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/Documents/GitHub/Wrack_monitoring/"/>
    </mc:Choice>
  </mc:AlternateContent>
  <xr:revisionPtr revIDLastSave="0" documentId="13_ncr:1_{1D3B9F59-0012-4B44-8A37-F0477C3912DB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wrack_line_surv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7" i="1" l="1"/>
  <c r="Z127" i="1"/>
  <c r="O127" i="1"/>
  <c r="Y39" i="1"/>
  <c r="K42" i="1"/>
  <c r="K43" i="1"/>
  <c r="K44" i="1"/>
  <c r="K45" i="1"/>
  <c r="K46" i="1"/>
  <c r="K47" i="1"/>
  <c r="K48" i="1"/>
  <c r="K49" i="1"/>
  <c r="K50" i="1"/>
  <c r="K51" i="1"/>
  <c r="K52" i="1"/>
  <c r="Z52" i="1" s="1"/>
  <c r="AA52" i="1" s="1"/>
  <c r="K53" i="1"/>
  <c r="Z53" i="1" s="1"/>
  <c r="AA53" i="1" s="1"/>
  <c r="K54" i="1"/>
  <c r="K55" i="1"/>
  <c r="K56" i="1"/>
  <c r="K57" i="1"/>
  <c r="K58" i="1"/>
  <c r="K59" i="1"/>
  <c r="K60" i="1"/>
  <c r="K61" i="1"/>
  <c r="K62" i="1"/>
  <c r="K63" i="1"/>
  <c r="K64" i="1"/>
  <c r="Z64" i="1" s="1"/>
  <c r="AA64" i="1" s="1"/>
  <c r="K65" i="1"/>
  <c r="Z65" i="1" s="1"/>
  <c r="AA65" i="1" s="1"/>
  <c r="K66" i="1"/>
  <c r="K67" i="1"/>
  <c r="K68" i="1"/>
  <c r="K69" i="1"/>
  <c r="K70" i="1"/>
  <c r="K71" i="1"/>
  <c r="K72" i="1"/>
  <c r="K73" i="1"/>
  <c r="K74" i="1"/>
  <c r="K75" i="1"/>
  <c r="K76" i="1"/>
  <c r="Z76" i="1" s="1"/>
  <c r="AA76" i="1" s="1"/>
  <c r="K77" i="1"/>
  <c r="Z77" i="1" s="1"/>
  <c r="AA77" i="1" s="1"/>
  <c r="K78" i="1"/>
  <c r="K79" i="1"/>
  <c r="K80" i="1"/>
  <c r="K81" i="1"/>
  <c r="K82" i="1"/>
  <c r="K83" i="1"/>
  <c r="K84" i="1"/>
  <c r="K85" i="1"/>
  <c r="K86" i="1"/>
  <c r="K87" i="1"/>
  <c r="K88" i="1"/>
  <c r="Z88" i="1" s="1"/>
  <c r="AA88" i="1" s="1"/>
  <c r="K89" i="1"/>
  <c r="Z89" i="1" s="1"/>
  <c r="AA89" i="1" s="1"/>
  <c r="K90" i="1"/>
  <c r="K91" i="1"/>
  <c r="K92" i="1"/>
  <c r="K93" i="1"/>
  <c r="K94" i="1"/>
  <c r="K95" i="1"/>
  <c r="K96" i="1"/>
  <c r="K97" i="1"/>
  <c r="K98" i="1"/>
  <c r="K99" i="1"/>
  <c r="K100" i="1"/>
  <c r="Z100" i="1" s="1"/>
  <c r="AA100" i="1" s="1"/>
  <c r="K101" i="1"/>
  <c r="Z101" i="1" s="1"/>
  <c r="AA101" i="1" s="1"/>
  <c r="K102" i="1"/>
  <c r="K103" i="1"/>
  <c r="K104" i="1"/>
  <c r="K105" i="1"/>
  <c r="K106" i="1"/>
  <c r="K107" i="1"/>
  <c r="K108" i="1"/>
  <c r="K109" i="1"/>
  <c r="K110" i="1"/>
  <c r="K111" i="1"/>
  <c r="K112" i="1"/>
  <c r="Z112" i="1" s="1"/>
  <c r="AA112" i="1" s="1"/>
  <c r="K113" i="1"/>
  <c r="Z113" i="1" s="1"/>
  <c r="AA113" i="1" s="1"/>
  <c r="K114" i="1"/>
  <c r="K115" i="1"/>
  <c r="K116" i="1"/>
  <c r="K117" i="1"/>
  <c r="K118" i="1"/>
  <c r="K119" i="1"/>
  <c r="K120" i="1"/>
  <c r="K121" i="1"/>
  <c r="K122" i="1"/>
  <c r="K123" i="1"/>
  <c r="K124" i="1"/>
  <c r="Z124" i="1" s="1"/>
  <c r="AA124" i="1" s="1"/>
  <c r="K125" i="1"/>
  <c r="Z125" i="1" s="1"/>
  <c r="AA125" i="1" s="1"/>
  <c r="K126" i="1"/>
  <c r="K127" i="1"/>
  <c r="K128" i="1"/>
  <c r="K129" i="1"/>
  <c r="K130" i="1"/>
  <c r="K131" i="1"/>
  <c r="K132" i="1"/>
  <c r="K133" i="1"/>
  <c r="K134" i="1"/>
  <c r="K135" i="1"/>
  <c r="K136" i="1"/>
  <c r="Z136" i="1" s="1"/>
  <c r="AA136" i="1" s="1"/>
  <c r="K137" i="1"/>
  <c r="Z137" i="1" s="1"/>
  <c r="AA137" i="1" s="1"/>
  <c r="K138" i="1"/>
  <c r="K139" i="1"/>
  <c r="K140" i="1"/>
  <c r="K141" i="1"/>
  <c r="K142" i="1"/>
  <c r="K143" i="1"/>
  <c r="K144" i="1"/>
  <c r="K145" i="1"/>
  <c r="K146" i="1"/>
  <c r="K147" i="1"/>
  <c r="K148" i="1"/>
  <c r="Z148" i="1" s="1"/>
  <c r="AA148" i="1" s="1"/>
  <c r="K149" i="1"/>
  <c r="Z149" i="1" s="1"/>
  <c r="AA149" i="1" s="1"/>
  <c r="K150" i="1"/>
  <c r="K151" i="1"/>
  <c r="K152" i="1"/>
  <c r="K153" i="1"/>
  <c r="K154" i="1"/>
  <c r="K155" i="1"/>
  <c r="K156" i="1"/>
  <c r="K157" i="1"/>
  <c r="K158" i="1"/>
  <c r="K159" i="1"/>
  <c r="K160" i="1"/>
  <c r="Z160" i="1" s="1"/>
  <c r="AA160" i="1" s="1"/>
  <c r="K161" i="1"/>
  <c r="Z161" i="1" s="1"/>
  <c r="AA161" i="1" s="1"/>
  <c r="K162" i="1"/>
  <c r="K163" i="1"/>
  <c r="K164" i="1"/>
  <c r="K165" i="1"/>
  <c r="K166" i="1"/>
  <c r="K167" i="1"/>
  <c r="K168" i="1"/>
  <c r="K169" i="1"/>
  <c r="K170" i="1"/>
  <c r="K171" i="1"/>
  <c r="K172" i="1"/>
  <c r="Z172" i="1" s="1"/>
  <c r="AA172" i="1" s="1"/>
  <c r="K173" i="1"/>
  <c r="Z173" i="1" s="1"/>
  <c r="AA173" i="1" s="1"/>
  <c r="K174" i="1"/>
  <c r="K175" i="1"/>
  <c r="K176" i="1"/>
  <c r="K177" i="1"/>
  <c r="K178" i="1"/>
  <c r="K179" i="1"/>
  <c r="K180" i="1"/>
  <c r="K181" i="1"/>
  <c r="K182" i="1"/>
  <c r="K183" i="1"/>
  <c r="K184" i="1"/>
  <c r="Z184" i="1" s="1"/>
  <c r="AA184" i="1" s="1"/>
  <c r="K185" i="1"/>
  <c r="Z185" i="1" s="1"/>
  <c r="AA185" i="1" s="1"/>
  <c r="K186" i="1"/>
  <c r="K187" i="1"/>
  <c r="K188" i="1"/>
  <c r="K189" i="1"/>
  <c r="K190" i="1"/>
  <c r="K191" i="1"/>
  <c r="K192" i="1"/>
  <c r="K193" i="1"/>
  <c r="K194" i="1"/>
  <c r="K195" i="1"/>
  <c r="K196" i="1"/>
  <c r="Z196" i="1" s="1"/>
  <c r="AA196" i="1" s="1"/>
  <c r="K197" i="1"/>
  <c r="Z197" i="1" s="1"/>
  <c r="AA197" i="1" s="1"/>
  <c r="K198" i="1"/>
  <c r="K199" i="1"/>
  <c r="K200" i="1"/>
  <c r="K201" i="1"/>
  <c r="K202" i="1"/>
  <c r="K203" i="1"/>
  <c r="K204" i="1"/>
  <c r="K205" i="1"/>
  <c r="K206" i="1"/>
  <c r="K207" i="1"/>
  <c r="K208" i="1"/>
  <c r="Z208" i="1" s="1"/>
  <c r="AA208" i="1" s="1"/>
  <c r="K209" i="1"/>
  <c r="Z209" i="1" s="1"/>
  <c r="AA209" i="1" s="1"/>
  <c r="K210" i="1"/>
  <c r="K211" i="1"/>
  <c r="K212" i="1"/>
  <c r="K213" i="1"/>
  <c r="K214" i="1"/>
  <c r="K215" i="1"/>
  <c r="K216" i="1"/>
  <c r="K217" i="1"/>
  <c r="K218" i="1"/>
  <c r="Z218" i="1" s="1"/>
  <c r="AA218" i="1" s="1"/>
  <c r="K219" i="1"/>
  <c r="Z219" i="1" s="1"/>
  <c r="AA219" i="1" s="1"/>
  <c r="K220" i="1"/>
  <c r="Z220" i="1" s="1"/>
  <c r="AA220" i="1" s="1"/>
  <c r="K221" i="1"/>
  <c r="Z221" i="1" s="1"/>
  <c r="AA221" i="1" s="1"/>
  <c r="K222" i="1"/>
  <c r="K223" i="1"/>
  <c r="K224" i="1"/>
  <c r="K225" i="1"/>
  <c r="K226" i="1"/>
  <c r="K227" i="1"/>
  <c r="K228" i="1"/>
  <c r="K229" i="1"/>
  <c r="K230" i="1"/>
  <c r="Z230" i="1" s="1"/>
  <c r="AA230" i="1" s="1"/>
  <c r="K231" i="1"/>
  <c r="Z231" i="1" s="1"/>
  <c r="AA231" i="1" s="1"/>
  <c r="K232" i="1"/>
  <c r="Z232" i="1" s="1"/>
  <c r="AA232" i="1" s="1"/>
  <c r="K233" i="1"/>
  <c r="Z233" i="1" s="1"/>
  <c r="AA233" i="1" s="1"/>
  <c r="K234" i="1"/>
  <c r="K235" i="1"/>
  <c r="K236" i="1"/>
  <c r="K237" i="1"/>
  <c r="K238" i="1"/>
  <c r="K239" i="1"/>
  <c r="K240" i="1"/>
  <c r="K241" i="1"/>
  <c r="K242" i="1"/>
  <c r="Z242" i="1" s="1"/>
  <c r="AA242" i="1" s="1"/>
  <c r="K243" i="1"/>
  <c r="Z243" i="1" s="1"/>
  <c r="AA243" i="1" s="1"/>
  <c r="K244" i="1"/>
  <c r="Z244" i="1" s="1"/>
  <c r="AA244" i="1" s="1"/>
  <c r="K245" i="1"/>
  <c r="Z245" i="1" s="1"/>
  <c r="AA245" i="1" s="1"/>
  <c r="K246" i="1"/>
  <c r="K247" i="1"/>
  <c r="K248" i="1"/>
  <c r="K249" i="1"/>
  <c r="K250" i="1"/>
  <c r="K251" i="1"/>
  <c r="K252" i="1"/>
  <c r="K253" i="1"/>
  <c r="K254" i="1"/>
  <c r="Z254" i="1" s="1"/>
  <c r="AA254" i="1" s="1"/>
  <c r="K255" i="1"/>
  <c r="Z255" i="1" s="1"/>
  <c r="AA255" i="1" s="1"/>
  <c r="K256" i="1"/>
  <c r="Z256" i="1" s="1"/>
  <c r="AA256" i="1" s="1"/>
  <c r="K257" i="1"/>
  <c r="Z257" i="1" s="1"/>
  <c r="AA257" i="1" s="1"/>
  <c r="K258" i="1"/>
  <c r="K259" i="1"/>
  <c r="K260" i="1"/>
  <c r="K261" i="1"/>
  <c r="K262" i="1"/>
  <c r="K263" i="1"/>
  <c r="K264" i="1"/>
  <c r="K265" i="1"/>
  <c r="K266" i="1"/>
  <c r="Z266" i="1" s="1"/>
  <c r="AA266" i="1" s="1"/>
  <c r="K267" i="1"/>
  <c r="Z267" i="1" s="1"/>
  <c r="AA267" i="1" s="1"/>
  <c r="K268" i="1"/>
  <c r="K269" i="1"/>
  <c r="Z269" i="1" s="1"/>
  <c r="AA269" i="1" s="1"/>
  <c r="K270" i="1"/>
  <c r="K271" i="1"/>
  <c r="K272" i="1"/>
  <c r="K273" i="1"/>
  <c r="K274" i="1"/>
  <c r="K275" i="1"/>
  <c r="K276" i="1"/>
  <c r="K277" i="1"/>
  <c r="K278" i="1"/>
  <c r="K279" i="1"/>
  <c r="Z279" i="1" s="1"/>
  <c r="AA279" i="1" s="1"/>
  <c r="K280" i="1"/>
  <c r="Z280" i="1" s="1"/>
  <c r="AA280" i="1" s="1"/>
  <c r="K281" i="1"/>
  <c r="Z281" i="1" s="1"/>
  <c r="AA281" i="1" s="1"/>
  <c r="K282" i="1"/>
  <c r="K283" i="1"/>
  <c r="K284" i="1"/>
  <c r="K285" i="1"/>
  <c r="K286" i="1"/>
  <c r="K287" i="1"/>
  <c r="K288" i="1"/>
  <c r="K289" i="1"/>
  <c r="K290" i="1"/>
  <c r="K291" i="1"/>
  <c r="Z291" i="1" s="1"/>
  <c r="AA291" i="1" s="1"/>
  <c r="K292" i="1"/>
  <c r="Z292" i="1" s="1"/>
  <c r="AA292" i="1" s="1"/>
  <c r="K293" i="1"/>
  <c r="Z293" i="1" s="1"/>
  <c r="AA293" i="1" s="1"/>
  <c r="K294" i="1"/>
  <c r="K295" i="1"/>
  <c r="K296" i="1"/>
  <c r="K297" i="1"/>
  <c r="K298" i="1"/>
  <c r="K299" i="1"/>
  <c r="K300" i="1"/>
  <c r="K301" i="1"/>
  <c r="K302" i="1"/>
  <c r="K303" i="1"/>
  <c r="Z303" i="1" s="1"/>
  <c r="AA303" i="1" s="1"/>
  <c r="K304" i="1"/>
  <c r="Z304" i="1" s="1"/>
  <c r="AA304" i="1" s="1"/>
  <c r="K305" i="1"/>
  <c r="Z305" i="1" s="1"/>
  <c r="AA305" i="1" s="1"/>
  <c r="K306" i="1"/>
  <c r="K307" i="1"/>
  <c r="K308" i="1"/>
  <c r="K309" i="1"/>
  <c r="K310" i="1"/>
  <c r="K311" i="1"/>
  <c r="K312" i="1"/>
  <c r="K313" i="1"/>
  <c r="K314" i="1"/>
  <c r="K315" i="1"/>
  <c r="Z315" i="1" s="1"/>
  <c r="AA315" i="1" s="1"/>
  <c r="K316" i="1"/>
  <c r="Z316" i="1" s="1"/>
  <c r="AA316" i="1" s="1"/>
  <c r="K317" i="1"/>
  <c r="Z317" i="1" s="1"/>
  <c r="AA317" i="1" s="1"/>
  <c r="K318" i="1"/>
  <c r="K319" i="1"/>
  <c r="K320" i="1"/>
  <c r="K321" i="1"/>
  <c r="K322" i="1"/>
  <c r="K323" i="1"/>
  <c r="K324" i="1"/>
  <c r="K325" i="1"/>
  <c r="K326" i="1"/>
  <c r="K327" i="1"/>
  <c r="Z327" i="1" s="1"/>
  <c r="AA327" i="1" s="1"/>
  <c r="K328" i="1"/>
  <c r="Z328" i="1" s="1"/>
  <c r="AA328" i="1" s="1"/>
  <c r="K329" i="1"/>
  <c r="Z329" i="1" s="1"/>
  <c r="AA329" i="1" s="1"/>
  <c r="K330" i="1"/>
  <c r="K331" i="1"/>
  <c r="K332" i="1"/>
  <c r="K41" i="1"/>
  <c r="Z41" i="1" s="1"/>
  <c r="AA41" i="1" s="1"/>
  <c r="AA49" i="1"/>
  <c r="AA50" i="1"/>
  <c r="AA51" i="1"/>
  <c r="AA61" i="1"/>
  <c r="AA62" i="1"/>
  <c r="AA63" i="1"/>
  <c r="AA73" i="1"/>
  <c r="AA74" i="1"/>
  <c r="AA75" i="1"/>
  <c r="AA85" i="1"/>
  <c r="AA86" i="1"/>
  <c r="AA87" i="1"/>
  <c r="AA97" i="1"/>
  <c r="AA98" i="1"/>
  <c r="AA99" i="1"/>
  <c r="AA107" i="1"/>
  <c r="AA110" i="1"/>
  <c r="AA111" i="1"/>
  <c r="AA122" i="1"/>
  <c r="AA123" i="1"/>
  <c r="AA134" i="1"/>
  <c r="AA135" i="1"/>
  <c r="AA146" i="1"/>
  <c r="AA147" i="1"/>
  <c r="AA158" i="1"/>
  <c r="AA159" i="1"/>
  <c r="AA170" i="1"/>
  <c r="AA171" i="1"/>
  <c r="AA182" i="1"/>
  <c r="AA183" i="1"/>
  <c r="AA194" i="1"/>
  <c r="AA195" i="1"/>
  <c r="AA206" i="1"/>
  <c r="AA207" i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Z50" i="1"/>
  <c r="Z51" i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Z62" i="1"/>
  <c r="Z63" i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Z74" i="1"/>
  <c r="Z75" i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Z86" i="1"/>
  <c r="Z87" i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Z98" i="1"/>
  <c r="Z99" i="1"/>
  <c r="Z102" i="1"/>
  <c r="AA102" i="1" s="1"/>
  <c r="Z103" i="1"/>
  <c r="AA103" i="1" s="1"/>
  <c r="Z104" i="1"/>
  <c r="AA104" i="1" s="1"/>
  <c r="Z105" i="1"/>
  <c r="AA105" i="1" s="1"/>
  <c r="Z106" i="1"/>
  <c r="AA106" i="1" s="1"/>
  <c r="Z108" i="1"/>
  <c r="AA108" i="1" s="1"/>
  <c r="Z109" i="1"/>
  <c r="AA109" i="1" s="1"/>
  <c r="Z110" i="1"/>
  <c r="Z111" i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Z123" i="1"/>
  <c r="Z126" i="1"/>
  <c r="AA126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Z135" i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Z147" i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Z159" i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Z171" i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Z183" i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Z195" i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Z207" i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30" i="1"/>
  <c r="AA330" i="1" s="1"/>
  <c r="Z331" i="1"/>
  <c r="AA331" i="1" s="1"/>
  <c r="Z332" i="1"/>
  <c r="AA332" i="1" s="1"/>
  <c r="Y52" i="1"/>
  <c r="Y53" i="1"/>
  <c r="Y64" i="1"/>
  <c r="Y65" i="1"/>
  <c r="Y76" i="1"/>
  <c r="Y77" i="1"/>
  <c r="Y88" i="1"/>
  <c r="Y89" i="1"/>
  <c r="Y100" i="1"/>
  <c r="Y101" i="1"/>
  <c r="Y112" i="1"/>
  <c r="Y113" i="1"/>
  <c r="Y124" i="1"/>
  <c r="Y125" i="1"/>
  <c r="Y136" i="1"/>
  <c r="Y137" i="1"/>
  <c r="Y10" i="1"/>
  <c r="Y11" i="1"/>
  <c r="Y153" i="1"/>
  <c r="Y154" i="1"/>
  <c r="Y165" i="1"/>
  <c r="Y166" i="1"/>
  <c r="Y177" i="1"/>
  <c r="Y178" i="1"/>
  <c r="Y189" i="1"/>
  <c r="Y190" i="1"/>
  <c r="Y201" i="1"/>
  <c r="Y202" i="1"/>
  <c r="Y213" i="1"/>
  <c r="Y214" i="1"/>
  <c r="Y225" i="1"/>
  <c r="Y226" i="1"/>
  <c r="Y237" i="1"/>
  <c r="Y238" i="1"/>
  <c r="Y273" i="1"/>
  <c r="Y274" i="1"/>
  <c r="Y23" i="1"/>
  <c r="Y24" i="1"/>
  <c r="Y35" i="1"/>
  <c r="Y36" i="1"/>
  <c r="Y289" i="1"/>
  <c r="Y290" i="1"/>
  <c r="Y301" i="1"/>
  <c r="Y302" i="1"/>
  <c r="Y313" i="1"/>
  <c r="Y314" i="1"/>
  <c r="Y325" i="1"/>
  <c r="Y326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41" i="1"/>
  <c r="X42" i="1"/>
  <c r="X43" i="1"/>
  <c r="X44" i="1"/>
  <c r="X45" i="1"/>
  <c r="X46" i="1"/>
  <c r="X47" i="1"/>
  <c r="X48" i="1"/>
  <c r="X49" i="1"/>
  <c r="X50" i="1"/>
  <c r="X51" i="1"/>
  <c r="Y51" i="1" s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283" i="1"/>
  <c r="X284" i="1"/>
  <c r="X285" i="1"/>
  <c r="X286" i="1"/>
  <c r="X287" i="1"/>
  <c r="X288" i="1"/>
  <c r="X289" i="1"/>
  <c r="X290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83" i="1"/>
  <c r="U284" i="1"/>
  <c r="U285" i="1"/>
  <c r="U286" i="1"/>
  <c r="U287" i="1"/>
  <c r="U288" i="1"/>
  <c r="U289" i="1"/>
  <c r="R290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83" i="1"/>
  <c r="R284" i="1"/>
  <c r="R285" i="1"/>
  <c r="R286" i="1"/>
  <c r="R287" i="1"/>
  <c r="R288" i="1"/>
  <c r="R289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O62" i="1"/>
  <c r="Y62" i="1" s="1"/>
  <c r="O63" i="1"/>
  <c r="Y63" i="1" s="1"/>
  <c r="O64" i="1"/>
  <c r="O65" i="1"/>
  <c r="O66" i="1"/>
  <c r="Y66" i="1" s="1"/>
  <c r="O67" i="1"/>
  <c r="Y67" i="1" s="1"/>
  <c r="O68" i="1"/>
  <c r="Y68" i="1" s="1"/>
  <c r="O69" i="1"/>
  <c r="Y69" i="1" s="1"/>
  <c r="O70" i="1"/>
  <c r="Y70" i="1" s="1"/>
  <c r="O71" i="1"/>
  <c r="Y71" i="1" s="1"/>
  <c r="O72" i="1"/>
  <c r="Y72" i="1" s="1"/>
  <c r="O73" i="1"/>
  <c r="Y73" i="1" s="1"/>
  <c r="O74" i="1"/>
  <c r="Y74" i="1" s="1"/>
  <c r="O75" i="1"/>
  <c r="Y75" i="1" s="1"/>
  <c r="O76" i="1"/>
  <c r="O77" i="1"/>
  <c r="O78" i="1"/>
  <c r="Y78" i="1" s="1"/>
  <c r="O79" i="1"/>
  <c r="Y79" i="1" s="1"/>
  <c r="O80" i="1"/>
  <c r="Y80" i="1" s="1"/>
  <c r="O81" i="1"/>
  <c r="Y81" i="1" s="1"/>
  <c r="O82" i="1"/>
  <c r="Y82" i="1" s="1"/>
  <c r="O83" i="1"/>
  <c r="Y83" i="1" s="1"/>
  <c r="O84" i="1"/>
  <c r="Y84" i="1" s="1"/>
  <c r="O85" i="1"/>
  <c r="Y85" i="1" s="1"/>
  <c r="O86" i="1"/>
  <c r="Y86" i="1" s="1"/>
  <c r="O87" i="1"/>
  <c r="Y87" i="1" s="1"/>
  <c r="O88" i="1"/>
  <c r="O89" i="1"/>
  <c r="O90" i="1"/>
  <c r="Y90" i="1" s="1"/>
  <c r="O91" i="1"/>
  <c r="Y91" i="1" s="1"/>
  <c r="O92" i="1"/>
  <c r="Y92" i="1" s="1"/>
  <c r="O93" i="1"/>
  <c r="Y93" i="1" s="1"/>
  <c r="O94" i="1"/>
  <c r="Y94" i="1" s="1"/>
  <c r="O95" i="1"/>
  <c r="Y95" i="1" s="1"/>
  <c r="O96" i="1"/>
  <c r="Y96" i="1" s="1"/>
  <c r="O97" i="1"/>
  <c r="Y97" i="1" s="1"/>
  <c r="O98" i="1"/>
  <c r="Y98" i="1" s="1"/>
  <c r="O99" i="1"/>
  <c r="Y99" i="1" s="1"/>
  <c r="O100" i="1"/>
  <c r="O101" i="1"/>
  <c r="O102" i="1"/>
  <c r="Y102" i="1" s="1"/>
  <c r="O103" i="1"/>
  <c r="Y103" i="1" s="1"/>
  <c r="O104" i="1"/>
  <c r="Y104" i="1" s="1"/>
  <c r="O105" i="1"/>
  <c r="Y105" i="1" s="1"/>
  <c r="O106" i="1"/>
  <c r="Y106" i="1" s="1"/>
  <c r="O107" i="1"/>
  <c r="Y107" i="1" s="1"/>
  <c r="O108" i="1"/>
  <c r="Y108" i="1" s="1"/>
  <c r="O109" i="1"/>
  <c r="Y109" i="1" s="1"/>
  <c r="O110" i="1"/>
  <c r="Y110" i="1" s="1"/>
  <c r="O111" i="1"/>
  <c r="Y111" i="1" s="1"/>
  <c r="O112" i="1"/>
  <c r="O113" i="1"/>
  <c r="O114" i="1"/>
  <c r="Y114" i="1" s="1"/>
  <c r="O115" i="1"/>
  <c r="Y115" i="1" s="1"/>
  <c r="O116" i="1"/>
  <c r="Y116" i="1" s="1"/>
  <c r="O117" i="1"/>
  <c r="Y117" i="1" s="1"/>
  <c r="O118" i="1"/>
  <c r="Y118" i="1" s="1"/>
  <c r="O119" i="1"/>
  <c r="Y119" i="1" s="1"/>
  <c r="O120" i="1"/>
  <c r="Y120" i="1" s="1"/>
  <c r="O121" i="1"/>
  <c r="Y121" i="1" s="1"/>
  <c r="O122" i="1"/>
  <c r="Y122" i="1" s="1"/>
  <c r="O123" i="1"/>
  <c r="Y123" i="1" s="1"/>
  <c r="O124" i="1"/>
  <c r="O125" i="1"/>
  <c r="O126" i="1"/>
  <c r="Y126" i="1" s="1"/>
  <c r="Y127" i="1"/>
  <c r="O128" i="1"/>
  <c r="Y128" i="1" s="1"/>
  <c r="O129" i="1"/>
  <c r="Y129" i="1" s="1"/>
  <c r="O130" i="1"/>
  <c r="Y130" i="1" s="1"/>
  <c r="O131" i="1"/>
  <c r="Y131" i="1" s="1"/>
  <c r="O132" i="1"/>
  <c r="Y132" i="1" s="1"/>
  <c r="O133" i="1"/>
  <c r="Y133" i="1" s="1"/>
  <c r="O134" i="1"/>
  <c r="Y134" i="1" s="1"/>
  <c r="O135" i="1"/>
  <c r="Y135" i="1" s="1"/>
  <c r="O136" i="1"/>
  <c r="O137" i="1"/>
  <c r="O138" i="1"/>
  <c r="Y138" i="1" s="1"/>
  <c r="O139" i="1"/>
  <c r="Y139" i="1" s="1"/>
  <c r="O140" i="1"/>
  <c r="Y140" i="1" s="1"/>
  <c r="O141" i="1"/>
  <c r="P141" i="1" s="1"/>
  <c r="Q141" i="1" s="1"/>
  <c r="O142" i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O149" i="1"/>
  <c r="O150" i="1"/>
  <c r="P150" i="1" s="1"/>
  <c r="O151" i="1"/>
  <c r="P151" i="1" s="1"/>
  <c r="O2" i="1"/>
  <c r="Y2" i="1" s="1"/>
  <c r="O3" i="1"/>
  <c r="Y3" i="1" s="1"/>
  <c r="O4" i="1"/>
  <c r="Y4" i="1" s="1"/>
  <c r="O5" i="1"/>
  <c r="Y5" i="1" s="1"/>
  <c r="O6" i="1"/>
  <c r="Y6" i="1" s="1"/>
  <c r="O7" i="1"/>
  <c r="Y7" i="1" s="1"/>
  <c r="O8" i="1"/>
  <c r="Y8" i="1" s="1"/>
  <c r="O9" i="1"/>
  <c r="Y9" i="1" s="1"/>
  <c r="O10" i="1"/>
  <c r="O11" i="1"/>
  <c r="O12" i="1"/>
  <c r="Y12" i="1" s="1"/>
  <c r="O13" i="1"/>
  <c r="Y13" i="1" s="1"/>
  <c r="O14" i="1"/>
  <c r="Y14" i="1" s="1"/>
  <c r="O15" i="1"/>
  <c r="Y15" i="1" s="1"/>
  <c r="O16" i="1"/>
  <c r="Y16" i="1" s="1"/>
  <c r="O17" i="1"/>
  <c r="Y17" i="1" s="1"/>
  <c r="O18" i="1"/>
  <c r="Y18" i="1" s="1"/>
  <c r="O19" i="1"/>
  <c r="Y19" i="1" s="1"/>
  <c r="O20" i="1"/>
  <c r="Y20" i="1" s="1"/>
  <c r="O152" i="1"/>
  <c r="Y152" i="1" s="1"/>
  <c r="O153" i="1"/>
  <c r="O154" i="1"/>
  <c r="O155" i="1"/>
  <c r="Y155" i="1" s="1"/>
  <c r="O156" i="1"/>
  <c r="Y156" i="1" s="1"/>
  <c r="O157" i="1"/>
  <c r="Y157" i="1" s="1"/>
  <c r="O158" i="1"/>
  <c r="Y158" i="1" s="1"/>
  <c r="O159" i="1"/>
  <c r="Y159" i="1" s="1"/>
  <c r="O160" i="1"/>
  <c r="Y160" i="1" s="1"/>
  <c r="O161" i="1"/>
  <c r="Y161" i="1" s="1"/>
  <c r="O162" i="1"/>
  <c r="Y162" i="1" s="1"/>
  <c r="O163" i="1"/>
  <c r="Y163" i="1" s="1"/>
  <c r="O164" i="1"/>
  <c r="Y164" i="1" s="1"/>
  <c r="O165" i="1"/>
  <c r="O166" i="1"/>
  <c r="O167" i="1"/>
  <c r="Y167" i="1" s="1"/>
  <c r="O168" i="1"/>
  <c r="Y168" i="1" s="1"/>
  <c r="O169" i="1"/>
  <c r="Y169" i="1" s="1"/>
  <c r="O170" i="1"/>
  <c r="Y170" i="1" s="1"/>
  <c r="O171" i="1"/>
  <c r="Y171" i="1" s="1"/>
  <c r="O172" i="1"/>
  <c r="Y172" i="1" s="1"/>
  <c r="O173" i="1"/>
  <c r="Y173" i="1" s="1"/>
  <c r="O174" i="1"/>
  <c r="Y174" i="1" s="1"/>
  <c r="O175" i="1"/>
  <c r="Y175" i="1" s="1"/>
  <c r="O176" i="1"/>
  <c r="Y176" i="1" s="1"/>
  <c r="O177" i="1"/>
  <c r="O178" i="1"/>
  <c r="O179" i="1"/>
  <c r="Y179" i="1" s="1"/>
  <c r="O180" i="1"/>
  <c r="Y180" i="1" s="1"/>
  <c r="O181" i="1"/>
  <c r="Y181" i="1" s="1"/>
  <c r="O182" i="1"/>
  <c r="Y182" i="1" s="1"/>
  <c r="O183" i="1"/>
  <c r="Y183" i="1" s="1"/>
  <c r="O184" i="1"/>
  <c r="Y184" i="1" s="1"/>
  <c r="O185" i="1"/>
  <c r="Y185" i="1" s="1"/>
  <c r="O186" i="1"/>
  <c r="Y186" i="1" s="1"/>
  <c r="O187" i="1"/>
  <c r="Y187" i="1" s="1"/>
  <c r="O188" i="1"/>
  <c r="Y188" i="1" s="1"/>
  <c r="O189" i="1"/>
  <c r="O190" i="1"/>
  <c r="O191" i="1"/>
  <c r="Y191" i="1" s="1"/>
  <c r="O192" i="1"/>
  <c r="Y192" i="1" s="1"/>
  <c r="O193" i="1"/>
  <c r="Y193" i="1" s="1"/>
  <c r="O194" i="1"/>
  <c r="Y194" i="1" s="1"/>
  <c r="O195" i="1"/>
  <c r="Y195" i="1" s="1"/>
  <c r="O196" i="1"/>
  <c r="Y196" i="1" s="1"/>
  <c r="O197" i="1"/>
  <c r="Y197" i="1" s="1"/>
  <c r="O198" i="1"/>
  <c r="Y198" i="1" s="1"/>
  <c r="O199" i="1"/>
  <c r="Y199" i="1" s="1"/>
  <c r="O200" i="1"/>
  <c r="Y200" i="1" s="1"/>
  <c r="O201" i="1"/>
  <c r="O202" i="1"/>
  <c r="O203" i="1"/>
  <c r="Y203" i="1" s="1"/>
  <c r="O204" i="1"/>
  <c r="Y204" i="1" s="1"/>
  <c r="O205" i="1"/>
  <c r="Y205" i="1" s="1"/>
  <c r="O206" i="1"/>
  <c r="Y206" i="1" s="1"/>
  <c r="O207" i="1"/>
  <c r="Y207" i="1" s="1"/>
  <c r="O208" i="1"/>
  <c r="Y208" i="1" s="1"/>
  <c r="O209" i="1"/>
  <c r="Y209" i="1" s="1"/>
  <c r="O210" i="1"/>
  <c r="Y210" i="1" s="1"/>
  <c r="O211" i="1"/>
  <c r="Y211" i="1" s="1"/>
  <c r="O212" i="1"/>
  <c r="Y212" i="1" s="1"/>
  <c r="O213" i="1"/>
  <c r="O214" i="1"/>
  <c r="O215" i="1"/>
  <c r="Y215" i="1" s="1"/>
  <c r="O216" i="1"/>
  <c r="Y216" i="1" s="1"/>
  <c r="O217" i="1"/>
  <c r="Y217" i="1" s="1"/>
  <c r="O218" i="1"/>
  <c r="Y218" i="1" s="1"/>
  <c r="O219" i="1"/>
  <c r="Y219" i="1" s="1"/>
  <c r="O220" i="1"/>
  <c r="Y220" i="1" s="1"/>
  <c r="O221" i="1"/>
  <c r="Y221" i="1" s="1"/>
  <c r="O222" i="1"/>
  <c r="Y222" i="1" s="1"/>
  <c r="O223" i="1"/>
  <c r="Y223" i="1" s="1"/>
  <c r="O224" i="1"/>
  <c r="Y224" i="1" s="1"/>
  <c r="O225" i="1"/>
  <c r="O226" i="1"/>
  <c r="O227" i="1"/>
  <c r="Y227" i="1" s="1"/>
  <c r="O228" i="1"/>
  <c r="Y228" i="1" s="1"/>
  <c r="O229" i="1"/>
  <c r="Y229" i="1" s="1"/>
  <c r="O230" i="1"/>
  <c r="Y230" i="1" s="1"/>
  <c r="O231" i="1"/>
  <c r="Y231" i="1" s="1"/>
  <c r="O232" i="1"/>
  <c r="Y232" i="1" s="1"/>
  <c r="O233" i="1"/>
  <c r="Y233" i="1" s="1"/>
  <c r="O234" i="1"/>
  <c r="Y234" i="1" s="1"/>
  <c r="O235" i="1"/>
  <c r="Y235" i="1" s="1"/>
  <c r="O236" i="1"/>
  <c r="Y236" i="1" s="1"/>
  <c r="O237" i="1"/>
  <c r="O238" i="1"/>
  <c r="O239" i="1"/>
  <c r="Y239" i="1" s="1"/>
  <c r="O240" i="1"/>
  <c r="Y240" i="1" s="1"/>
  <c r="O241" i="1"/>
  <c r="Y241" i="1" s="1"/>
  <c r="O242" i="1"/>
  <c r="Y242" i="1" s="1"/>
  <c r="O243" i="1"/>
  <c r="Y243" i="1" s="1"/>
  <c r="O244" i="1"/>
  <c r="Y244" i="1" s="1"/>
  <c r="O245" i="1"/>
  <c r="Y245" i="1" s="1"/>
  <c r="O246" i="1"/>
  <c r="Y246" i="1" s="1"/>
  <c r="O247" i="1"/>
  <c r="O248" i="1"/>
  <c r="P248" i="1" s="1"/>
  <c r="O249" i="1"/>
  <c r="O250" i="1"/>
  <c r="O251" i="1"/>
  <c r="O252" i="1"/>
  <c r="P252" i="1" s="1"/>
  <c r="O253" i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O262" i="1"/>
  <c r="O263" i="1"/>
  <c r="O264" i="1"/>
  <c r="O265" i="1"/>
  <c r="O266" i="1"/>
  <c r="P266" i="1" s="1"/>
  <c r="O267" i="1"/>
  <c r="Y267" i="1" s="1"/>
  <c r="O268" i="1"/>
  <c r="Y268" i="1" s="1"/>
  <c r="O269" i="1"/>
  <c r="Y269" i="1" s="1"/>
  <c r="O270" i="1"/>
  <c r="Y270" i="1" s="1"/>
  <c r="O271" i="1"/>
  <c r="Y271" i="1" s="1"/>
  <c r="O272" i="1"/>
  <c r="Y272" i="1" s="1"/>
  <c r="O273" i="1"/>
  <c r="O274" i="1"/>
  <c r="O275" i="1"/>
  <c r="Y275" i="1" s="1"/>
  <c r="O276" i="1"/>
  <c r="Y276" i="1" s="1"/>
  <c r="O277" i="1"/>
  <c r="Y277" i="1" s="1"/>
  <c r="O278" i="1"/>
  <c r="Y278" i="1" s="1"/>
  <c r="O279" i="1"/>
  <c r="Y279" i="1" s="1"/>
  <c r="O280" i="1"/>
  <c r="Y280" i="1" s="1"/>
  <c r="O281" i="1"/>
  <c r="Y281" i="1" s="1"/>
  <c r="O282" i="1"/>
  <c r="Y282" i="1" s="1"/>
  <c r="O21" i="1"/>
  <c r="Y21" i="1" s="1"/>
  <c r="O22" i="1"/>
  <c r="Y22" i="1" s="1"/>
  <c r="O23" i="1"/>
  <c r="O24" i="1"/>
  <c r="O25" i="1"/>
  <c r="Y25" i="1" s="1"/>
  <c r="O26" i="1"/>
  <c r="Y26" i="1" s="1"/>
  <c r="O27" i="1"/>
  <c r="Y27" i="1" s="1"/>
  <c r="O28" i="1"/>
  <c r="Y28" i="1" s="1"/>
  <c r="O29" i="1"/>
  <c r="Y29" i="1" s="1"/>
  <c r="O30" i="1"/>
  <c r="Y30" i="1" s="1"/>
  <c r="O31" i="1"/>
  <c r="Y31" i="1" s="1"/>
  <c r="O32" i="1"/>
  <c r="Y32" i="1" s="1"/>
  <c r="O33" i="1"/>
  <c r="Y33" i="1" s="1"/>
  <c r="O34" i="1"/>
  <c r="Y34" i="1" s="1"/>
  <c r="O35" i="1"/>
  <c r="O36" i="1"/>
  <c r="O37" i="1"/>
  <c r="Y37" i="1" s="1"/>
  <c r="O38" i="1"/>
  <c r="Y38" i="1" s="1"/>
  <c r="O39" i="1"/>
  <c r="O40" i="1"/>
  <c r="Y40" i="1" s="1"/>
  <c r="O283" i="1"/>
  <c r="Y283" i="1" s="1"/>
  <c r="O284" i="1"/>
  <c r="Y284" i="1" s="1"/>
  <c r="O285" i="1"/>
  <c r="Y285" i="1" s="1"/>
  <c r="O286" i="1"/>
  <c r="Y286" i="1" s="1"/>
  <c r="O287" i="1"/>
  <c r="Y287" i="1" s="1"/>
  <c r="O288" i="1"/>
  <c r="Y288" i="1" s="1"/>
  <c r="O289" i="1"/>
  <c r="O290" i="1"/>
  <c r="O291" i="1"/>
  <c r="Y291" i="1" s="1"/>
  <c r="O292" i="1"/>
  <c r="Y292" i="1" s="1"/>
  <c r="O293" i="1"/>
  <c r="Y293" i="1" s="1"/>
  <c r="O294" i="1"/>
  <c r="Y294" i="1" s="1"/>
  <c r="O295" i="1"/>
  <c r="Y295" i="1" s="1"/>
  <c r="O296" i="1"/>
  <c r="Y296" i="1" s="1"/>
  <c r="O297" i="1"/>
  <c r="Y297" i="1" s="1"/>
  <c r="O298" i="1"/>
  <c r="Y298" i="1" s="1"/>
  <c r="O299" i="1"/>
  <c r="Y299" i="1" s="1"/>
  <c r="O300" i="1"/>
  <c r="Y300" i="1" s="1"/>
  <c r="O301" i="1"/>
  <c r="O302" i="1"/>
  <c r="O303" i="1"/>
  <c r="Y303" i="1" s="1"/>
  <c r="O304" i="1"/>
  <c r="Y304" i="1" s="1"/>
  <c r="O305" i="1"/>
  <c r="Y305" i="1" s="1"/>
  <c r="O306" i="1"/>
  <c r="Y306" i="1" s="1"/>
  <c r="O307" i="1"/>
  <c r="Y307" i="1" s="1"/>
  <c r="O308" i="1"/>
  <c r="Y308" i="1" s="1"/>
  <c r="O309" i="1"/>
  <c r="Y309" i="1" s="1"/>
  <c r="O310" i="1"/>
  <c r="Y310" i="1" s="1"/>
  <c r="O311" i="1"/>
  <c r="Y311" i="1" s="1"/>
  <c r="O312" i="1"/>
  <c r="Y312" i="1" s="1"/>
  <c r="O313" i="1"/>
  <c r="O314" i="1"/>
  <c r="O315" i="1"/>
  <c r="Y315" i="1" s="1"/>
  <c r="O316" i="1"/>
  <c r="Y316" i="1" s="1"/>
  <c r="O317" i="1"/>
  <c r="Y317" i="1" s="1"/>
  <c r="O318" i="1"/>
  <c r="Y318" i="1" s="1"/>
  <c r="O319" i="1"/>
  <c r="Y319" i="1" s="1"/>
  <c r="O320" i="1"/>
  <c r="Y320" i="1" s="1"/>
  <c r="O321" i="1"/>
  <c r="Y321" i="1" s="1"/>
  <c r="O322" i="1"/>
  <c r="Y322" i="1" s="1"/>
  <c r="O323" i="1"/>
  <c r="Y323" i="1" s="1"/>
  <c r="O324" i="1"/>
  <c r="Y324" i="1" s="1"/>
  <c r="O325" i="1"/>
  <c r="O326" i="1"/>
  <c r="O327" i="1"/>
  <c r="Y327" i="1" s="1"/>
  <c r="O328" i="1"/>
  <c r="Y328" i="1" s="1"/>
  <c r="O329" i="1"/>
  <c r="Y329" i="1" s="1"/>
  <c r="O330" i="1"/>
  <c r="Y330" i="1" s="1"/>
  <c r="O331" i="1"/>
  <c r="Y331" i="1" s="1"/>
  <c r="O332" i="1"/>
  <c r="Y332" i="1" s="1"/>
  <c r="O41" i="1"/>
  <c r="Y41" i="1" s="1"/>
  <c r="O42" i="1"/>
  <c r="Y42" i="1" s="1"/>
  <c r="O43" i="1"/>
  <c r="Y43" i="1" s="1"/>
  <c r="O44" i="1"/>
  <c r="Y44" i="1" s="1"/>
  <c r="O45" i="1"/>
  <c r="Y45" i="1" s="1"/>
  <c r="O46" i="1"/>
  <c r="Y46" i="1" s="1"/>
  <c r="O47" i="1"/>
  <c r="Y47" i="1" s="1"/>
  <c r="O48" i="1"/>
  <c r="Y48" i="1" s="1"/>
  <c r="O49" i="1"/>
  <c r="Y49" i="1" s="1"/>
  <c r="O50" i="1"/>
  <c r="Y50" i="1" s="1"/>
  <c r="O51" i="1"/>
  <c r="O52" i="1"/>
  <c r="O53" i="1"/>
  <c r="O54" i="1"/>
  <c r="Y54" i="1" s="1"/>
  <c r="O55" i="1"/>
  <c r="Y55" i="1" s="1"/>
  <c r="O56" i="1"/>
  <c r="Y56" i="1" s="1"/>
  <c r="O57" i="1"/>
  <c r="Y57" i="1" s="1"/>
  <c r="O58" i="1"/>
  <c r="Y58" i="1" s="1"/>
  <c r="O59" i="1"/>
  <c r="Y59" i="1" s="1"/>
  <c r="O60" i="1"/>
  <c r="Y60" i="1" s="1"/>
  <c r="P142" i="1"/>
  <c r="Q142" i="1" s="1"/>
  <c r="P148" i="1"/>
  <c r="P149" i="1"/>
  <c r="P249" i="1"/>
  <c r="P250" i="1"/>
  <c r="P261" i="1"/>
  <c r="P262" i="1"/>
  <c r="P263" i="1"/>
  <c r="P264" i="1"/>
  <c r="P265" i="1"/>
  <c r="Q265" i="1" s="1"/>
  <c r="O61" i="1"/>
  <c r="Y61" i="1" s="1"/>
  <c r="Q146" i="1" l="1"/>
  <c r="R146" i="1"/>
  <c r="R145" i="1"/>
  <c r="Q259" i="1"/>
  <c r="R147" i="1"/>
  <c r="R249" i="1"/>
  <c r="R255" i="1"/>
  <c r="S255" i="1" s="1"/>
  <c r="R144" i="1"/>
  <c r="R143" i="1"/>
  <c r="R148" i="1"/>
  <c r="R248" i="1"/>
  <c r="R261" i="1"/>
  <c r="R250" i="1"/>
  <c r="P247" i="1"/>
  <c r="R265" i="1"/>
  <c r="P253" i="1"/>
  <c r="R142" i="1"/>
  <c r="P251" i="1"/>
  <c r="R141" i="1"/>
  <c r="Q255" i="1"/>
  <c r="Q262" i="1"/>
  <c r="R262" i="1" s="1"/>
  <c r="S146" i="1"/>
  <c r="S265" i="1"/>
  <c r="Q149" i="1"/>
  <c r="R149" i="1" s="1"/>
  <c r="Q250" i="1"/>
  <c r="Q148" i="1"/>
  <c r="Q256" i="1"/>
  <c r="R256" i="1" s="1"/>
  <c r="Q249" i="1"/>
  <c r="Q143" i="1"/>
  <c r="Q261" i="1"/>
  <c r="Q254" i="1"/>
  <c r="R254" i="1" s="1"/>
  <c r="Q150" i="1"/>
  <c r="R150" i="1" s="1"/>
  <c r="Q263" i="1"/>
  <c r="R263" i="1" s="1"/>
  <c r="Q145" i="1"/>
  <c r="Q144" i="1"/>
  <c r="Q252" i="1"/>
  <c r="R252" i="1"/>
  <c r="Q258" i="1"/>
  <c r="R258" i="1" s="1"/>
  <c r="Q251" i="1"/>
  <c r="S143" i="1"/>
  <c r="Q257" i="1"/>
  <c r="R257" i="1" s="1"/>
  <c r="Q264" i="1"/>
  <c r="R264" i="1" s="1"/>
  <c r="Q151" i="1"/>
  <c r="R151" i="1" s="1"/>
  <c r="Q266" i="1"/>
  <c r="R266" i="1" s="1"/>
  <c r="Q260" i="1"/>
  <c r="R260" i="1" s="1"/>
  <c r="Q248" i="1"/>
  <c r="Q147" i="1"/>
  <c r="S262" i="1" l="1"/>
  <c r="S259" i="1"/>
  <c r="U146" i="1"/>
  <c r="U265" i="1"/>
  <c r="R253" i="1"/>
  <c r="R259" i="1"/>
  <c r="T255" i="1"/>
  <c r="U255" i="1" s="1"/>
  <c r="Q247" i="1"/>
  <c r="R247" i="1"/>
  <c r="Q253" i="1"/>
  <c r="S142" i="1"/>
  <c r="R251" i="1"/>
  <c r="S250" i="1"/>
  <c r="S249" i="1"/>
  <c r="S148" i="1"/>
  <c r="S149" i="1"/>
  <c r="T143" i="1"/>
  <c r="S256" i="1"/>
  <c r="T265" i="1"/>
  <c r="T146" i="1"/>
  <c r="S263" i="1"/>
  <c r="S257" i="1"/>
  <c r="S258" i="1"/>
  <c r="S261" i="1"/>
  <c r="S252" i="1"/>
  <c r="S144" i="1"/>
  <c r="S150" i="1"/>
  <c r="S254" i="1"/>
  <c r="S248" i="1"/>
  <c r="T149" i="1"/>
  <c r="S151" i="1"/>
  <c r="S264" i="1"/>
  <c r="S260" i="1"/>
  <c r="S141" i="1"/>
  <c r="U258" i="1" l="1"/>
  <c r="U144" i="1"/>
  <c r="T148" i="1"/>
  <c r="V148" i="1" s="1"/>
  <c r="U148" i="1"/>
  <c r="S251" i="1"/>
  <c r="T252" i="1"/>
  <c r="U252" i="1"/>
  <c r="U249" i="1"/>
  <c r="T250" i="1"/>
  <c r="U250" i="1"/>
  <c r="U151" i="1"/>
  <c r="T257" i="1"/>
  <c r="U257" i="1"/>
  <c r="T142" i="1"/>
  <c r="U142" i="1" s="1"/>
  <c r="U263" i="1"/>
  <c r="T262" i="1"/>
  <c r="U262" i="1"/>
  <c r="T249" i="1"/>
  <c r="U259" i="1"/>
  <c r="V259" i="1" s="1"/>
  <c r="T256" i="1"/>
  <c r="V256" i="1" s="1"/>
  <c r="U256" i="1"/>
  <c r="S247" i="1"/>
  <c r="T254" i="1"/>
  <c r="U254" i="1"/>
  <c r="T259" i="1"/>
  <c r="U143" i="1"/>
  <c r="U149" i="1"/>
  <c r="S253" i="1"/>
  <c r="S147" i="1"/>
  <c r="V146" i="1"/>
  <c r="T150" i="1"/>
  <c r="U150" i="1" s="1"/>
  <c r="T263" i="1"/>
  <c r="T260" i="1"/>
  <c r="U260" i="1" s="1"/>
  <c r="T144" i="1"/>
  <c r="S145" i="1"/>
  <c r="V265" i="1"/>
  <c r="T261" i="1"/>
  <c r="U261" i="1" s="1"/>
  <c r="T248" i="1"/>
  <c r="U248" i="1" s="1"/>
  <c r="T151" i="1"/>
  <c r="T258" i="1"/>
  <c r="V250" i="1"/>
  <c r="V255" i="1"/>
  <c r="S266" i="1"/>
  <c r="T264" i="1"/>
  <c r="U264" i="1" s="1"/>
  <c r="T141" i="1"/>
  <c r="U141" i="1" s="1"/>
  <c r="W148" i="1" l="1"/>
  <c r="X148" i="1"/>
  <c r="Y148" i="1" s="1"/>
  <c r="V142" i="1"/>
  <c r="W146" i="1"/>
  <c r="X146" i="1"/>
  <c r="Y146" i="1" s="1"/>
  <c r="T247" i="1"/>
  <c r="U247" i="1"/>
  <c r="T253" i="1"/>
  <c r="U253" i="1"/>
  <c r="T145" i="1"/>
  <c r="U145" i="1"/>
  <c r="T251" i="1"/>
  <c r="U251" i="1" s="1"/>
  <c r="V149" i="1"/>
  <c r="V262" i="1"/>
  <c r="V143" i="1"/>
  <c r="V253" i="1"/>
  <c r="V248" i="1"/>
  <c r="W142" i="1"/>
  <c r="V258" i="1"/>
  <c r="V249" i="1"/>
  <c r="V150" i="1"/>
  <c r="V151" i="1"/>
  <c r="V264" i="1"/>
  <c r="V261" i="1"/>
  <c r="W256" i="1"/>
  <c r="X256" i="1" s="1"/>
  <c r="Y256" i="1" s="1"/>
  <c r="W255" i="1"/>
  <c r="X255" i="1" s="1"/>
  <c r="Y255" i="1" s="1"/>
  <c r="V254" i="1"/>
  <c r="V145" i="1"/>
  <c r="W259" i="1"/>
  <c r="X259" i="1" s="1"/>
  <c r="Y259" i="1" s="1"/>
  <c r="V252" i="1"/>
  <c r="T147" i="1"/>
  <c r="U147" i="1" s="1"/>
  <c r="W250" i="1"/>
  <c r="X250" i="1" s="1"/>
  <c r="Y250" i="1" s="1"/>
  <c r="V263" i="1"/>
  <c r="T266" i="1"/>
  <c r="U266" i="1" s="1"/>
  <c r="V257" i="1"/>
  <c r="V144" i="1"/>
  <c r="W265" i="1"/>
  <c r="X265" i="1" s="1"/>
  <c r="Y265" i="1" s="1"/>
  <c r="W149" i="1"/>
  <c r="X142" i="1" l="1"/>
  <c r="Y142" i="1" s="1"/>
  <c r="X145" i="1"/>
  <c r="Y145" i="1" s="1"/>
  <c r="X248" i="1"/>
  <c r="Y248" i="1" s="1"/>
  <c r="V247" i="1"/>
  <c r="V251" i="1"/>
  <c r="W253" i="1"/>
  <c r="X253" i="1" s="1"/>
  <c r="Y253" i="1" s="1"/>
  <c r="W254" i="1"/>
  <c r="X254" i="1"/>
  <c r="Y254" i="1" s="1"/>
  <c r="W143" i="1"/>
  <c r="X143" i="1" s="1"/>
  <c r="Y143" i="1" s="1"/>
  <c r="W262" i="1"/>
  <c r="X262" i="1" s="1"/>
  <c r="Y262" i="1" s="1"/>
  <c r="X144" i="1"/>
  <c r="Y144" i="1" s="1"/>
  <c r="X149" i="1"/>
  <c r="Y149" i="1" s="1"/>
  <c r="W257" i="1"/>
  <c r="X257" i="1" s="1"/>
  <c r="Y257" i="1" s="1"/>
  <c r="W151" i="1"/>
  <c r="X151" i="1"/>
  <c r="Y151" i="1" s="1"/>
  <c r="W150" i="1"/>
  <c r="X150" i="1"/>
  <c r="Y150" i="1" s="1"/>
  <c r="W258" i="1"/>
  <c r="X258" i="1" s="1"/>
  <c r="Y258" i="1" s="1"/>
  <c r="V147" i="1"/>
  <c r="W249" i="1"/>
  <c r="X249" i="1" s="1"/>
  <c r="Y249" i="1" s="1"/>
  <c r="W145" i="1"/>
  <c r="V260" i="1"/>
  <c r="W252" i="1"/>
  <c r="X252" i="1" s="1"/>
  <c r="Y252" i="1" s="1"/>
  <c r="W144" i="1"/>
  <c r="W248" i="1"/>
  <c r="W261" i="1"/>
  <c r="X261" i="1" s="1"/>
  <c r="Y261" i="1" s="1"/>
  <c r="V266" i="1"/>
  <c r="W263" i="1"/>
  <c r="X263" i="1" s="1"/>
  <c r="Y263" i="1" s="1"/>
  <c r="W264" i="1"/>
  <c r="X264" i="1" s="1"/>
  <c r="Y264" i="1" s="1"/>
  <c r="V141" i="1"/>
  <c r="W247" i="1" l="1"/>
  <c r="X247" i="1"/>
  <c r="Y247" i="1" s="1"/>
  <c r="W251" i="1"/>
  <c r="X251" i="1"/>
  <c r="Y251" i="1" s="1"/>
  <c r="W260" i="1"/>
  <c r="X260" i="1"/>
  <c r="Y260" i="1" s="1"/>
  <c r="W147" i="1"/>
  <c r="X147" i="1" s="1"/>
  <c r="Y147" i="1" s="1"/>
  <c r="W266" i="1"/>
  <c r="X266" i="1" s="1"/>
  <c r="Y266" i="1" s="1"/>
  <c r="W141" i="1"/>
  <c r="X141" i="1" s="1"/>
  <c r="Y141" i="1" s="1"/>
</calcChain>
</file>

<file path=xl/sharedStrings.xml><?xml version="1.0" encoding="utf-8"?>
<sst xmlns="http://schemas.openxmlformats.org/spreadsheetml/2006/main" count="3067" uniqueCount="140">
  <si>
    <t>date</t>
  </si>
  <si>
    <t>month</t>
  </si>
  <si>
    <t>year</t>
  </si>
  <si>
    <t xml:space="preserve">time </t>
  </si>
  <si>
    <t xml:space="preserve">site </t>
  </si>
  <si>
    <t>kelp_pile_num</t>
  </si>
  <si>
    <t>Dominant_species</t>
  </si>
  <si>
    <t>kelp_L_m</t>
  </si>
  <si>
    <t>kelp_W_m</t>
  </si>
  <si>
    <t>kelp_D_m</t>
  </si>
  <si>
    <t>ellipse_A_m2</t>
  </si>
  <si>
    <t>sarg</t>
  </si>
  <si>
    <t>sarg_L_1</t>
  </si>
  <si>
    <t>sarg_W_1</t>
  </si>
  <si>
    <t>sarg1_A</t>
  </si>
  <si>
    <t>sarg_L_2</t>
  </si>
  <si>
    <t>sarg_W_2</t>
  </si>
  <si>
    <t>sarg2_A</t>
  </si>
  <si>
    <t>sarg_L_3</t>
  </si>
  <si>
    <t>sarg_W_3</t>
  </si>
  <si>
    <t>sarg3_A</t>
  </si>
  <si>
    <t>sarg_L_4</t>
  </si>
  <si>
    <t>sarg_W_4</t>
  </si>
  <si>
    <t>sarg4_A</t>
  </si>
  <si>
    <t>sarg_total</t>
  </si>
  <si>
    <t>ratio</t>
  </si>
  <si>
    <t>percent</t>
  </si>
  <si>
    <t>GPS_N1</t>
  </si>
  <si>
    <t>GPS_W1</t>
  </si>
  <si>
    <t>GPS_N2</t>
  </si>
  <si>
    <t>GPS_W2</t>
  </si>
  <si>
    <t>Observer</t>
  </si>
  <si>
    <t>Recorder</t>
  </si>
  <si>
    <t>January</t>
  </si>
  <si>
    <t>NA</t>
  </si>
  <si>
    <t>Cosign</t>
  </si>
  <si>
    <t>a</t>
  </si>
  <si>
    <t>M. pyrifera</t>
  </si>
  <si>
    <t>n</t>
  </si>
  <si>
    <t>b</t>
  </si>
  <si>
    <t>c</t>
  </si>
  <si>
    <t>y</t>
  </si>
  <si>
    <t>d</t>
  </si>
  <si>
    <t>e</t>
  </si>
  <si>
    <t>f</t>
  </si>
  <si>
    <t>g</t>
  </si>
  <si>
    <t>h</t>
  </si>
  <si>
    <t>i</t>
  </si>
  <si>
    <t>j</t>
  </si>
  <si>
    <t>W_Marker_Poles</t>
  </si>
  <si>
    <t>February</t>
  </si>
  <si>
    <t>September</t>
  </si>
  <si>
    <t xml:space="preserve">Cissy </t>
  </si>
  <si>
    <t>33, 15.907</t>
  </si>
  <si>
    <t>119, 29.175</t>
  </si>
  <si>
    <t>RDS</t>
  </si>
  <si>
    <t>JP</t>
  </si>
  <si>
    <t>Tranquil</t>
  </si>
  <si>
    <t>33, 15.952</t>
  </si>
  <si>
    <t>119, 29.898</t>
  </si>
  <si>
    <t>E. menziesii</t>
  </si>
  <si>
    <t xml:space="preserve">Tender Beach </t>
  </si>
  <si>
    <t>33, 16.966</t>
  </si>
  <si>
    <t>119, 32.175</t>
  </si>
  <si>
    <t>Big T, Jessie</t>
  </si>
  <si>
    <t>Big T</t>
  </si>
  <si>
    <t xml:space="preserve">Bit T, Jessie </t>
  </si>
  <si>
    <t xml:space="preserve">Big T, Jessie </t>
  </si>
  <si>
    <t>Artist</t>
  </si>
  <si>
    <t>33, 15.513</t>
  </si>
  <si>
    <t>119, 28.131</t>
  </si>
  <si>
    <t>Red Eye</t>
  </si>
  <si>
    <t>33, 16.269</t>
  </si>
  <si>
    <t>119, 33.593</t>
  </si>
  <si>
    <t>33, 16.249</t>
  </si>
  <si>
    <t>119, 33.650</t>
  </si>
  <si>
    <t>Jessie, Big T</t>
  </si>
  <si>
    <t>Ric</t>
  </si>
  <si>
    <t xml:space="preserve">Bachelor </t>
  </si>
  <si>
    <t>33, 15.285</t>
  </si>
  <si>
    <t>119, 34.016</t>
  </si>
  <si>
    <t>33, 15.239</t>
  </si>
  <si>
    <t>119, 33.958</t>
  </si>
  <si>
    <t xml:space="preserve">Ric </t>
  </si>
  <si>
    <t xml:space="preserve">Cosign </t>
  </si>
  <si>
    <t>33, 16.500</t>
  </si>
  <si>
    <t>119, 34.613</t>
  </si>
  <si>
    <t>33, 16.527</t>
  </si>
  <si>
    <t>119, 34.627</t>
  </si>
  <si>
    <t>E. mencesii</t>
  </si>
  <si>
    <t>December</t>
  </si>
  <si>
    <t>Bachelor</t>
  </si>
  <si>
    <t>RDSA</t>
  </si>
  <si>
    <t>JJP</t>
  </si>
  <si>
    <t>R. Desantiago</t>
  </si>
  <si>
    <t>J. Long</t>
  </si>
  <si>
    <t>na</t>
  </si>
  <si>
    <t>May</t>
  </si>
  <si>
    <t>33, 16.984</t>
  </si>
  <si>
    <t>119, 32.154</t>
  </si>
  <si>
    <t>Ric/Lostro</t>
  </si>
  <si>
    <t>Jessie</t>
  </si>
  <si>
    <t>13, 16.984</t>
  </si>
  <si>
    <t>33, 15.881</t>
  </si>
  <si>
    <t>119, 29.143</t>
  </si>
  <si>
    <t>33, 15.889</t>
  </si>
  <si>
    <t>119, 29.160</t>
  </si>
  <si>
    <t>Jess/Lostro</t>
  </si>
  <si>
    <t>S. setchellii</t>
  </si>
  <si>
    <t>Surfgrass</t>
  </si>
  <si>
    <t>32, 16.258</t>
  </si>
  <si>
    <t>119, 33.810</t>
  </si>
  <si>
    <t>33, 16.250</t>
  </si>
  <si>
    <t>119, 33.773</t>
  </si>
  <si>
    <t>March</t>
  </si>
  <si>
    <t>33, 15.310</t>
  </si>
  <si>
    <t>119, 28.048</t>
  </si>
  <si>
    <t>33, 15.309</t>
  </si>
  <si>
    <t>119, 28.073</t>
  </si>
  <si>
    <t>Anthony</t>
  </si>
  <si>
    <t>L. Strope</t>
  </si>
  <si>
    <t>33, 15.521</t>
  </si>
  <si>
    <t>119, 29.083</t>
  </si>
  <si>
    <t>33, 15.518</t>
  </si>
  <si>
    <t>119, 29.052</t>
  </si>
  <si>
    <t>S. horneri</t>
  </si>
  <si>
    <t>33, 15.509</t>
  </si>
  <si>
    <t>119, 29.027</t>
  </si>
  <si>
    <t>33, 15.508</t>
  </si>
  <si>
    <t>119, 29.023</t>
  </si>
  <si>
    <t>33, 17.013</t>
  </si>
  <si>
    <t>119, 32.060</t>
  </si>
  <si>
    <t>33, 17.002</t>
  </si>
  <si>
    <t>119, 32.073</t>
  </si>
  <si>
    <t>Lostro</t>
  </si>
  <si>
    <t>33, 16.599</t>
  </si>
  <si>
    <t>119, 32.096</t>
  </si>
  <si>
    <t>33, 16.587</t>
  </si>
  <si>
    <t>119, 32.091</t>
  </si>
  <si>
    <t>Phylospadix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</si>
</sst>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2"/>
  <sheetViews>
    <sheetView tabSelected="1" workbookViewId="0">
      <pane ySplit="1" topLeftCell="A251" activePane="bottomLeft" state="frozen"/>
      <selection activeCell="C1" sqref="C1"/>
      <selection pane="bottomLeft" activeCell="K269" sqref="K269:K282"/>
    </sheetView>
  </sheetViews>
  <sheetFormatPr baseColWidth="10" defaultRowHeight="16" x14ac:dyDescent="0.2"/>
  <cols>
    <col min="4" max="4" width="11.83203125" bestFit="1" customWidth="1"/>
    <col min="11" max="11" width="13.6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s="1">
        <v>44946</v>
      </c>
      <c r="B2" t="s">
        <v>33</v>
      </c>
      <c r="C2">
        <v>2020</v>
      </c>
      <c r="D2" t="s">
        <v>34</v>
      </c>
      <c r="E2" t="s">
        <v>35</v>
      </c>
      <c r="F2" t="s">
        <v>36</v>
      </c>
      <c r="G2" t="s">
        <v>37</v>
      </c>
      <c r="H2">
        <v>1.8</v>
      </c>
      <c r="I2">
        <v>0.67</v>
      </c>
      <c r="K2">
        <v>0.95</v>
      </c>
      <c r="L2" t="s">
        <v>38</v>
      </c>
      <c r="M2">
        <v>0</v>
      </c>
      <c r="N2">
        <v>0</v>
      </c>
      <c r="O2">
        <f t="shared" ref="O2:O65" si="0">((M2/2)*(N2/2))*PI()</f>
        <v>0</v>
      </c>
      <c r="P2">
        <v>0</v>
      </c>
      <c r="Q2">
        <v>0</v>
      </c>
      <c r="R2">
        <f t="shared" ref="R2:R40" si="1">((P2/2)*(Q2/2))*PI()</f>
        <v>0</v>
      </c>
      <c r="S2">
        <v>0</v>
      </c>
      <c r="T2">
        <v>0</v>
      </c>
      <c r="U2">
        <f t="shared" ref="U2:U40" si="2">((S2/2)*(T2/2))*PI()</f>
        <v>0</v>
      </c>
      <c r="V2">
        <v>0</v>
      </c>
      <c r="W2">
        <v>0</v>
      </c>
      <c r="X2">
        <f t="shared" ref="X2:X65" si="3">((V2/2)*(W2/2))*PI()</f>
        <v>0</v>
      </c>
      <c r="Y2">
        <f t="shared" ref="Y2:Y65" si="4">O2+R2+U2+X2</f>
        <v>0</v>
      </c>
      <c r="Z2">
        <v>0</v>
      </c>
      <c r="AA2">
        <v>0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</row>
    <row r="3" spans="1:33" x14ac:dyDescent="0.2">
      <c r="A3" s="1">
        <v>44946</v>
      </c>
      <c r="B3" t="s">
        <v>33</v>
      </c>
      <c r="C3">
        <v>2020</v>
      </c>
      <c r="D3" t="s">
        <v>34</v>
      </c>
      <c r="E3" t="s">
        <v>35</v>
      </c>
      <c r="F3" t="s">
        <v>39</v>
      </c>
      <c r="G3" t="s">
        <v>37</v>
      </c>
      <c r="H3">
        <v>2.78</v>
      </c>
      <c r="I3">
        <v>1</v>
      </c>
      <c r="K3">
        <v>2.1800000000000002</v>
      </c>
      <c r="L3" t="s">
        <v>38</v>
      </c>
      <c r="M3">
        <v>0</v>
      </c>
      <c r="N3">
        <v>0</v>
      </c>
      <c r="O3">
        <f t="shared" si="0"/>
        <v>0</v>
      </c>
      <c r="P3">
        <v>0</v>
      </c>
      <c r="Q3">
        <v>0</v>
      </c>
      <c r="R3">
        <f t="shared" si="1"/>
        <v>0</v>
      </c>
      <c r="S3">
        <v>0</v>
      </c>
      <c r="T3">
        <v>0</v>
      </c>
      <c r="U3">
        <f t="shared" si="2"/>
        <v>0</v>
      </c>
      <c r="V3">
        <v>0</v>
      </c>
      <c r="W3">
        <v>0</v>
      </c>
      <c r="X3">
        <f t="shared" si="3"/>
        <v>0</v>
      </c>
      <c r="Y3">
        <f t="shared" si="4"/>
        <v>0</v>
      </c>
      <c r="Z3">
        <v>0</v>
      </c>
      <c r="AA3">
        <v>0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</row>
    <row r="4" spans="1:33" x14ac:dyDescent="0.2">
      <c r="A4" s="1">
        <v>44946</v>
      </c>
      <c r="B4" t="s">
        <v>33</v>
      </c>
      <c r="C4">
        <v>2020</v>
      </c>
      <c r="D4" t="s">
        <v>34</v>
      </c>
      <c r="E4" t="s">
        <v>35</v>
      </c>
      <c r="F4" t="s">
        <v>40</v>
      </c>
      <c r="G4" t="s">
        <v>37</v>
      </c>
      <c r="H4">
        <v>2.16</v>
      </c>
      <c r="I4">
        <v>1.96</v>
      </c>
      <c r="K4">
        <v>3.33</v>
      </c>
      <c r="L4" t="s">
        <v>41</v>
      </c>
      <c r="M4">
        <v>0.09</v>
      </c>
      <c r="N4">
        <v>0.03</v>
      </c>
      <c r="O4">
        <f t="shared" si="0"/>
        <v>2.12057504117311E-3</v>
      </c>
      <c r="P4">
        <v>0</v>
      </c>
      <c r="Q4">
        <v>0</v>
      </c>
      <c r="R4">
        <f t="shared" si="1"/>
        <v>0</v>
      </c>
      <c r="S4">
        <v>0</v>
      </c>
      <c r="T4">
        <v>0</v>
      </c>
      <c r="U4">
        <f t="shared" si="2"/>
        <v>0</v>
      </c>
      <c r="V4">
        <v>0</v>
      </c>
      <c r="W4">
        <v>0</v>
      </c>
      <c r="X4">
        <f t="shared" si="3"/>
        <v>0</v>
      </c>
      <c r="Y4">
        <f t="shared" si="4"/>
        <v>2.12057504117311E-3</v>
      </c>
      <c r="AA4">
        <v>6.3775509999999994E-2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34</v>
      </c>
    </row>
    <row r="5" spans="1:33" x14ac:dyDescent="0.2">
      <c r="A5" s="1">
        <v>44946</v>
      </c>
      <c r="B5" t="s">
        <v>33</v>
      </c>
      <c r="C5">
        <v>2020</v>
      </c>
      <c r="D5" t="s">
        <v>34</v>
      </c>
      <c r="E5" t="s">
        <v>35</v>
      </c>
      <c r="F5" t="s">
        <v>42</v>
      </c>
      <c r="G5" t="s">
        <v>37</v>
      </c>
      <c r="H5">
        <v>1.97</v>
      </c>
      <c r="I5">
        <v>1.54</v>
      </c>
      <c r="K5">
        <v>2.38</v>
      </c>
      <c r="L5" t="s">
        <v>41</v>
      </c>
      <c r="M5">
        <v>0.28999999999999998</v>
      </c>
      <c r="N5">
        <v>7.0000000000000007E-2</v>
      </c>
      <c r="O5">
        <f t="shared" si="0"/>
        <v>1.5943582716968201E-2</v>
      </c>
      <c r="P5">
        <v>0.05</v>
      </c>
      <c r="Q5">
        <v>0.02</v>
      </c>
      <c r="R5">
        <f t="shared" si="1"/>
        <v>7.8539816339744833E-4</v>
      </c>
      <c r="S5">
        <v>0</v>
      </c>
      <c r="T5">
        <v>0</v>
      </c>
      <c r="U5">
        <f t="shared" si="2"/>
        <v>0</v>
      </c>
      <c r="V5">
        <v>0</v>
      </c>
      <c r="W5">
        <v>0</v>
      </c>
      <c r="X5">
        <f t="shared" si="3"/>
        <v>0</v>
      </c>
      <c r="Y5">
        <f t="shared" si="4"/>
        <v>1.6728980880365649E-2</v>
      </c>
      <c r="Z5">
        <v>6.6912780000000002E-3</v>
      </c>
      <c r="AA5">
        <v>0.66912782599999998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</row>
    <row r="6" spans="1:33" x14ac:dyDescent="0.2">
      <c r="A6" s="1">
        <v>44946</v>
      </c>
      <c r="B6" t="s">
        <v>33</v>
      </c>
      <c r="C6">
        <v>2020</v>
      </c>
      <c r="D6" t="s">
        <v>34</v>
      </c>
      <c r="E6" t="s">
        <v>35</v>
      </c>
      <c r="F6" t="s">
        <v>43</v>
      </c>
      <c r="G6" t="s">
        <v>37</v>
      </c>
      <c r="H6">
        <v>1.2</v>
      </c>
      <c r="I6">
        <v>0.61</v>
      </c>
      <c r="K6">
        <v>0.56999999999999995</v>
      </c>
      <c r="L6" t="s">
        <v>38</v>
      </c>
      <c r="M6">
        <v>0</v>
      </c>
      <c r="N6">
        <v>0</v>
      </c>
      <c r="O6">
        <f t="shared" si="0"/>
        <v>0</v>
      </c>
      <c r="P6">
        <v>0</v>
      </c>
      <c r="Q6">
        <v>0</v>
      </c>
      <c r="R6">
        <f t="shared" si="1"/>
        <v>0</v>
      </c>
      <c r="S6">
        <v>0</v>
      </c>
      <c r="T6">
        <v>0</v>
      </c>
      <c r="U6">
        <f t="shared" si="2"/>
        <v>0</v>
      </c>
      <c r="V6">
        <v>0</v>
      </c>
      <c r="W6">
        <v>0</v>
      </c>
      <c r="X6">
        <f t="shared" si="3"/>
        <v>0</v>
      </c>
      <c r="Y6">
        <f t="shared" si="4"/>
        <v>0</v>
      </c>
      <c r="Z6">
        <v>0</v>
      </c>
      <c r="AA6">
        <v>0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34</v>
      </c>
    </row>
    <row r="7" spans="1:33" x14ac:dyDescent="0.2">
      <c r="A7" s="1">
        <v>44946</v>
      </c>
      <c r="B7" t="s">
        <v>33</v>
      </c>
      <c r="C7">
        <v>2020</v>
      </c>
      <c r="D7" t="s">
        <v>34</v>
      </c>
      <c r="E7" t="s">
        <v>35</v>
      </c>
      <c r="F7" t="s">
        <v>44</v>
      </c>
      <c r="G7" t="s">
        <v>37</v>
      </c>
      <c r="H7">
        <v>0.94</v>
      </c>
      <c r="I7">
        <v>0.61</v>
      </c>
      <c r="K7">
        <v>0.45</v>
      </c>
      <c r="L7" t="s">
        <v>38</v>
      </c>
      <c r="M7">
        <v>0</v>
      </c>
      <c r="N7">
        <v>0</v>
      </c>
      <c r="O7">
        <f t="shared" si="0"/>
        <v>0</v>
      </c>
      <c r="P7">
        <v>0</v>
      </c>
      <c r="Q7">
        <v>0</v>
      </c>
      <c r="R7">
        <f t="shared" si="1"/>
        <v>0</v>
      </c>
      <c r="S7">
        <v>0</v>
      </c>
      <c r="T7">
        <v>0</v>
      </c>
      <c r="U7">
        <f t="shared" si="2"/>
        <v>0</v>
      </c>
      <c r="V7">
        <v>0</v>
      </c>
      <c r="W7">
        <v>0</v>
      </c>
      <c r="X7">
        <f t="shared" si="3"/>
        <v>0</v>
      </c>
      <c r="Y7">
        <f t="shared" si="4"/>
        <v>0</v>
      </c>
      <c r="Z7">
        <v>0</v>
      </c>
      <c r="AA7">
        <v>0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</row>
    <row r="8" spans="1:33" x14ac:dyDescent="0.2">
      <c r="A8" s="1">
        <v>44946</v>
      </c>
      <c r="B8" t="s">
        <v>33</v>
      </c>
      <c r="C8">
        <v>2020</v>
      </c>
      <c r="D8" t="s">
        <v>34</v>
      </c>
      <c r="E8" t="s">
        <v>35</v>
      </c>
      <c r="F8" t="s">
        <v>45</v>
      </c>
      <c r="G8" t="s">
        <v>37</v>
      </c>
      <c r="H8">
        <v>1.07</v>
      </c>
      <c r="I8">
        <v>0.6</v>
      </c>
      <c r="K8">
        <v>0.5</v>
      </c>
      <c r="L8" t="s">
        <v>38</v>
      </c>
      <c r="M8">
        <v>0</v>
      </c>
      <c r="N8">
        <v>0</v>
      </c>
      <c r="O8">
        <f t="shared" si="0"/>
        <v>0</v>
      </c>
      <c r="P8">
        <v>0</v>
      </c>
      <c r="Q8">
        <v>0</v>
      </c>
      <c r="R8">
        <f t="shared" si="1"/>
        <v>0</v>
      </c>
      <c r="S8">
        <v>0</v>
      </c>
      <c r="T8">
        <v>0</v>
      </c>
      <c r="U8">
        <f t="shared" si="2"/>
        <v>0</v>
      </c>
      <c r="V8">
        <v>0</v>
      </c>
      <c r="W8">
        <v>0</v>
      </c>
      <c r="X8">
        <f t="shared" si="3"/>
        <v>0</v>
      </c>
      <c r="Y8">
        <f t="shared" si="4"/>
        <v>0</v>
      </c>
      <c r="Z8">
        <v>0</v>
      </c>
      <c r="AA8">
        <v>0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</row>
    <row r="9" spans="1:33" x14ac:dyDescent="0.2">
      <c r="A9" s="1">
        <v>44946</v>
      </c>
      <c r="B9" t="s">
        <v>33</v>
      </c>
      <c r="C9">
        <v>2020</v>
      </c>
      <c r="D9" t="s">
        <v>34</v>
      </c>
      <c r="E9" t="s">
        <v>35</v>
      </c>
      <c r="F9" t="s">
        <v>46</v>
      </c>
      <c r="G9" t="s">
        <v>37</v>
      </c>
      <c r="H9">
        <v>2.3199999999999998</v>
      </c>
      <c r="I9">
        <v>1.78</v>
      </c>
      <c r="K9">
        <v>3.24</v>
      </c>
      <c r="L9" t="s">
        <v>41</v>
      </c>
      <c r="M9">
        <v>0.35</v>
      </c>
      <c r="N9">
        <v>0.14000000000000001</v>
      </c>
      <c r="O9">
        <f t="shared" si="0"/>
        <v>3.8484510006474966E-2</v>
      </c>
      <c r="P9">
        <v>0.28000000000000003</v>
      </c>
      <c r="Q9">
        <v>0.1</v>
      </c>
      <c r="R9">
        <f t="shared" si="1"/>
        <v>2.1991148575128554E-2</v>
      </c>
      <c r="S9">
        <v>0</v>
      </c>
      <c r="T9">
        <v>0</v>
      </c>
      <c r="U9">
        <f t="shared" si="2"/>
        <v>0</v>
      </c>
      <c r="V9">
        <v>0</v>
      </c>
      <c r="W9">
        <v>0</v>
      </c>
      <c r="X9">
        <f t="shared" si="3"/>
        <v>0</v>
      </c>
      <c r="Y9">
        <f t="shared" si="4"/>
        <v>6.0475658581603517E-2</v>
      </c>
      <c r="Z9">
        <v>1.8031961999999999E-2</v>
      </c>
      <c r="AA9">
        <v>1.803196215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</row>
    <row r="10" spans="1:33" x14ac:dyDescent="0.2">
      <c r="A10" s="1">
        <v>44946</v>
      </c>
      <c r="B10" t="s">
        <v>33</v>
      </c>
      <c r="C10">
        <v>2020</v>
      </c>
      <c r="D10" t="s">
        <v>34</v>
      </c>
      <c r="E10" t="s">
        <v>35</v>
      </c>
      <c r="F10" t="s">
        <v>47</v>
      </c>
      <c r="G10" t="s">
        <v>37</v>
      </c>
      <c r="H10">
        <v>1.3</v>
      </c>
      <c r="I10">
        <v>1.1000000000000001</v>
      </c>
      <c r="K10">
        <v>1.1200000000000001</v>
      </c>
      <c r="L10" t="s">
        <v>38</v>
      </c>
      <c r="M10">
        <v>0</v>
      </c>
      <c r="N10">
        <v>0</v>
      </c>
      <c r="O10">
        <f t="shared" si="0"/>
        <v>0</v>
      </c>
      <c r="P10">
        <v>0</v>
      </c>
      <c r="Q10">
        <v>0</v>
      </c>
      <c r="R10">
        <f t="shared" si="1"/>
        <v>0</v>
      </c>
      <c r="S10">
        <v>0</v>
      </c>
      <c r="T10">
        <v>0</v>
      </c>
      <c r="U10">
        <f t="shared" si="2"/>
        <v>0</v>
      </c>
      <c r="V10">
        <v>0</v>
      </c>
      <c r="W10">
        <v>0</v>
      </c>
      <c r="X10">
        <f t="shared" si="3"/>
        <v>0</v>
      </c>
      <c r="Y10">
        <f t="shared" si="4"/>
        <v>0</v>
      </c>
      <c r="Z10">
        <v>0</v>
      </c>
      <c r="AA10">
        <v>0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</row>
    <row r="11" spans="1:33" x14ac:dyDescent="0.2">
      <c r="A11" s="1">
        <v>44946</v>
      </c>
      <c r="B11" t="s">
        <v>33</v>
      </c>
      <c r="C11">
        <v>2020</v>
      </c>
      <c r="D11" t="s">
        <v>34</v>
      </c>
      <c r="E11" t="s">
        <v>35</v>
      </c>
      <c r="F11" t="s">
        <v>48</v>
      </c>
      <c r="G11" t="s">
        <v>37</v>
      </c>
      <c r="H11">
        <v>1.4</v>
      </c>
      <c r="I11">
        <v>0.67</v>
      </c>
      <c r="K11">
        <v>0.74</v>
      </c>
      <c r="L11" t="s">
        <v>38</v>
      </c>
      <c r="M11">
        <v>0</v>
      </c>
      <c r="N11">
        <v>0</v>
      </c>
      <c r="O11">
        <f t="shared" si="0"/>
        <v>0</v>
      </c>
      <c r="P11">
        <v>0</v>
      </c>
      <c r="Q11">
        <v>0</v>
      </c>
      <c r="R11">
        <f t="shared" si="1"/>
        <v>0</v>
      </c>
      <c r="S11">
        <v>0</v>
      </c>
      <c r="T11">
        <v>0</v>
      </c>
      <c r="U11">
        <f t="shared" si="2"/>
        <v>0</v>
      </c>
      <c r="V11">
        <v>0</v>
      </c>
      <c r="W11">
        <v>0</v>
      </c>
      <c r="X11">
        <f t="shared" si="3"/>
        <v>0</v>
      </c>
      <c r="Y11">
        <f t="shared" si="4"/>
        <v>0</v>
      </c>
      <c r="Z11">
        <v>0</v>
      </c>
      <c r="AA11">
        <v>0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</row>
    <row r="12" spans="1:33" x14ac:dyDescent="0.2">
      <c r="A12" s="1">
        <v>44946</v>
      </c>
      <c r="B12" t="s">
        <v>33</v>
      </c>
      <c r="C12">
        <v>2020</v>
      </c>
      <c r="D12" t="s">
        <v>34</v>
      </c>
      <c r="E12" t="s">
        <v>35</v>
      </c>
      <c r="F12">
        <v>1</v>
      </c>
      <c r="G12" t="s">
        <v>37</v>
      </c>
      <c r="H12">
        <v>2.6</v>
      </c>
      <c r="I12">
        <v>1.2</v>
      </c>
      <c r="K12">
        <v>2.4500000000000002</v>
      </c>
      <c r="L12" t="s">
        <v>41</v>
      </c>
      <c r="M12">
        <v>0.25</v>
      </c>
      <c r="N12">
        <v>0.16</v>
      </c>
      <c r="O12">
        <f t="shared" si="0"/>
        <v>3.1415926535897934E-2</v>
      </c>
      <c r="P12">
        <v>0.1</v>
      </c>
      <c r="Q12">
        <v>0.05</v>
      </c>
      <c r="R12">
        <f t="shared" si="1"/>
        <v>3.9269908169872417E-3</v>
      </c>
      <c r="S12">
        <v>0</v>
      </c>
      <c r="T12">
        <v>0</v>
      </c>
      <c r="U12">
        <f t="shared" si="2"/>
        <v>0</v>
      </c>
      <c r="V12">
        <v>0</v>
      </c>
      <c r="W12">
        <v>0</v>
      </c>
      <c r="X12">
        <f t="shared" si="3"/>
        <v>0</v>
      </c>
      <c r="Y12">
        <f t="shared" si="4"/>
        <v>3.5342917352885174E-2</v>
      </c>
      <c r="Z12">
        <v>1.2820513E-2</v>
      </c>
      <c r="AA12">
        <v>1.2820512820000001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</row>
    <row r="13" spans="1:33" x14ac:dyDescent="0.2">
      <c r="A13" s="1">
        <v>44946</v>
      </c>
      <c r="B13" t="s">
        <v>33</v>
      </c>
      <c r="C13">
        <v>2020</v>
      </c>
      <c r="D13" t="s">
        <v>34</v>
      </c>
      <c r="E13" t="s">
        <v>35</v>
      </c>
      <c r="F13">
        <v>2</v>
      </c>
      <c r="G13" t="s">
        <v>37</v>
      </c>
      <c r="H13">
        <v>2.8</v>
      </c>
      <c r="I13">
        <v>1.2</v>
      </c>
      <c r="K13">
        <v>2.64</v>
      </c>
      <c r="L13" t="s">
        <v>41</v>
      </c>
      <c r="M13">
        <v>0.5</v>
      </c>
      <c r="N13">
        <v>0.3</v>
      </c>
      <c r="O13">
        <f t="shared" si="0"/>
        <v>0.11780972450961724</v>
      </c>
      <c r="P13">
        <v>0</v>
      </c>
      <c r="Q13">
        <v>0</v>
      </c>
      <c r="R13">
        <f t="shared" si="1"/>
        <v>0</v>
      </c>
      <c r="S13">
        <v>0</v>
      </c>
      <c r="T13">
        <v>0</v>
      </c>
      <c r="U13">
        <f t="shared" si="2"/>
        <v>0</v>
      </c>
      <c r="V13">
        <v>0</v>
      </c>
      <c r="W13">
        <v>0</v>
      </c>
      <c r="X13">
        <f t="shared" si="3"/>
        <v>0</v>
      </c>
      <c r="Y13">
        <f t="shared" si="4"/>
        <v>0.11780972450961724</v>
      </c>
      <c r="Z13">
        <v>4.4642857000000001E-2</v>
      </c>
      <c r="AA13">
        <v>4.4642857139999998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</row>
    <row r="14" spans="1:33" x14ac:dyDescent="0.2">
      <c r="A14" s="1">
        <v>44946</v>
      </c>
      <c r="B14" t="s">
        <v>33</v>
      </c>
      <c r="C14">
        <v>2020</v>
      </c>
      <c r="D14" t="s">
        <v>34</v>
      </c>
      <c r="E14" t="s">
        <v>35</v>
      </c>
      <c r="F14">
        <v>3</v>
      </c>
      <c r="G14" t="s">
        <v>37</v>
      </c>
      <c r="H14">
        <v>3.1</v>
      </c>
      <c r="I14">
        <v>3.2</v>
      </c>
      <c r="K14">
        <v>7.79</v>
      </c>
      <c r="L14" t="s">
        <v>41</v>
      </c>
      <c r="M14">
        <v>1</v>
      </c>
      <c r="N14">
        <v>1.2</v>
      </c>
      <c r="O14">
        <f t="shared" si="0"/>
        <v>0.94247779607693793</v>
      </c>
      <c r="P14">
        <v>0</v>
      </c>
      <c r="Q14">
        <v>0</v>
      </c>
      <c r="R14">
        <f t="shared" si="1"/>
        <v>0</v>
      </c>
      <c r="S14">
        <v>0</v>
      </c>
      <c r="T14">
        <v>0</v>
      </c>
      <c r="U14">
        <f t="shared" si="2"/>
        <v>0</v>
      </c>
      <c r="V14">
        <v>0</v>
      </c>
      <c r="W14">
        <v>0</v>
      </c>
      <c r="X14">
        <f t="shared" si="3"/>
        <v>0</v>
      </c>
      <c r="Y14">
        <f t="shared" si="4"/>
        <v>0.94247779607693793</v>
      </c>
      <c r="Z14">
        <v>0.120967742</v>
      </c>
      <c r="AA14">
        <v>12.09677419</v>
      </c>
      <c r="AB14" t="s">
        <v>34</v>
      </c>
      <c r="AC14" t="s">
        <v>34</v>
      </c>
      <c r="AD14" t="s">
        <v>34</v>
      </c>
      <c r="AE14" t="s">
        <v>34</v>
      </c>
      <c r="AF14" t="s">
        <v>34</v>
      </c>
      <c r="AG14" t="s">
        <v>34</v>
      </c>
    </row>
    <row r="15" spans="1:33" x14ac:dyDescent="0.2">
      <c r="A15" s="1">
        <v>44946</v>
      </c>
      <c r="B15" t="s">
        <v>33</v>
      </c>
      <c r="C15">
        <v>2020</v>
      </c>
      <c r="D15" t="s">
        <v>34</v>
      </c>
      <c r="E15" t="s">
        <v>35</v>
      </c>
      <c r="F15">
        <v>4</v>
      </c>
      <c r="G15" t="s">
        <v>37</v>
      </c>
      <c r="H15">
        <v>6</v>
      </c>
      <c r="I15">
        <v>0.4</v>
      </c>
      <c r="K15">
        <v>1.88</v>
      </c>
      <c r="L15" t="s">
        <v>38</v>
      </c>
      <c r="M15">
        <v>0</v>
      </c>
      <c r="N15">
        <v>0</v>
      </c>
      <c r="O15">
        <f t="shared" si="0"/>
        <v>0</v>
      </c>
      <c r="P15">
        <v>0</v>
      </c>
      <c r="Q15">
        <v>0</v>
      </c>
      <c r="R15">
        <f t="shared" si="1"/>
        <v>0</v>
      </c>
      <c r="S15">
        <v>0</v>
      </c>
      <c r="T15">
        <v>0</v>
      </c>
      <c r="U15">
        <f t="shared" si="2"/>
        <v>0</v>
      </c>
      <c r="V15">
        <v>0</v>
      </c>
      <c r="W15">
        <v>0</v>
      </c>
      <c r="X15">
        <f t="shared" si="3"/>
        <v>0</v>
      </c>
      <c r="Y15">
        <f t="shared" si="4"/>
        <v>0</v>
      </c>
      <c r="Z15">
        <v>0</v>
      </c>
      <c r="AA15">
        <v>0</v>
      </c>
      <c r="AB15" t="s">
        <v>34</v>
      </c>
      <c r="AC15" t="s">
        <v>34</v>
      </c>
      <c r="AD15" t="s">
        <v>34</v>
      </c>
      <c r="AE15" t="s">
        <v>34</v>
      </c>
      <c r="AF15" t="s">
        <v>34</v>
      </c>
      <c r="AG15" t="s">
        <v>34</v>
      </c>
    </row>
    <row r="16" spans="1:33" x14ac:dyDescent="0.2">
      <c r="A16" s="1">
        <v>44946</v>
      </c>
      <c r="B16" t="s">
        <v>33</v>
      </c>
      <c r="C16">
        <v>2020</v>
      </c>
      <c r="D16" t="s">
        <v>34</v>
      </c>
      <c r="E16" t="s">
        <v>35</v>
      </c>
      <c r="F16">
        <v>5</v>
      </c>
      <c r="G16" t="s">
        <v>37</v>
      </c>
      <c r="H16">
        <v>1.9</v>
      </c>
      <c r="I16">
        <v>1.1499999999999999</v>
      </c>
      <c r="K16">
        <v>1.72</v>
      </c>
      <c r="L16" t="s">
        <v>38</v>
      </c>
      <c r="M16">
        <v>0</v>
      </c>
      <c r="N16">
        <v>0</v>
      </c>
      <c r="O16">
        <f t="shared" si="0"/>
        <v>0</v>
      </c>
      <c r="P16">
        <v>0</v>
      </c>
      <c r="Q16">
        <v>0</v>
      </c>
      <c r="R16">
        <f t="shared" si="1"/>
        <v>0</v>
      </c>
      <c r="S16">
        <v>0</v>
      </c>
      <c r="T16">
        <v>0</v>
      </c>
      <c r="U16">
        <f t="shared" si="2"/>
        <v>0</v>
      </c>
      <c r="V16">
        <v>0</v>
      </c>
      <c r="W16">
        <v>0</v>
      </c>
      <c r="X16">
        <f t="shared" si="3"/>
        <v>0</v>
      </c>
      <c r="Y16">
        <f t="shared" si="4"/>
        <v>0</v>
      </c>
      <c r="Z16">
        <v>0</v>
      </c>
      <c r="AA16">
        <v>0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</row>
    <row r="17" spans="1:33" x14ac:dyDescent="0.2">
      <c r="A17" s="1">
        <v>44946</v>
      </c>
      <c r="B17" t="s">
        <v>33</v>
      </c>
      <c r="C17">
        <v>2020</v>
      </c>
      <c r="D17" t="s">
        <v>34</v>
      </c>
      <c r="E17" t="s">
        <v>35</v>
      </c>
      <c r="F17">
        <v>6</v>
      </c>
      <c r="G17" t="s">
        <v>37</v>
      </c>
      <c r="H17">
        <v>2.1</v>
      </c>
      <c r="I17">
        <v>0.65</v>
      </c>
      <c r="K17">
        <v>1.07</v>
      </c>
      <c r="L17" t="s">
        <v>38</v>
      </c>
      <c r="M17">
        <v>0</v>
      </c>
      <c r="N17">
        <v>0</v>
      </c>
      <c r="O17">
        <f t="shared" si="0"/>
        <v>0</v>
      </c>
      <c r="P17">
        <v>0</v>
      </c>
      <c r="Q17">
        <v>0</v>
      </c>
      <c r="R17">
        <f t="shared" si="1"/>
        <v>0</v>
      </c>
      <c r="S17">
        <v>0</v>
      </c>
      <c r="T17">
        <v>0</v>
      </c>
      <c r="U17">
        <f t="shared" si="2"/>
        <v>0</v>
      </c>
      <c r="V17">
        <v>0</v>
      </c>
      <c r="W17">
        <v>0</v>
      </c>
      <c r="X17">
        <f t="shared" si="3"/>
        <v>0</v>
      </c>
      <c r="Y17">
        <f t="shared" si="4"/>
        <v>0</v>
      </c>
      <c r="Z17">
        <v>0</v>
      </c>
      <c r="AA17">
        <v>0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</row>
    <row r="18" spans="1:33" x14ac:dyDescent="0.2">
      <c r="A18" s="1">
        <v>44946</v>
      </c>
      <c r="B18" t="s">
        <v>33</v>
      </c>
      <c r="C18">
        <v>2020</v>
      </c>
      <c r="D18" t="s">
        <v>34</v>
      </c>
      <c r="E18" t="s">
        <v>35</v>
      </c>
      <c r="F18">
        <v>7</v>
      </c>
      <c r="G18" t="s">
        <v>37</v>
      </c>
      <c r="H18">
        <v>2.2000000000000002</v>
      </c>
      <c r="I18">
        <v>1</v>
      </c>
      <c r="K18">
        <v>1.73</v>
      </c>
      <c r="L18" t="s">
        <v>38</v>
      </c>
      <c r="M18">
        <v>0</v>
      </c>
      <c r="N18">
        <v>0</v>
      </c>
      <c r="O18">
        <f t="shared" si="0"/>
        <v>0</v>
      </c>
      <c r="P18">
        <v>0</v>
      </c>
      <c r="Q18">
        <v>0</v>
      </c>
      <c r="R18">
        <f t="shared" si="1"/>
        <v>0</v>
      </c>
      <c r="S18">
        <v>0</v>
      </c>
      <c r="T18">
        <v>0</v>
      </c>
      <c r="U18">
        <f t="shared" si="2"/>
        <v>0</v>
      </c>
      <c r="V18">
        <v>0</v>
      </c>
      <c r="W18">
        <v>0</v>
      </c>
      <c r="X18">
        <f t="shared" si="3"/>
        <v>0</v>
      </c>
      <c r="Y18">
        <f t="shared" si="4"/>
        <v>0</v>
      </c>
      <c r="Z18">
        <v>0</v>
      </c>
      <c r="AA18">
        <v>0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</row>
    <row r="19" spans="1:33" x14ac:dyDescent="0.2">
      <c r="A19" s="1">
        <v>44946</v>
      </c>
      <c r="B19" t="s">
        <v>33</v>
      </c>
      <c r="C19">
        <v>2020</v>
      </c>
      <c r="D19" t="s">
        <v>34</v>
      </c>
      <c r="E19" t="s">
        <v>35</v>
      </c>
      <c r="F19">
        <v>8</v>
      </c>
      <c r="G19" t="s">
        <v>37</v>
      </c>
      <c r="H19">
        <v>2.1</v>
      </c>
      <c r="I19">
        <v>0.8</v>
      </c>
      <c r="K19">
        <v>1.32</v>
      </c>
      <c r="L19" t="s">
        <v>38</v>
      </c>
      <c r="M19">
        <v>0</v>
      </c>
      <c r="N19">
        <v>0</v>
      </c>
      <c r="O19">
        <f t="shared" si="0"/>
        <v>0</v>
      </c>
      <c r="P19">
        <v>0</v>
      </c>
      <c r="Q19">
        <v>0</v>
      </c>
      <c r="R19">
        <f t="shared" si="1"/>
        <v>0</v>
      </c>
      <c r="S19">
        <v>0</v>
      </c>
      <c r="T19">
        <v>0</v>
      </c>
      <c r="U19">
        <f t="shared" si="2"/>
        <v>0</v>
      </c>
      <c r="V19">
        <v>0</v>
      </c>
      <c r="W19">
        <v>0</v>
      </c>
      <c r="X19">
        <f t="shared" si="3"/>
        <v>0</v>
      </c>
      <c r="Y19">
        <f t="shared" si="4"/>
        <v>0</v>
      </c>
      <c r="Z19">
        <v>0</v>
      </c>
      <c r="AA19">
        <v>0</v>
      </c>
      <c r="AB19" t="s">
        <v>34</v>
      </c>
      <c r="AC19" t="s">
        <v>34</v>
      </c>
      <c r="AD19" t="s">
        <v>34</v>
      </c>
      <c r="AE19" t="s">
        <v>34</v>
      </c>
      <c r="AF19" t="s">
        <v>34</v>
      </c>
      <c r="AG19" t="s">
        <v>34</v>
      </c>
    </row>
    <row r="20" spans="1:33" x14ac:dyDescent="0.2">
      <c r="A20" s="1">
        <v>44946</v>
      </c>
      <c r="B20" t="s">
        <v>33</v>
      </c>
      <c r="C20">
        <v>2020</v>
      </c>
      <c r="D20" t="s">
        <v>34</v>
      </c>
      <c r="E20" t="s">
        <v>35</v>
      </c>
      <c r="F20">
        <v>9</v>
      </c>
      <c r="G20" t="s">
        <v>37</v>
      </c>
      <c r="H20">
        <v>1.7</v>
      </c>
      <c r="I20">
        <v>1.1000000000000001</v>
      </c>
      <c r="K20">
        <v>1.47</v>
      </c>
      <c r="L20" t="s">
        <v>38</v>
      </c>
      <c r="M20">
        <v>0</v>
      </c>
      <c r="N20">
        <v>0</v>
      </c>
      <c r="O20">
        <f t="shared" si="0"/>
        <v>0</v>
      </c>
      <c r="P20">
        <v>0</v>
      </c>
      <c r="Q20">
        <v>0</v>
      </c>
      <c r="R20">
        <f t="shared" si="1"/>
        <v>0</v>
      </c>
      <c r="S20">
        <v>0</v>
      </c>
      <c r="T20">
        <v>0</v>
      </c>
      <c r="U20">
        <f t="shared" si="2"/>
        <v>0</v>
      </c>
      <c r="V20">
        <v>0</v>
      </c>
      <c r="W20">
        <v>0</v>
      </c>
      <c r="X20">
        <f t="shared" si="3"/>
        <v>0</v>
      </c>
      <c r="Y20">
        <f t="shared" si="4"/>
        <v>0</v>
      </c>
      <c r="Z20">
        <v>0</v>
      </c>
      <c r="AA20">
        <v>0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</row>
    <row r="21" spans="1:33" x14ac:dyDescent="0.2">
      <c r="A21" s="1">
        <v>44977</v>
      </c>
      <c r="B21" t="s">
        <v>50</v>
      </c>
      <c r="C21">
        <v>2020</v>
      </c>
      <c r="D21" t="s">
        <v>34</v>
      </c>
      <c r="E21" t="s">
        <v>49</v>
      </c>
      <c r="F21">
        <v>6</v>
      </c>
      <c r="G21" t="s">
        <v>37</v>
      </c>
      <c r="H21">
        <v>1.58</v>
      </c>
      <c r="I21">
        <v>0.74</v>
      </c>
      <c r="K21">
        <v>0.92</v>
      </c>
      <c r="L21" t="s">
        <v>38</v>
      </c>
      <c r="M21">
        <v>0</v>
      </c>
      <c r="N21">
        <v>0</v>
      </c>
      <c r="O21">
        <f t="shared" si="0"/>
        <v>0</v>
      </c>
      <c r="P21">
        <v>0</v>
      </c>
      <c r="Q21">
        <v>0</v>
      </c>
      <c r="R21">
        <f t="shared" si="1"/>
        <v>0</v>
      </c>
      <c r="S21">
        <v>0</v>
      </c>
      <c r="T21">
        <v>0</v>
      </c>
      <c r="U21">
        <f t="shared" si="2"/>
        <v>0</v>
      </c>
      <c r="V21">
        <v>0</v>
      </c>
      <c r="W21">
        <v>0</v>
      </c>
      <c r="X21">
        <f t="shared" si="3"/>
        <v>0</v>
      </c>
      <c r="Y21">
        <f t="shared" si="4"/>
        <v>0</v>
      </c>
      <c r="Z21">
        <v>0</v>
      </c>
      <c r="AA21">
        <v>0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</row>
    <row r="22" spans="1:33" x14ac:dyDescent="0.2">
      <c r="A22" s="1">
        <v>44977</v>
      </c>
      <c r="B22" t="s">
        <v>50</v>
      </c>
      <c r="C22">
        <v>2020</v>
      </c>
      <c r="D22" t="s">
        <v>34</v>
      </c>
      <c r="E22" t="s">
        <v>49</v>
      </c>
      <c r="F22">
        <v>7</v>
      </c>
      <c r="G22" t="s">
        <v>37</v>
      </c>
      <c r="H22">
        <v>1.98</v>
      </c>
      <c r="I22">
        <v>1.27</v>
      </c>
      <c r="K22">
        <v>1.97</v>
      </c>
      <c r="L22" t="s">
        <v>38</v>
      </c>
      <c r="M22">
        <v>0</v>
      </c>
      <c r="N22">
        <v>0</v>
      </c>
      <c r="O22">
        <f t="shared" si="0"/>
        <v>0</v>
      </c>
      <c r="P22">
        <v>0</v>
      </c>
      <c r="Q22">
        <v>0</v>
      </c>
      <c r="R22">
        <f t="shared" si="1"/>
        <v>0</v>
      </c>
      <c r="S22">
        <v>0</v>
      </c>
      <c r="T22">
        <v>0</v>
      </c>
      <c r="U22">
        <f t="shared" si="2"/>
        <v>0</v>
      </c>
      <c r="V22">
        <v>0</v>
      </c>
      <c r="W22">
        <v>0</v>
      </c>
      <c r="X22">
        <f t="shared" si="3"/>
        <v>0</v>
      </c>
      <c r="Y22">
        <f t="shared" si="4"/>
        <v>0</v>
      </c>
      <c r="Z22">
        <v>0</v>
      </c>
      <c r="AA22">
        <v>0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</row>
    <row r="23" spans="1:33" x14ac:dyDescent="0.2">
      <c r="A23" s="1">
        <v>44977</v>
      </c>
      <c r="B23" t="s">
        <v>50</v>
      </c>
      <c r="C23">
        <v>2020</v>
      </c>
      <c r="D23" t="s">
        <v>34</v>
      </c>
      <c r="E23" t="s">
        <v>49</v>
      </c>
      <c r="F23">
        <v>8</v>
      </c>
      <c r="G23" t="s">
        <v>37</v>
      </c>
      <c r="H23">
        <v>1.0900000000000001</v>
      </c>
      <c r="I23">
        <v>0.96</v>
      </c>
      <c r="K23">
        <v>0.82</v>
      </c>
      <c r="L23" t="s">
        <v>38</v>
      </c>
      <c r="M23">
        <v>0</v>
      </c>
      <c r="N23">
        <v>0</v>
      </c>
      <c r="O23">
        <f t="shared" si="0"/>
        <v>0</v>
      </c>
      <c r="P23">
        <v>0</v>
      </c>
      <c r="Q23">
        <v>0</v>
      </c>
      <c r="R23">
        <f t="shared" si="1"/>
        <v>0</v>
      </c>
      <c r="S23">
        <v>0</v>
      </c>
      <c r="T23">
        <v>0</v>
      </c>
      <c r="U23">
        <f t="shared" si="2"/>
        <v>0</v>
      </c>
      <c r="V23">
        <v>0</v>
      </c>
      <c r="W23">
        <v>0</v>
      </c>
      <c r="X23">
        <f t="shared" si="3"/>
        <v>0</v>
      </c>
      <c r="Y23">
        <f t="shared" si="4"/>
        <v>0</v>
      </c>
      <c r="Z23">
        <v>0</v>
      </c>
      <c r="AA23">
        <v>0</v>
      </c>
      <c r="AB23" t="s">
        <v>34</v>
      </c>
      <c r="AC23" t="s">
        <v>34</v>
      </c>
      <c r="AD23" t="s">
        <v>34</v>
      </c>
      <c r="AE23" t="s">
        <v>34</v>
      </c>
      <c r="AF23" t="s">
        <v>34</v>
      </c>
      <c r="AG23" t="s">
        <v>34</v>
      </c>
    </row>
    <row r="24" spans="1:33" x14ac:dyDescent="0.2">
      <c r="A24" s="1">
        <v>44977</v>
      </c>
      <c r="B24" t="s">
        <v>50</v>
      </c>
      <c r="C24">
        <v>2020</v>
      </c>
      <c r="D24" t="s">
        <v>34</v>
      </c>
      <c r="E24" t="s">
        <v>49</v>
      </c>
      <c r="F24">
        <v>9</v>
      </c>
      <c r="G24" t="s">
        <v>37</v>
      </c>
      <c r="H24">
        <v>2.74</v>
      </c>
      <c r="I24">
        <v>0.74</v>
      </c>
      <c r="K24">
        <v>1.59</v>
      </c>
      <c r="L24" t="s">
        <v>38</v>
      </c>
      <c r="M24">
        <v>0</v>
      </c>
      <c r="N24">
        <v>0</v>
      </c>
      <c r="O24">
        <f t="shared" si="0"/>
        <v>0</v>
      </c>
      <c r="P24">
        <v>0</v>
      </c>
      <c r="Q24">
        <v>0</v>
      </c>
      <c r="R24">
        <f t="shared" si="1"/>
        <v>0</v>
      </c>
      <c r="S24">
        <v>0</v>
      </c>
      <c r="T24">
        <v>0</v>
      </c>
      <c r="U24">
        <f t="shared" si="2"/>
        <v>0</v>
      </c>
      <c r="V24">
        <v>0</v>
      </c>
      <c r="W24">
        <v>0</v>
      </c>
      <c r="X24">
        <f t="shared" si="3"/>
        <v>0</v>
      </c>
      <c r="Y24">
        <f t="shared" si="4"/>
        <v>0</v>
      </c>
      <c r="Z24">
        <v>0</v>
      </c>
      <c r="AA24">
        <v>0</v>
      </c>
      <c r="AB24" t="s">
        <v>34</v>
      </c>
      <c r="AC24" t="s">
        <v>34</v>
      </c>
      <c r="AD24" t="s">
        <v>34</v>
      </c>
      <c r="AE24" t="s">
        <v>34</v>
      </c>
      <c r="AF24" t="s">
        <v>34</v>
      </c>
      <c r="AG24" t="s">
        <v>34</v>
      </c>
    </row>
    <row r="25" spans="1:33" x14ac:dyDescent="0.2">
      <c r="A25" s="1">
        <v>44977</v>
      </c>
      <c r="B25" t="s">
        <v>50</v>
      </c>
      <c r="C25">
        <v>2020</v>
      </c>
      <c r="D25" t="s">
        <v>34</v>
      </c>
      <c r="E25" t="s">
        <v>49</v>
      </c>
      <c r="F25">
        <v>10</v>
      </c>
      <c r="G25" t="s">
        <v>37</v>
      </c>
      <c r="H25">
        <v>1.38</v>
      </c>
      <c r="I25">
        <v>0.62</v>
      </c>
      <c r="K25">
        <v>0.67</v>
      </c>
      <c r="L25" t="s">
        <v>38</v>
      </c>
      <c r="M25">
        <v>0</v>
      </c>
      <c r="N25">
        <v>0</v>
      </c>
      <c r="O25">
        <f t="shared" si="0"/>
        <v>0</v>
      </c>
      <c r="P25">
        <v>0</v>
      </c>
      <c r="Q25">
        <v>0</v>
      </c>
      <c r="R25">
        <f t="shared" si="1"/>
        <v>0</v>
      </c>
      <c r="S25">
        <v>0</v>
      </c>
      <c r="T25">
        <v>0</v>
      </c>
      <c r="U25">
        <f t="shared" si="2"/>
        <v>0</v>
      </c>
      <c r="V25">
        <v>0</v>
      </c>
      <c r="W25">
        <v>0</v>
      </c>
      <c r="X25">
        <f t="shared" si="3"/>
        <v>0</v>
      </c>
      <c r="Y25">
        <f t="shared" si="4"/>
        <v>0</v>
      </c>
      <c r="Z25">
        <v>0</v>
      </c>
      <c r="AA25">
        <v>0</v>
      </c>
      <c r="AB25" t="s">
        <v>34</v>
      </c>
      <c r="AC25" t="s">
        <v>34</v>
      </c>
      <c r="AD25" t="s">
        <v>34</v>
      </c>
      <c r="AE25" t="s">
        <v>34</v>
      </c>
      <c r="AF25" t="s">
        <v>34</v>
      </c>
      <c r="AG25" t="s">
        <v>34</v>
      </c>
    </row>
    <row r="26" spans="1:33" x14ac:dyDescent="0.2">
      <c r="A26" s="1">
        <v>44977</v>
      </c>
      <c r="B26" t="s">
        <v>50</v>
      </c>
      <c r="C26">
        <v>2020</v>
      </c>
      <c r="D26" t="s">
        <v>34</v>
      </c>
      <c r="E26" t="s">
        <v>49</v>
      </c>
      <c r="F26">
        <v>11</v>
      </c>
      <c r="G26" t="s">
        <v>37</v>
      </c>
      <c r="H26">
        <v>2.5299999999999998</v>
      </c>
      <c r="I26">
        <v>0.68</v>
      </c>
      <c r="K26">
        <v>1.35</v>
      </c>
      <c r="L26" t="s">
        <v>38</v>
      </c>
      <c r="M26">
        <v>0</v>
      </c>
      <c r="N26">
        <v>0</v>
      </c>
      <c r="O26">
        <f t="shared" si="0"/>
        <v>0</v>
      </c>
      <c r="P26">
        <v>0</v>
      </c>
      <c r="Q26">
        <v>0</v>
      </c>
      <c r="R26">
        <f t="shared" si="1"/>
        <v>0</v>
      </c>
      <c r="S26">
        <v>0</v>
      </c>
      <c r="T26">
        <v>0</v>
      </c>
      <c r="U26">
        <f t="shared" si="2"/>
        <v>0</v>
      </c>
      <c r="V26">
        <v>0</v>
      </c>
      <c r="W26">
        <v>0</v>
      </c>
      <c r="X26">
        <f t="shared" si="3"/>
        <v>0</v>
      </c>
      <c r="Y26">
        <f t="shared" si="4"/>
        <v>0</v>
      </c>
      <c r="Z26">
        <v>0</v>
      </c>
      <c r="AA26">
        <v>0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</row>
    <row r="27" spans="1:33" x14ac:dyDescent="0.2">
      <c r="A27" s="1">
        <v>44977</v>
      </c>
      <c r="B27" t="s">
        <v>50</v>
      </c>
      <c r="C27">
        <v>2020</v>
      </c>
      <c r="D27" t="s">
        <v>34</v>
      </c>
      <c r="E27" t="s">
        <v>49</v>
      </c>
      <c r="F27">
        <v>12</v>
      </c>
      <c r="G27" t="s">
        <v>37</v>
      </c>
      <c r="H27">
        <v>2.57</v>
      </c>
      <c r="I27">
        <v>0.41</v>
      </c>
      <c r="K27">
        <v>0.83</v>
      </c>
      <c r="L27" t="s">
        <v>38</v>
      </c>
      <c r="M27">
        <v>0</v>
      </c>
      <c r="N27">
        <v>0</v>
      </c>
      <c r="O27">
        <f t="shared" si="0"/>
        <v>0</v>
      </c>
      <c r="P27">
        <v>0</v>
      </c>
      <c r="Q27">
        <v>0</v>
      </c>
      <c r="R27">
        <f t="shared" si="1"/>
        <v>0</v>
      </c>
      <c r="S27">
        <v>0</v>
      </c>
      <c r="T27">
        <v>0</v>
      </c>
      <c r="U27">
        <f t="shared" si="2"/>
        <v>0</v>
      </c>
      <c r="V27">
        <v>0</v>
      </c>
      <c r="W27">
        <v>0</v>
      </c>
      <c r="X27">
        <f t="shared" si="3"/>
        <v>0</v>
      </c>
      <c r="Y27">
        <f t="shared" si="4"/>
        <v>0</v>
      </c>
      <c r="Z27">
        <v>0</v>
      </c>
      <c r="AA27">
        <v>0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</row>
    <row r="28" spans="1:33" x14ac:dyDescent="0.2">
      <c r="A28" s="1">
        <v>44977</v>
      </c>
      <c r="B28" t="s">
        <v>50</v>
      </c>
      <c r="C28">
        <v>2020</v>
      </c>
      <c r="D28" t="s">
        <v>34</v>
      </c>
      <c r="E28" t="s">
        <v>49</v>
      </c>
      <c r="F28">
        <v>13</v>
      </c>
      <c r="G28" t="s">
        <v>37</v>
      </c>
      <c r="H28">
        <v>1.49</v>
      </c>
      <c r="I28">
        <v>0.86</v>
      </c>
      <c r="K28">
        <v>1.01</v>
      </c>
      <c r="L28" t="s">
        <v>41</v>
      </c>
      <c r="M28">
        <v>0.64</v>
      </c>
      <c r="N28">
        <v>0.13</v>
      </c>
      <c r="O28">
        <f t="shared" si="0"/>
        <v>6.5345127194667701E-2</v>
      </c>
      <c r="P28">
        <v>0</v>
      </c>
      <c r="Q28">
        <v>0</v>
      </c>
      <c r="R28">
        <f t="shared" si="1"/>
        <v>0</v>
      </c>
      <c r="S28">
        <v>0</v>
      </c>
      <c r="T28">
        <v>0</v>
      </c>
      <c r="U28">
        <f t="shared" si="2"/>
        <v>0</v>
      </c>
      <c r="V28">
        <v>0</v>
      </c>
      <c r="W28">
        <v>0</v>
      </c>
      <c r="X28">
        <f t="shared" si="3"/>
        <v>0</v>
      </c>
      <c r="Y28">
        <f t="shared" si="4"/>
        <v>6.5345127194667701E-2</v>
      </c>
      <c r="Z28">
        <v>6.4928983999999995E-2</v>
      </c>
      <c r="AA28">
        <v>6.4928983919999999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</row>
    <row r="29" spans="1:33" x14ac:dyDescent="0.2">
      <c r="A29" s="1">
        <v>44946</v>
      </c>
      <c r="B29" t="s">
        <v>33</v>
      </c>
      <c r="C29">
        <v>2020</v>
      </c>
      <c r="D29" t="s">
        <v>34</v>
      </c>
      <c r="E29" t="s">
        <v>49</v>
      </c>
      <c r="F29" t="s">
        <v>36</v>
      </c>
      <c r="G29" t="s">
        <v>37</v>
      </c>
      <c r="H29">
        <v>1.35</v>
      </c>
      <c r="I29">
        <v>1</v>
      </c>
      <c r="K29">
        <v>1.06</v>
      </c>
      <c r="L29" t="s">
        <v>38</v>
      </c>
      <c r="M29">
        <v>0</v>
      </c>
      <c r="N29">
        <v>0</v>
      </c>
      <c r="O29">
        <f t="shared" si="0"/>
        <v>0</v>
      </c>
      <c r="P29">
        <v>0</v>
      </c>
      <c r="Q29">
        <v>0</v>
      </c>
      <c r="R29">
        <f t="shared" si="1"/>
        <v>0</v>
      </c>
      <c r="S29">
        <v>0</v>
      </c>
      <c r="T29">
        <v>0</v>
      </c>
      <c r="U29">
        <f t="shared" si="2"/>
        <v>0</v>
      </c>
      <c r="V29">
        <v>0</v>
      </c>
      <c r="W29">
        <v>0</v>
      </c>
      <c r="X29">
        <f t="shared" si="3"/>
        <v>0</v>
      </c>
      <c r="Y29">
        <f t="shared" si="4"/>
        <v>0</v>
      </c>
      <c r="Z29">
        <v>0</v>
      </c>
      <c r="AA29">
        <v>0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</row>
    <row r="30" spans="1:33" x14ac:dyDescent="0.2">
      <c r="A30" s="1">
        <v>44946</v>
      </c>
      <c r="B30" t="s">
        <v>33</v>
      </c>
      <c r="C30">
        <v>2020</v>
      </c>
      <c r="D30" t="s">
        <v>34</v>
      </c>
      <c r="E30" t="s">
        <v>49</v>
      </c>
      <c r="F30" t="s">
        <v>39</v>
      </c>
      <c r="G30" t="s">
        <v>37</v>
      </c>
      <c r="H30">
        <v>2</v>
      </c>
      <c r="I30">
        <v>0.85</v>
      </c>
      <c r="K30">
        <v>1.34</v>
      </c>
      <c r="L30" t="s">
        <v>38</v>
      </c>
      <c r="M30">
        <v>0</v>
      </c>
      <c r="N30">
        <v>0</v>
      </c>
      <c r="O30">
        <f t="shared" si="0"/>
        <v>0</v>
      </c>
      <c r="P30">
        <v>0</v>
      </c>
      <c r="Q30">
        <v>0</v>
      </c>
      <c r="R30">
        <f t="shared" si="1"/>
        <v>0</v>
      </c>
      <c r="S30">
        <v>0</v>
      </c>
      <c r="T30">
        <v>0</v>
      </c>
      <c r="U30">
        <f t="shared" si="2"/>
        <v>0</v>
      </c>
      <c r="V30">
        <v>0</v>
      </c>
      <c r="W30">
        <v>0</v>
      </c>
      <c r="X30">
        <f t="shared" si="3"/>
        <v>0</v>
      </c>
      <c r="Y30">
        <f t="shared" si="4"/>
        <v>0</v>
      </c>
      <c r="Z30">
        <v>0</v>
      </c>
      <c r="AA30">
        <v>0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</row>
    <row r="31" spans="1:33" x14ac:dyDescent="0.2">
      <c r="A31" s="1">
        <v>44946</v>
      </c>
      <c r="B31" t="s">
        <v>33</v>
      </c>
      <c r="C31">
        <v>2020</v>
      </c>
      <c r="D31" t="s">
        <v>34</v>
      </c>
      <c r="E31" t="s">
        <v>49</v>
      </c>
      <c r="F31" t="s">
        <v>40</v>
      </c>
      <c r="G31" t="s">
        <v>37</v>
      </c>
      <c r="H31">
        <v>2.4500000000000002</v>
      </c>
      <c r="I31">
        <v>5</v>
      </c>
      <c r="K31">
        <v>9.6199999999999992</v>
      </c>
      <c r="L31" t="s">
        <v>38</v>
      </c>
      <c r="M31">
        <v>0</v>
      </c>
      <c r="N31">
        <v>0</v>
      </c>
      <c r="O31">
        <f t="shared" si="0"/>
        <v>0</v>
      </c>
      <c r="P31">
        <v>0</v>
      </c>
      <c r="Q31">
        <v>0</v>
      </c>
      <c r="R31">
        <f t="shared" si="1"/>
        <v>0</v>
      </c>
      <c r="S31">
        <v>0</v>
      </c>
      <c r="T31">
        <v>0</v>
      </c>
      <c r="U31">
        <f t="shared" si="2"/>
        <v>0</v>
      </c>
      <c r="V31">
        <v>0</v>
      </c>
      <c r="W31">
        <v>0</v>
      </c>
      <c r="X31">
        <f t="shared" si="3"/>
        <v>0</v>
      </c>
      <c r="Y31">
        <f t="shared" si="4"/>
        <v>0</v>
      </c>
      <c r="Z31">
        <v>0</v>
      </c>
      <c r="AA31">
        <v>0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  <c r="AG31" t="s">
        <v>34</v>
      </c>
    </row>
    <row r="32" spans="1:33" x14ac:dyDescent="0.2">
      <c r="A32" s="1">
        <v>44946</v>
      </c>
      <c r="B32" t="s">
        <v>33</v>
      </c>
      <c r="C32">
        <v>2020</v>
      </c>
      <c r="D32" t="s">
        <v>34</v>
      </c>
      <c r="E32" t="s">
        <v>49</v>
      </c>
      <c r="F32" t="s">
        <v>42</v>
      </c>
      <c r="G32" t="s">
        <v>37</v>
      </c>
      <c r="H32">
        <v>1</v>
      </c>
      <c r="I32">
        <v>1</v>
      </c>
      <c r="K32">
        <v>0.79</v>
      </c>
      <c r="L32" t="s">
        <v>38</v>
      </c>
      <c r="M32">
        <v>0</v>
      </c>
      <c r="N32">
        <v>0</v>
      </c>
      <c r="O32">
        <f t="shared" si="0"/>
        <v>0</v>
      </c>
      <c r="P32">
        <v>0</v>
      </c>
      <c r="Q32">
        <v>0</v>
      </c>
      <c r="R32">
        <f t="shared" si="1"/>
        <v>0</v>
      </c>
      <c r="S32">
        <v>0</v>
      </c>
      <c r="T32">
        <v>0</v>
      </c>
      <c r="U32">
        <f t="shared" si="2"/>
        <v>0</v>
      </c>
      <c r="V32">
        <v>0</v>
      </c>
      <c r="W32">
        <v>0</v>
      </c>
      <c r="X32">
        <f t="shared" si="3"/>
        <v>0</v>
      </c>
      <c r="Y32">
        <f t="shared" si="4"/>
        <v>0</v>
      </c>
      <c r="Z32">
        <v>0</v>
      </c>
      <c r="AA32">
        <v>0</v>
      </c>
      <c r="AB32" t="s">
        <v>34</v>
      </c>
      <c r="AC32" t="s">
        <v>34</v>
      </c>
      <c r="AD32" t="s">
        <v>34</v>
      </c>
      <c r="AE32" t="s">
        <v>34</v>
      </c>
      <c r="AF32" t="s">
        <v>34</v>
      </c>
      <c r="AG32" t="s">
        <v>34</v>
      </c>
    </row>
    <row r="33" spans="1:33" x14ac:dyDescent="0.2">
      <c r="A33" s="1">
        <v>44946</v>
      </c>
      <c r="B33" t="s">
        <v>33</v>
      </c>
      <c r="C33">
        <v>2020</v>
      </c>
      <c r="D33" t="s">
        <v>34</v>
      </c>
      <c r="E33" t="s">
        <v>49</v>
      </c>
      <c r="F33" t="s">
        <v>43</v>
      </c>
      <c r="G33" t="s">
        <v>37</v>
      </c>
      <c r="H33">
        <v>1.2</v>
      </c>
      <c r="I33">
        <v>0.7</v>
      </c>
      <c r="K33">
        <v>0.66</v>
      </c>
      <c r="L33" t="s">
        <v>38</v>
      </c>
      <c r="M33">
        <v>0</v>
      </c>
      <c r="N33">
        <v>0</v>
      </c>
      <c r="O33">
        <f t="shared" si="0"/>
        <v>0</v>
      </c>
      <c r="P33">
        <v>0</v>
      </c>
      <c r="Q33">
        <v>0</v>
      </c>
      <c r="R33">
        <f t="shared" si="1"/>
        <v>0</v>
      </c>
      <c r="S33">
        <v>0</v>
      </c>
      <c r="T33">
        <v>0</v>
      </c>
      <c r="U33">
        <f t="shared" si="2"/>
        <v>0</v>
      </c>
      <c r="V33">
        <v>0</v>
      </c>
      <c r="W33">
        <v>0</v>
      </c>
      <c r="X33">
        <f t="shared" si="3"/>
        <v>0</v>
      </c>
      <c r="Y33">
        <f t="shared" si="4"/>
        <v>0</v>
      </c>
      <c r="Z33">
        <v>0</v>
      </c>
      <c r="AA33">
        <v>0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</row>
    <row r="34" spans="1:33" x14ac:dyDescent="0.2">
      <c r="A34" s="1">
        <v>44946</v>
      </c>
      <c r="B34" t="s">
        <v>33</v>
      </c>
      <c r="C34">
        <v>2020</v>
      </c>
      <c r="D34" t="s">
        <v>34</v>
      </c>
      <c r="E34" t="s">
        <v>49</v>
      </c>
      <c r="F34" t="s">
        <v>44</v>
      </c>
      <c r="G34" t="s">
        <v>37</v>
      </c>
      <c r="H34">
        <v>2.4700000000000002</v>
      </c>
      <c r="I34">
        <v>0.74</v>
      </c>
      <c r="K34">
        <v>1.44</v>
      </c>
      <c r="L34" t="s">
        <v>41</v>
      </c>
      <c r="M34">
        <v>0.11</v>
      </c>
      <c r="N34">
        <v>0.01</v>
      </c>
      <c r="O34">
        <f t="shared" si="0"/>
        <v>8.6393797973719313E-4</v>
      </c>
      <c r="P34">
        <v>0.12</v>
      </c>
      <c r="Q34">
        <v>0.02</v>
      </c>
      <c r="R34">
        <f t="shared" si="1"/>
        <v>1.8849555921538756E-3</v>
      </c>
      <c r="S34">
        <v>0</v>
      </c>
      <c r="T34">
        <v>0</v>
      </c>
      <c r="U34">
        <f t="shared" si="2"/>
        <v>0</v>
      </c>
      <c r="V34">
        <v>0</v>
      </c>
      <c r="W34">
        <v>0</v>
      </c>
      <c r="X34">
        <f t="shared" si="3"/>
        <v>0</v>
      </c>
      <c r="Y34">
        <f t="shared" si="4"/>
        <v>2.7488935718910689E-3</v>
      </c>
      <c r="Z34">
        <v>6.0181600000000003E-4</v>
      </c>
      <c r="AA34">
        <v>6.0181639000000002E-2</v>
      </c>
      <c r="AB34" t="s">
        <v>34</v>
      </c>
      <c r="AC34" t="s">
        <v>34</v>
      </c>
      <c r="AD34" t="s">
        <v>34</v>
      </c>
      <c r="AE34" t="s">
        <v>34</v>
      </c>
      <c r="AF34" t="s">
        <v>34</v>
      </c>
      <c r="AG34" t="s">
        <v>34</v>
      </c>
    </row>
    <row r="35" spans="1:33" x14ac:dyDescent="0.2">
      <c r="A35" s="1">
        <v>44946</v>
      </c>
      <c r="B35" t="s">
        <v>33</v>
      </c>
      <c r="C35">
        <v>2020</v>
      </c>
      <c r="D35" t="s">
        <v>34</v>
      </c>
      <c r="E35" t="s">
        <v>49</v>
      </c>
      <c r="F35" t="s">
        <v>45</v>
      </c>
      <c r="G35" t="s">
        <v>37</v>
      </c>
      <c r="H35">
        <v>2.06</v>
      </c>
      <c r="I35">
        <v>1.01</v>
      </c>
      <c r="K35">
        <v>1.63</v>
      </c>
      <c r="L35" t="s">
        <v>41</v>
      </c>
      <c r="M35">
        <v>0.13</v>
      </c>
      <c r="N35">
        <v>0.7</v>
      </c>
      <c r="O35">
        <f t="shared" si="0"/>
        <v>7.1471232869167789E-2</v>
      </c>
      <c r="P35">
        <v>0.1</v>
      </c>
      <c r="Q35">
        <v>0.02</v>
      </c>
      <c r="R35">
        <f t="shared" si="1"/>
        <v>1.5707963267948967E-3</v>
      </c>
      <c r="S35">
        <v>0.17</v>
      </c>
      <c r="T35">
        <v>0.12</v>
      </c>
      <c r="U35">
        <f t="shared" si="2"/>
        <v>1.6022122533307946E-2</v>
      </c>
      <c r="V35">
        <v>7.0000000000000007E-2</v>
      </c>
      <c r="W35">
        <v>0.04</v>
      </c>
      <c r="X35">
        <f t="shared" si="3"/>
        <v>2.1991148575128557E-3</v>
      </c>
      <c r="Y35">
        <f t="shared" si="4"/>
        <v>9.1263266586783479E-2</v>
      </c>
      <c r="Z35">
        <v>5.4888012999999999E-2</v>
      </c>
      <c r="AA35">
        <v>5.4888013070000001</v>
      </c>
      <c r="AB35" t="s">
        <v>34</v>
      </c>
      <c r="AC35" t="s">
        <v>34</v>
      </c>
      <c r="AD35" t="s">
        <v>34</v>
      </c>
      <c r="AE35" t="s">
        <v>34</v>
      </c>
      <c r="AF35" t="s">
        <v>34</v>
      </c>
      <c r="AG35" t="s">
        <v>34</v>
      </c>
    </row>
    <row r="36" spans="1:33" x14ac:dyDescent="0.2">
      <c r="A36" s="1">
        <v>44946</v>
      </c>
      <c r="B36" t="s">
        <v>33</v>
      </c>
      <c r="C36">
        <v>2020</v>
      </c>
      <c r="D36" t="s">
        <v>34</v>
      </c>
      <c r="E36" t="s">
        <v>49</v>
      </c>
      <c r="F36">
        <v>1</v>
      </c>
      <c r="G36" t="s">
        <v>37</v>
      </c>
      <c r="H36">
        <v>2.02</v>
      </c>
      <c r="I36">
        <v>1.23</v>
      </c>
      <c r="K36">
        <v>1.95</v>
      </c>
      <c r="L36" t="s">
        <v>38</v>
      </c>
      <c r="M36">
        <v>0</v>
      </c>
      <c r="N36">
        <v>0</v>
      </c>
      <c r="O36">
        <f t="shared" si="0"/>
        <v>0</v>
      </c>
      <c r="P36">
        <v>0</v>
      </c>
      <c r="Q36">
        <v>0</v>
      </c>
      <c r="R36">
        <f t="shared" si="1"/>
        <v>0</v>
      </c>
      <c r="S36">
        <v>0</v>
      </c>
      <c r="T36">
        <v>0</v>
      </c>
      <c r="U36">
        <f t="shared" si="2"/>
        <v>0</v>
      </c>
      <c r="V36">
        <v>0</v>
      </c>
      <c r="W36">
        <v>0</v>
      </c>
      <c r="X36">
        <f t="shared" si="3"/>
        <v>0</v>
      </c>
      <c r="Y36">
        <f t="shared" si="4"/>
        <v>0</v>
      </c>
      <c r="Z36">
        <v>0</v>
      </c>
      <c r="AA36">
        <v>0</v>
      </c>
      <c r="AB36" t="s">
        <v>34</v>
      </c>
      <c r="AC36" t="s">
        <v>34</v>
      </c>
      <c r="AD36" t="s">
        <v>34</v>
      </c>
      <c r="AE36" t="s">
        <v>34</v>
      </c>
      <c r="AF36" t="s">
        <v>34</v>
      </c>
      <c r="AG36" t="s">
        <v>34</v>
      </c>
    </row>
    <row r="37" spans="1:33" x14ac:dyDescent="0.2">
      <c r="A37" s="1">
        <v>44946</v>
      </c>
      <c r="B37" t="s">
        <v>33</v>
      </c>
      <c r="C37">
        <v>2020</v>
      </c>
      <c r="D37" t="s">
        <v>34</v>
      </c>
      <c r="E37" t="s">
        <v>49</v>
      </c>
      <c r="F37">
        <v>2</v>
      </c>
      <c r="G37" t="s">
        <v>37</v>
      </c>
      <c r="H37">
        <v>2.14</v>
      </c>
      <c r="I37">
        <v>1.78</v>
      </c>
      <c r="K37">
        <v>2.99</v>
      </c>
      <c r="L37" t="s">
        <v>41</v>
      </c>
      <c r="M37">
        <v>0.15</v>
      </c>
      <c r="N37">
        <v>0.04</v>
      </c>
      <c r="O37">
        <f t="shared" si="0"/>
        <v>4.7123889803846897E-3</v>
      </c>
      <c r="P37">
        <v>0.09</v>
      </c>
      <c r="Q37">
        <v>0.01</v>
      </c>
      <c r="R37">
        <f t="shared" si="1"/>
        <v>7.0685834705770342E-4</v>
      </c>
      <c r="S37">
        <v>0</v>
      </c>
      <c r="T37">
        <v>0</v>
      </c>
      <c r="U37">
        <f t="shared" si="2"/>
        <v>0</v>
      </c>
      <c r="V37">
        <v>0</v>
      </c>
      <c r="W37">
        <v>0</v>
      </c>
      <c r="X37">
        <f t="shared" si="3"/>
        <v>0</v>
      </c>
      <c r="Y37">
        <f t="shared" si="4"/>
        <v>5.4192473274423929E-3</v>
      </c>
      <c r="Z37">
        <v>1.575134E-3</v>
      </c>
      <c r="AA37">
        <v>0.157513389</v>
      </c>
      <c r="AB37" t="s">
        <v>34</v>
      </c>
      <c r="AC37" t="s">
        <v>34</v>
      </c>
      <c r="AD37" t="s">
        <v>34</v>
      </c>
      <c r="AE37" t="s">
        <v>34</v>
      </c>
      <c r="AF37" t="s">
        <v>34</v>
      </c>
      <c r="AG37" t="s">
        <v>34</v>
      </c>
    </row>
    <row r="38" spans="1:33" x14ac:dyDescent="0.2">
      <c r="A38" s="1">
        <v>44946</v>
      </c>
      <c r="B38" t="s">
        <v>33</v>
      </c>
      <c r="C38">
        <v>2020</v>
      </c>
      <c r="D38" t="s">
        <v>34</v>
      </c>
      <c r="E38" t="s">
        <v>49</v>
      </c>
      <c r="F38">
        <v>3</v>
      </c>
      <c r="G38" t="s">
        <v>37</v>
      </c>
      <c r="H38">
        <v>3.46</v>
      </c>
      <c r="I38">
        <v>0.59</v>
      </c>
      <c r="K38">
        <v>1.6</v>
      </c>
      <c r="L38" t="s">
        <v>38</v>
      </c>
      <c r="M38">
        <v>0</v>
      </c>
      <c r="N38">
        <v>0</v>
      </c>
      <c r="O38">
        <f t="shared" si="0"/>
        <v>0</v>
      </c>
      <c r="P38">
        <v>0</v>
      </c>
      <c r="Q38">
        <v>0</v>
      </c>
      <c r="R38">
        <f t="shared" si="1"/>
        <v>0</v>
      </c>
      <c r="S38">
        <v>0</v>
      </c>
      <c r="T38">
        <v>0</v>
      </c>
      <c r="U38">
        <f t="shared" si="2"/>
        <v>0</v>
      </c>
      <c r="V38">
        <v>0</v>
      </c>
      <c r="W38">
        <v>0</v>
      </c>
      <c r="X38">
        <f t="shared" si="3"/>
        <v>0</v>
      </c>
      <c r="Y38">
        <f t="shared" si="4"/>
        <v>0</v>
      </c>
      <c r="Z38">
        <v>0</v>
      </c>
      <c r="AA38">
        <v>0</v>
      </c>
      <c r="AB38" t="s">
        <v>34</v>
      </c>
      <c r="AC38" t="s">
        <v>34</v>
      </c>
      <c r="AD38" t="s">
        <v>34</v>
      </c>
      <c r="AE38" t="s">
        <v>34</v>
      </c>
      <c r="AF38" t="s">
        <v>34</v>
      </c>
      <c r="AG38" t="s">
        <v>34</v>
      </c>
    </row>
    <row r="39" spans="1:33" x14ac:dyDescent="0.2">
      <c r="A39" s="1">
        <v>44946</v>
      </c>
      <c r="B39" t="s">
        <v>33</v>
      </c>
      <c r="C39">
        <v>2020</v>
      </c>
      <c r="D39" t="s">
        <v>34</v>
      </c>
      <c r="E39" t="s">
        <v>49</v>
      </c>
      <c r="F39">
        <v>4</v>
      </c>
      <c r="G39" t="s">
        <v>37</v>
      </c>
      <c r="H39">
        <v>1.91</v>
      </c>
      <c r="I39">
        <v>0.76</v>
      </c>
      <c r="K39">
        <v>1.1399999999999999</v>
      </c>
      <c r="L39" t="s">
        <v>41</v>
      </c>
      <c r="M39">
        <v>0.13</v>
      </c>
      <c r="N39">
        <v>0.06</v>
      </c>
      <c r="O39">
        <f t="shared" si="0"/>
        <v>6.1261056745000961E-3</v>
      </c>
      <c r="P39">
        <v>0</v>
      </c>
      <c r="Q39">
        <v>0</v>
      </c>
      <c r="R39">
        <f t="shared" si="1"/>
        <v>0</v>
      </c>
      <c r="S39">
        <v>0</v>
      </c>
      <c r="T39">
        <v>0</v>
      </c>
      <c r="U39">
        <f t="shared" si="2"/>
        <v>0</v>
      </c>
      <c r="V39">
        <v>0</v>
      </c>
      <c r="W39">
        <v>0</v>
      </c>
      <c r="X39">
        <f t="shared" si="3"/>
        <v>0</v>
      </c>
      <c r="Y39">
        <f>O39+R39+U39+X39</f>
        <v>6.1261056745000961E-3</v>
      </c>
      <c r="Z39">
        <v>5.373381E-3</v>
      </c>
      <c r="AA39">
        <v>0.53733810999999998</v>
      </c>
      <c r="AB39" t="s">
        <v>34</v>
      </c>
      <c r="AC39" t="s">
        <v>34</v>
      </c>
      <c r="AD39" t="s">
        <v>34</v>
      </c>
      <c r="AE39" t="s">
        <v>34</v>
      </c>
      <c r="AF39" t="s">
        <v>34</v>
      </c>
      <c r="AG39" t="s">
        <v>34</v>
      </c>
    </row>
    <row r="40" spans="1:33" x14ac:dyDescent="0.2">
      <c r="A40" s="1">
        <v>44946</v>
      </c>
      <c r="B40" t="s">
        <v>33</v>
      </c>
      <c r="C40">
        <v>2020</v>
      </c>
      <c r="D40" t="s">
        <v>34</v>
      </c>
      <c r="E40" t="s">
        <v>49</v>
      </c>
      <c r="F40">
        <v>5</v>
      </c>
      <c r="G40" t="s">
        <v>37</v>
      </c>
      <c r="H40">
        <v>1.68</v>
      </c>
      <c r="I40">
        <v>0.87</v>
      </c>
      <c r="K40">
        <v>1.1499999999999999</v>
      </c>
      <c r="L40" t="s">
        <v>38</v>
      </c>
      <c r="M40">
        <v>0</v>
      </c>
      <c r="N40">
        <v>0</v>
      </c>
      <c r="O40">
        <f t="shared" si="0"/>
        <v>0</v>
      </c>
      <c r="P40">
        <v>0</v>
      </c>
      <c r="Q40">
        <v>0</v>
      </c>
      <c r="R40">
        <f t="shared" si="1"/>
        <v>0</v>
      </c>
      <c r="S40">
        <v>0</v>
      </c>
      <c r="T40">
        <v>0</v>
      </c>
      <c r="U40">
        <f t="shared" si="2"/>
        <v>0</v>
      </c>
      <c r="V40">
        <v>0</v>
      </c>
      <c r="W40">
        <v>0</v>
      </c>
      <c r="X40">
        <f t="shared" si="3"/>
        <v>0</v>
      </c>
      <c r="Y40">
        <f t="shared" si="4"/>
        <v>0</v>
      </c>
      <c r="Z40">
        <v>0</v>
      </c>
      <c r="AA40">
        <v>0</v>
      </c>
      <c r="AB40" t="s">
        <v>34</v>
      </c>
      <c r="AC40" t="s">
        <v>34</v>
      </c>
      <c r="AD40" t="s">
        <v>34</v>
      </c>
      <c r="AE40" t="s">
        <v>34</v>
      </c>
      <c r="AF40" t="s">
        <v>34</v>
      </c>
      <c r="AG40" t="s">
        <v>34</v>
      </c>
    </row>
    <row r="41" spans="1:33" x14ac:dyDescent="0.2">
      <c r="A41" s="1">
        <v>44901</v>
      </c>
      <c r="B41" t="s">
        <v>90</v>
      </c>
      <c r="C41">
        <v>2022</v>
      </c>
      <c r="D41" t="s">
        <v>96</v>
      </c>
      <c r="E41" t="s">
        <v>68</v>
      </c>
      <c r="F41">
        <v>1</v>
      </c>
      <c r="G41" t="s">
        <v>139</v>
      </c>
      <c r="H41">
        <v>1.31</v>
      </c>
      <c r="I41">
        <v>0.6</v>
      </c>
      <c r="J41">
        <v>0.17</v>
      </c>
      <c r="K41">
        <f>(2*PI())*(((((((J41/2)*(H41/2))^1.6)+(((J41/2)*(I41/2))^1.6)+(((H41/2)*(I41/2))^1.6))/3)^(1/1.6)))+(PI()*(H41/2)*(I41/2))</f>
        <v>1.3031327298345623</v>
      </c>
      <c r="L41" t="s">
        <v>38</v>
      </c>
      <c r="M41">
        <v>0</v>
      </c>
      <c r="N41">
        <v>0</v>
      </c>
      <c r="O41">
        <f t="shared" si="0"/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3"/>
        <v>0</v>
      </c>
      <c r="Y41">
        <f t="shared" si="4"/>
        <v>0</v>
      </c>
      <c r="Z41">
        <f>Y41/K41</f>
        <v>0</v>
      </c>
      <c r="AA41">
        <f t="shared" ref="AA41:AA47" si="5">Z41*100</f>
        <v>0</v>
      </c>
    </row>
    <row r="42" spans="1:33" x14ac:dyDescent="0.2">
      <c r="A42" s="1">
        <v>44901</v>
      </c>
      <c r="B42" t="s">
        <v>90</v>
      </c>
      <c r="C42">
        <v>2022</v>
      </c>
      <c r="D42" t="s">
        <v>96</v>
      </c>
      <c r="E42" t="s">
        <v>68</v>
      </c>
      <c r="F42">
        <v>2</v>
      </c>
      <c r="G42" t="s">
        <v>139</v>
      </c>
      <c r="H42">
        <v>1.2</v>
      </c>
      <c r="I42">
        <v>0.61</v>
      </c>
      <c r="J42">
        <v>0.09</v>
      </c>
      <c r="K42">
        <f t="shared" ref="K42:L105" si="6">(2*PI())*(((((((J42/2)*(H42/2))^1.6)+(((J42/2)*(I42/2))^1.6)+(((H42/2)*(I42/2))^1.6))/3)^(1/1.6)))+(PI()*(H42/2)*(I42/2))</f>
        <v>1.1759815436749483</v>
      </c>
      <c r="L42" t="s">
        <v>38</v>
      </c>
      <c r="M42">
        <v>0</v>
      </c>
      <c r="N42">
        <v>0</v>
      </c>
      <c r="O42">
        <f t="shared" si="0"/>
        <v>0</v>
      </c>
      <c r="P42">
        <v>0</v>
      </c>
      <c r="Q42">
        <v>0</v>
      </c>
      <c r="R42">
        <f t="shared" ref="R42:R105" si="7">((P42/2)*(Q42/2))*PI()</f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3"/>
        <v>0</v>
      </c>
      <c r="Y42">
        <f t="shared" si="4"/>
        <v>0</v>
      </c>
      <c r="Z42">
        <f t="shared" ref="Z42:Z105" si="8">Y42/K42</f>
        <v>0</v>
      </c>
      <c r="AA42">
        <f t="shared" si="5"/>
        <v>0</v>
      </c>
    </row>
    <row r="43" spans="1:33" x14ac:dyDescent="0.2">
      <c r="A43" s="1">
        <v>44901</v>
      </c>
      <c r="B43" t="s">
        <v>90</v>
      </c>
      <c r="C43">
        <v>2022</v>
      </c>
      <c r="D43" t="s">
        <v>96</v>
      </c>
      <c r="E43" t="s">
        <v>68</v>
      </c>
      <c r="F43">
        <v>3</v>
      </c>
      <c r="G43" t="s">
        <v>139</v>
      </c>
      <c r="H43">
        <v>1.24</v>
      </c>
      <c r="I43">
        <v>0.99</v>
      </c>
      <c r="J43">
        <v>0.08</v>
      </c>
      <c r="K43">
        <f t="shared" si="6"/>
        <v>1.9528983871066301</v>
      </c>
      <c r="L43" t="s">
        <v>38</v>
      </c>
      <c r="M43">
        <v>0</v>
      </c>
      <c r="N43">
        <v>0</v>
      </c>
      <c r="O43">
        <f t="shared" si="0"/>
        <v>0</v>
      </c>
      <c r="P43">
        <v>0</v>
      </c>
      <c r="Q43">
        <v>0</v>
      </c>
      <c r="R43">
        <f t="shared" si="7"/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3"/>
        <v>0</v>
      </c>
      <c r="Y43">
        <f t="shared" si="4"/>
        <v>0</v>
      </c>
      <c r="Z43">
        <f t="shared" si="8"/>
        <v>0</v>
      </c>
      <c r="AA43">
        <f t="shared" si="5"/>
        <v>0</v>
      </c>
    </row>
    <row r="44" spans="1:33" x14ac:dyDescent="0.2">
      <c r="A44" s="1">
        <v>44901</v>
      </c>
      <c r="B44" t="s">
        <v>90</v>
      </c>
      <c r="C44">
        <v>2022</v>
      </c>
      <c r="D44" t="s">
        <v>96</v>
      </c>
      <c r="E44" t="s">
        <v>68</v>
      </c>
      <c r="F44">
        <v>4</v>
      </c>
      <c r="G44" t="s">
        <v>139</v>
      </c>
      <c r="H44">
        <v>1.3</v>
      </c>
      <c r="I44">
        <v>0.44</v>
      </c>
      <c r="J44">
        <v>0.12</v>
      </c>
      <c r="K44">
        <f t="shared" si="6"/>
        <v>0.94194847360290923</v>
      </c>
      <c r="L44" t="s">
        <v>38</v>
      </c>
      <c r="M44">
        <v>0</v>
      </c>
      <c r="N44">
        <v>0</v>
      </c>
      <c r="O44">
        <f t="shared" si="0"/>
        <v>0</v>
      </c>
      <c r="P44">
        <v>0</v>
      </c>
      <c r="Q44">
        <v>0</v>
      </c>
      <c r="R44">
        <f t="shared" si="7"/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3"/>
        <v>0</v>
      </c>
      <c r="Y44">
        <f t="shared" si="4"/>
        <v>0</v>
      </c>
      <c r="Z44">
        <f t="shared" si="8"/>
        <v>0</v>
      </c>
      <c r="AA44">
        <f t="shared" si="5"/>
        <v>0</v>
      </c>
    </row>
    <row r="45" spans="1:33" x14ac:dyDescent="0.2">
      <c r="A45" s="1">
        <v>44901</v>
      </c>
      <c r="B45" t="s">
        <v>90</v>
      </c>
      <c r="C45">
        <v>2022</v>
      </c>
      <c r="D45" t="s">
        <v>96</v>
      </c>
      <c r="E45" t="s">
        <v>68</v>
      </c>
      <c r="F45">
        <v>5</v>
      </c>
      <c r="G45" t="s">
        <v>139</v>
      </c>
      <c r="H45">
        <v>1.49</v>
      </c>
      <c r="I45">
        <v>0.84</v>
      </c>
      <c r="J45">
        <v>0.1</v>
      </c>
      <c r="K45">
        <f t="shared" si="6"/>
        <v>2.0009261780946002</v>
      </c>
      <c r="L45" t="s">
        <v>38</v>
      </c>
      <c r="M45">
        <v>0</v>
      </c>
      <c r="N45">
        <v>0</v>
      </c>
      <c r="O45">
        <f t="shared" si="0"/>
        <v>0</v>
      </c>
      <c r="P45">
        <v>0</v>
      </c>
      <c r="Q45">
        <v>0</v>
      </c>
      <c r="R45">
        <f t="shared" si="7"/>
        <v>0</v>
      </c>
      <c r="S45">
        <v>0</v>
      </c>
      <c r="T45">
        <v>0</v>
      </c>
      <c r="U45">
        <f t="shared" ref="U45:U108" si="9">((S45/2)*(T45/2))*PI()</f>
        <v>0</v>
      </c>
      <c r="V45">
        <v>0</v>
      </c>
      <c r="W45">
        <v>0</v>
      </c>
      <c r="X45">
        <f t="shared" si="3"/>
        <v>0</v>
      </c>
      <c r="Y45">
        <f t="shared" si="4"/>
        <v>0</v>
      </c>
      <c r="Z45">
        <f t="shared" si="8"/>
        <v>0</v>
      </c>
      <c r="AA45">
        <f t="shared" si="5"/>
        <v>0</v>
      </c>
    </row>
    <row r="46" spans="1:33" x14ac:dyDescent="0.2">
      <c r="A46" s="1">
        <v>44901</v>
      </c>
      <c r="B46" t="s">
        <v>90</v>
      </c>
      <c r="C46">
        <v>2022</v>
      </c>
      <c r="D46" t="s">
        <v>96</v>
      </c>
      <c r="E46" t="s">
        <v>68</v>
      </c>
      <c r="F46">
        <v>6</v>
      </c>
      <c r="G46" t="s">
        <v>139</v>
      </c>
      <c r="H46">
        <v>1.86</v>
      </c>
      <c r="I46">
        <v>1.1000000000000001</v>
      </c>
      <c r="J46">
        <v>0.15</v>
      </c>
      <c r="K46">
        <f t="shared" si="6"/>
        <v>3.2834143890768903</v>
      </c>
      <c r="L46" t="s">
        <v>38</v>
      </c>
      <c r="M46">
        <v>0</v>
      </c>
      <c r="N46">
        <v>0</v>
      </c>
      <c r="O46">
        <f t="shared" si="0"/>
        <v>0</v>
      </c>
      <c r="P46">
        <v>0</v>
      </c>
      <c r="Q46">
        <v>0</v>
      </c>
      <c r="R46">
        <f t="shared" si="7"/>
        <v>0</v>
      </c>
      <c r="S46">
        <v>0</v>
      </c>
      <c r="T46">
        <v>0</v>
      </c>
      <c r="U46">
        <f t="shared" si="9"/>
        <v>0</v>
      </c>
      <c r="V46">
        <v>0</v>
      </c>
      <c r="W46">
        <v>0</v>
      </c>
      <c r="X46">
        <f t="shared" si="3"/>
        <v>0</v>
      </c>
      <c r="Y46">
        <f t="shared" si="4"/>
        <v>0</v>
      </c>
      <c r="Z46">
        <f t="shared" si="8"/>
        <v>0</v>
      </c>
      <c r="AA46">
        <f t="shared" si="5"/>
        <v>0</v>
      </c>
    </row>
    <row r="47" spans="1:33" x14ac:dyDescent="0.2">
      <c r="A47" s="1">
        <v>44901</v>
      </c>
      <c r="B47" t="s">
        <v>90</v>
      </c>
      <c r="C47">
        <v>2022</v>
      </c>
      <c r="D47" t="s">
        <v>96</v>
      </c>
      <c r="E47" t="s">
        <v>68</v>
      </c>
      <c r="F47">
        <v>7</v>
      </c>
      <c r="G47" t="s">
        <v>139</v>
      </c>
      <c r="H47">
        <v>1.28</v>
      </c>
      <c r="I47">
        <v>0.45</v>
      </c>
      <c r="J47">
        <v>0.12</v>
      </c>
      <c r="K47">
        <f t="shared" si="6"/>
        <v>0.94749086246421355</v>
      </c>
      <c r="L47" t="s">
        <v>38</v>
      </c>
      <c r="M47">
        <v>0</v>
      </c>
      <c r="N47">
        <v>0</v>
      </c>
      <c r="O47">
        <f t="shared" si="0"/>
        <v>0</v>
      </c>
      <c r="P47">
        <v>0</v>
      </c>
      <c r="Q47">
        <v>0</v>
      </c>
      <c r="R47">
        <f t="shared" si="7"/>
        <v>0</v>
      </c>
      <c r="S47">
        <v>0</v>
      </c>
      <c r="T47">
        <v>0</v>
      </c>
      <c r="U47">
        <f t="shared" si="9"/>
        <v>0</v>
      </c>
      <c r="V47">
        <v>0</v>
      </c>
      <c r="W47">
        <v>0</v>
      </c>
      <c r="X47">
        <f t="shared" si="3"/>
        <v>0</v>
      </c>
      <c r="Y47">
        <f t="shared" si="4"/>
        <v>0</v>
      </c>
      <c r="Z47">
        <f t="shared" si="8"/>
        <v>0</v>
      </c>
      <c r="AA47">
        <f t="shared" si="5"/>
        <v>0</v>
      </c>
    </row>
    <row r="48" spans="1:33" x14ac:dyDescent="0.2">
      <c r="A48" s="1">
        <v>44817</v>
      </c>
      <c r="B48" t="s">
        <v>51</v>
      </c>
      <c r="C48">
        <v>2022</v>
      </c>
      <c r="D48" s="2">
        <v>0.69097222222222221</v>
      </c>
      <c r="E48" t="s">
        <v>68</v>
      </c>
      <c r="F48">
        <v>1</v>
      </c>
      <c r="G48" t="s">
        <v>37</v>
      </c>
      <c r="H48">
        <v>1.47</v>
      </c>
      <c r="I48">
        <v>0.56000000000000005</v>
      </c>
      <c r="J48">
        <v>0.25</v>
      </c>
      <c r="K48">
        <f t="shared" si="6"/>
        <v>1.4257067125073268</v>
      </c>
      <c r="L48" t="s">
        <v>38</v>
      </c>
      <c r="M48">
        <v>0</v>
      </c>
      <c r="N48">
        <v>0</v>
      </c>
      <c r="O48">
        <f t="shared" si="0"/>
        <v>0</v>
      </c>
      <c r="P48">
        <v>0</v>
      </c>
      <c r="Q48">
        <v>0</v>
      </c>
      <c r="R48">
        <f t="shared" si="7"/>
        <v>0</v>
      </c>
      <c r="S48">
        <v>0</v>
      </c>
      <c r="T48">
        <v>0</v>
      </c>
      <c r="U48">
        <f t="shared" si="9"/>
        <v>0</v>
      </c>
      <c r="V48">
        <v>0</v>
      </c>
      <c r="W48">
        <v>0</v>
      </c>
      <c r="X48">
        <f t="shared" si="3"/>
        <v>0</v>
      </c>
      <c r="Y48">
        <f t="shared" si="4"/>
        <v>0</v>
      </c>
      <c r="Z48">
        <f t="shared" si="8"/>
        <v>0</v>
      </c>
      <c r="AA48">
        <f>Z48*100</f>
        <v>0</v>
      </c>
      <c r="AB48" t="s">
        <v>69</v>
      </c>
      <c r="AC48" t="s">
        <v>70</v>
      </c>
      <c r="AD48" t="s">
        <v>34</v>
      </c>
      <c r="AE48" t="s">
        <v>34</v>
      </c>
      <c r="AF48" t="s">
        <v>55</v>
      </c>
      <c r="AG48" t="s">
        <v>56</v>
      </c>
    </row>
    <row r="49" spans="1:33" x14ac:dyDescent="0.2">
      <c r="A49" s="1">
        <v>44817</v>
      </c>
      <c r="B49" t="s">
        <v>51</v>
      </c>
      <c r="C49">
        <v>2022</v>
      </c>
      <c r="D49" s="2">
        <v>0.69097222222222221</v>
      </c>
      <c r="E49" t="s">
        <v>68</v>
      </c>
      <c r="F49">
        <v>2</v>
      </c>
      <c r="G49" t="s">
        <v>37</v>
      </c>
      <c r="H49">
        <v>1.27</v>
      </c>
      <c r="I49">
        <v>0.67</v>
      </c>
      <c r="J49">
        <v>0.26</v>
      </c>
      <c r="K49">
        <f t="shared" si="6"/>
        <v>1.4604190668125123</v>
      </c>
      <c r="L49" t="s">
        <v>38</v>
      </c>
      <c r="M49">
        <v>0</v>
      </c>
      <c r="N49">
        <v>0</v>
      </c>
      <c r="O49">
        <f t="shared" si="0"/>
        <v>0</v>
      </c>
      <c r="P49">
        <v>0</v>
      </c>
      <c r="Q49">
        <v>0</v>
      </c>
      <c r="R49">
        <f t="shared" si="7"/>
        <v>0</v>
      </c>
      <c r="S49">
        <v>0</v>
      </c>
      <c r="T49">
        <v>0</v>
      </c>
      <c r="U49">
        <f t="shared" si="9"/>
        <v>0</v>
      </c>
      <c r="V49">
        <v>0</v>
      </c>
      <c r="W49">
        <v>0</v>
      </c>
      <c r="X49">
        <f t="shared" si="3"/>
        <v>0</v>
      </c>
      <c r="Y49">
        <f t="shared" si="4"/>
        <v>0</v>
      </c>
      <c r="Z49">
        <f t="shared" si="8"/>
        <v>0</v>
      </c>
      <c r="AA49">
        <f t="shared" ref="AA49:AA112" si="10">Z49*100</f>
        <v>0</v>
      </c>
      <c r="AB49" t="s">
        <v>69</v>
      </c>
      <c r="AC49" t="s">
        <v>70</v>
      </c>
      <c r="AD49" t="s">
        <v>34</v>
      </c>
      <c r="AE49" t="s">
        <v>34</v>
      </c>
      <c r="AF49" t="s">
        <v>55</v>
      </c>
      <c r="AG49" t="s">
        <v>56</v>
      </c>
    </row>
    <row r="50" spans="1:33" x14ac:dyDescent="0.2">
      <c r="A50" s="1">
        <v>44817</v>
      </c>
      <c r="B50" t="s">
        <v>51</v>
      </c>
      <c r="C50">
        <v>2022</v>
      </c>
      <c r="D50" s="2">
        <v>0.69097222222222221</v>
      </c>
      <c r="E50" t="s">
        <v>68</v>
      </c>
      <c r="F50">
        <v>3</v>
      </c>
      <c r="G50" t="s">
        <v>37</v>
      </c>
      <c r="H50">
        <v>2.65</v>
      </c>
      <c r="I50">
        <v>0.5</v>
      </c>
      <c r="J50">
        <v>0.22</v>
      </c>
      <c r="K50">
        <f t="shared" si="6"/>
        <v>2.267325803313454</v>
      </c>
      <c r="L50" t="s">
        <v>38</v>
      </c>
      <c r="M50">
        <v>0</v>
      </c>
      <c r="N50">
        <v>0</v>
      </c>
      <c r="O50">
        <f t="shared" si="0"/>
        <v>0</v>
      </c>
      <c r="P50">
        <v>0</v>
      </c>
      <c r="Q50">
        <v>0</v>
      </c>
      <c r="R50">
        <f t="shared" si="7"/>
        <v>0</v>
      </c>
      <c r="S50">
        <v>0</v>
      </c>
      <c r="T50">
        <v>0</v>
      </c>
      <c r="U50">
        <f t="shared" si="9"/>
        <v>0</v>
      </c>
      <c r="V50">
        <v>0</v>
      </c>
      <c r="W50">
        <v>0</v>
      </c>
      <c r="X50">
        <f t="shared" si="3"/>
        <v>0</v>
      </c>
      <c r="Y50">
        <f t="shared" si="4"/>
        <v>0</v>
      </c>
      <c r="Z50">
        <f t="shared" si="8"/>
        <v>0</v>
      </c>
      <c r="AA50">
        <f t="shared" si="10"/>
        <v>0</v>
      </c>
      <c r="AB50" t="s">
        <v>69</v>
      </c>
      <c r="AC50" t="s">
        <v>70</v>
      </c>
      <c r="AD50" t="s">
        <v>34</v>
      </c>
      <c r="AE50" t="s">
        <v>34</v>
      </c>
      <c r="AF50" t="s">
        <v>55</v>
      </c>
      <c r="AG50" t="s">
        <v>56</v>
      </c>
    </row>
    <row r="51" spans="1:33" x14ac:dyDescent="0.2">
      <c r="A51" s="1">
        <v>44817</v>
      </c>
      <c r="B51" t="s">
        <v>51</v>
      </c>
      <c r="C51">
        <v>2022</v>
      </c>
      <c r="D51" s="2">
        <v>0.69097222222222221</v>
      </c>
      <c r="E51" t="s">
        <v>68</v>
      </c>
      <c r="F51">
        <v>4</v>
      </c>
      <c r="G51" t="s">
        <v>37</v>
      </c>
      <c r="H51">
        <v>3.78</v>
      </c>
      <c r="I51">
        <v>2.81</v>
      </c>
      <c r="J51">
        <v>0.26</v>
      </c>
      <c r="K51">
        <f t="shared" si="6"/>
        <v>16.926811669463731</v>
      </c>
      <c r="L51" t="s">
        <v>38</v>
      </c>
      <c r="M51">
        <v>0</v>
      </c>
      <c r="N51">
        <v>0</v>
      </c>
      <c r="O51">
        <f t="shared" si="0"/>
        <v>0</v>
      </c>
      <c r="P51">
        <v>0</v>
      </c>
      <c r="Q51">
        <v>0</v>
      </c>
      <c r="R51">
        <f t="shared" si="7"/>
        <v>0</v>
      </c>
      <c r="S51">
        <v>0</v>
      </c>
      <c r="T51">
        <v>0</v>
      </c>
      <c r="U51">
        <f t="shared" si="9"/>
        <v>0</v>
      </c>
      <c r="V51">
        <v>0</v>
      </c>
      <c r="W51">
        <v>0</v>
      </c>
      <c r="X51">
        <f t="shared" si="3"/>
        <v>0</v>
      </c>
      <c r="Y51">
        <f t="shared" si="4"/>
        <v>0</v>
      </c>
      <c r="Z51">
        <f t="shared" si="8"/>
        <v>0</v>
      </c>
      <c r="AA51">
        <f t="shared" si="10"/>
        <v>0</v>
      </c>
      <c r="AB51" t="s">
        <v>69</v>
      </c>
      <c r="AC51" t="s">
        <v>70</v>
      </c>
      <c r="AD51" t="s">
        <v>34</v>
      </c>
      <c r="AE51" t="s">
        <v>34</v>
      </c>
      <c r="AF51" t="s">
        <v>55</v>
      </c>
      <c r="AG51" t="s">
        <v>56</v>
      </c>
    </row>
    <row r="52" spans="1:33" x14ac:dyDescent="0.2">
      <c r="A52" s="1">
        <v>44817</v>
      </c>
      <c r="B52" t="s">
        <v>51</v>
      </c>
      <c r="C52">
        <v>2022</v>
      </c>
      <c r="D52" s="2">
        <v>0.69097222222222221</v>
      </c>
      <c r="E52" t="s">
        <v>68</v>
      </c>
      <c r="F52">
        <v>5</v>
      </c>
      <c r="G52" t="s">
        <v>37</v>
      </c>
      <c r="H52">
        <v>4</v>
      </c>
      <c r="I52">
        <v>0.65</v>
      </c>
      <c r="J52">
        <v>0.34</v>
      </c>
      <c r="K52">
        <f t="shared" si="6"/>
        <v>4.5488499776722229</v>
      </c>
      <c r="L52" t="s">
        <v>38</v>
      </c>
      <c r="M52">
        <v>0</v>
      </c>
      <c r="N52">
        <v>0</v>
      </c>
      <c r="O52">
        <f t="shared" si="0"/>
        <v>0</v>
      </c>
      <c r="P52">
        <v>0</v>
      </c>
      <c r="Q52">
        <v>0</v>
      </c>
      <c r="R52">
        <f t="shared" si="7"/>
        <v>0</v>
      </c>
      <c r="S52">
        <v>0</v>
      </c>
      <c r="T52">
        <v>0</v>
      </c>
      <c r="U52">
        <f t="shared" si="9"/>
        <v>0</v>
      </c>
      <c r="V52">
        <v>0</v>
      </c>
      <c r="W52">
        <v>0</v>
      </c>
      <c r="X52">
        <f t="shared" si="3"/>
        <v>0</v>
      </c>
      <c r="Y52">
        <f t="shared" si="4"/>
        <v>0</v>
      </c>
      <c r="Z52">
        <f t="shared" si="8"/>
        <v>0</v>
      </c>
      <c r="AA52">
        <f t="shared" si="10"/>
        <v>0</v>
      </c>
      <c r="AB52" t="s">
        <v>69</v>
      </c>
      <c r="AC52" t="s">
        <v>70</v>
      </c>
      <c r="AD52" t="s">
        <v>34</v>
      </c>
      <c r="AE52" t="s">
        <v>34</v>
      </c>
      <c r="AF52" t="s">
        <v>55</v>
      </c>
      <c r="AG52" t="s">
        <v>56</v>
      </c>
    </row>
    <row r="53" spans="1:33" x14ac:dyDescent="0.2">
      <c r="A53" s="1">
        <v>44817</v>
      </c>
      <c r="B53" t="s">
        <v>51</v>
      </c>
      <c r="C53">
        <v>2022</v>
      </c>
      <c r="D53" s="2">
        <v>0.69097222222222221</v>
      </c>
      <c r="E53" t="s">
        <v>68</v>
      </c>
      <c r="F53">
        <v>6</v>
      </c>
      <c r="G53" t="s">
        <v>37</v>
      </c>
      <c r="H53">
        <v>1.17</v>
      </c>
      <c r="I53">
        <v>0.56999999999999995</v>
      </c>
      <c r="J53">
        <v>0.16</v>
      </c>
      <c r="K53">
        <f t="shared" si="6"/>
        <v>1.1060965060905281</v>
      </c>
      <c r="L53" t="s">
        <v>38</v>
      </c>
      <c r="M53">
        <v>0</v>
      </c>
      <c r="N53">
        <v>0</v>
      </c>
      <c r="O53">
        <f t="shared" si="0"/>
        <v>0</v>
      </c>
      <c r="P53">
        <v>0</v>
      </c>
      <c r="Q53">
        <v>0</v>
      </c>
      <c r="R53">
        <f t="shared" si="7"/>
        <v>0</v>
      </c>
      <c r="S53">
        <v>0</v>
      </c>
      <c r="T53">
        <v>0</v>
      </c>
      <c r="U53">
        <f t="shared" si="9"/>
        <v>0</v>
      </c>
      <c r="V53">
        <v>0</v>
      </c>
      <c r="W53">
        <v>0</v>
      </c>
      <c r="X53">
        <f t="shared" si="3"/>
        <v>0</v>
      </c>
      <c r="Y53">
        <f t="shared" si="4"/>
        <v>0</v>
      </c>
      <c r="Z53">
        <f t="shared" si="8"/>
        <v>0</v>
      </c>
      <c r="AA53">
        <f t="shared" si="10"/>
        <v>0</v>
      </c>
      <c r="AB53" t="s">
        <v>69</v>
      </c>
      <c r="AC53" t="s">
        <v>70</v>
      </c>
      <c r="AD53" t="s">
        <v>34</v>
      </c>
      <c r="AE53" t="s">
        <v>34</v>
      </c>
      <c r="AF53" t="s">
        <v>55</v>
      </c>
      <c r="AG53" t="s">
        <v>56</v>
      </c>
    </row>
    <row r="54" spans="1:33" x14ac:dyDescent="0.2">
      <c r="A54" s="1">
        <v>44817</v>
      </c>
      <c r="B54" t="s">
        <v>51</v>
      </c>
      <c r="C54">
        <v>2022</v>
      </c>
      <c r="D54" s="2">
        <v>0.69097222222222221</v>
      </c>
      <c r="E54" t="s">
        <v>68</v>
      </c>
      <c r="F54">
        <v>7</v>
      </c>
      <c r="G54" t="s">
        <v>37</v>
      </c>
      <c r="H54">
        <v>1.32</v>
      </c>
      <c r="I54">
        <v>0.53</v>
      </c>
      <c r="J54">
        <v>0.25</v>
      </c>
      <c r="K54">
        <f t="shared" si="6"/>
        <v>1.2228736043463071</v>
      </c>
      <c r="L54" t="s">
        <v>38</v>
      </c>
      <c r="M54">
        <v>0</v>
      </c>
      <c r="N54">
        <v>0</v>
      </c>
      <c r="O54">
        <f t="shared" si="0"/>
        <v>0</v>
      </c>
      <c r="P54">
        <v>0</v>
      </c>
      <c r="Q54">
        <v>0</v>
      </c>
      <c r="R54">
        <f t="shared" si="7"/>
        <v>0</v>
      </c>
      <c r="S54">
        <v>0</v>
      </c>
      <c r="T54">
        <v>0</v>
      </c>
      <c r="U54">
        <f t="shared" si="9"/>
        <v>0</v>
      </c>
      <c r="V54">
        <v>0</v>
      </c>
      <c r="W54">
        <v>0</v>
      </c>
      <c r="X54">
        <f t="shared" si="3"/>
        <v>0</v>
      </c>
      <c r="Y54">
        <f t="shared" si="4"/>
        <v>0</v>
      </c>
      <c r="Z54">
        <f t="shared" si="8"/>
        <v>0</v>
      </c>
      <c r="AA54">
        <f t="shared" si="10"/>
        <v>0</v>
      </c>
      <c r="AB54" t="s">
        <v>69</v>
      </c>
      <c r="AC54" t="s">
        <v>70</v>
      </c>
      <c r="AD54" t="s">
        <v>34</v>
      </c>
      <c r="AE54" t="s">
        <v>34</v>
      </c>
      <c r="AF54" t="s">
        <v>55</v>
      </c>
      <c r="AG54" t="s">
        <v>56</v>
      </c>
    </row>
    <row r="55" spans="1:33" x14ac:dyDescent="0.2">
      <c r="A55" s="1">
        <v>44817</v>
      </c>
      <c r="B55" t="s">
        <v>51</v>
      </c>
      <c r="C55">
        <v>2022</v>
      </c>
      <c r="D55" s="2">
        <v>0.69097222222222221</v>
      </c>
      <c r="E55" t="s">
        <v>68</v>
      </c>
      <c r="F55">
        <v>8</v>
      </c>
      <c r="G55" t="s">
        <v>37</v>
      </c>
      <c r="H55">
        <v>3.62</v>
      </c>
      <c r="I55">
        <v>1.73</v>
      </c>
      <c r="J55">
        <v>0.34</v>
      </c>
      <c r="K55">
        <f t="shared" si="6"/>
        <v>10.163627779506182</v>
      </c>
      <c r="L55" t="s">
        <v>38</v>
      </c>
      <c r="M55">
        <v>0</v>
      </c>
      <c r="N55">
        <v>0</v>
      </c>
      <c r="O55">
        <f t="shared" si="0"/>
        <v>0</v>
      </c>
      <c r="P55">
        <v>0</v>
      </c>
      <c r="Q55">
        <v>0</v>
      </c>
      <c r="R55">
        <f t="shared" si="7"/>
        <v>0</v>
      </c>
      <c r="S55">
        <v>0</v>
      </c>
      <c r="T55">
        <v>0</v>
      </c>
      <c r="U55">
        <f t="shared" si="9"/>
        <v>0</v>
      </c>
      <c r="V55">
        <v>0</v>
      </c>
      <c r="W55">
        <v>0</v>
      </c>
      <c r="X55">
        <f t="shared" si="3"/>
        <v>0</v>
      </c>
      <c r="Y55">
        <f t="shared" si="4"/>
        <v>0</v>
      </c>
      <c r="Z55">
        <f t="shared" si="8"/>
        <v>0</v>
      </c>
      <c r="AA55">
        <f t="shared" si="10"/>
        <v>0</v>
      </c>
      <c r="AB55" t="s">
        <v>69</v>
      </c>
      <c r="AC55" t="s">
        <v>70</v>
      </c>
      <c r="AD55" t="s">
        <v>34</v>
      </c>
      <c r="AE55" t="s">
        <v>34</v>
      </c>
      <c r="AF55" t="s">
        <v>55</v>
      </c>
      <c r="AG55" t="s">
        <v>56</v>
      </c>
    </row>
    <row r="56" spans="1:33" x14ac:dyDescent="0.2">
      <c r="A56" s="1">
        <v>44817</v>
      </c>
      <c r="B56" t="s">
        <v>51</v>
      </c>
      <c r="C56">
        <v>2022</v>
      </c>
      <c r="D56" s="2">
        <v>0.69097222222222221</v>
      </c>
      <c r="E56" t="s">
        <v>68</v>
      </c>
      <c r="F56">
        <v>9</v>
      </c>
      <c r="G56" t="s">
        <v>37</v>
      </c>
      <c r="H56">
        <v>2.85</v>
      </c>
      <c r="I56">
        <v>0.5</v>
      </c>
      <c r="J56">
        <v>0.17</v>
      </c>
      <c r="K56">
        <f t="shared" si="6"/>
        <v>2.3743987271159668</v>
      </c>
      <c r="L56" t="s">
        <v>38</v>
      </c>
      <c r="M56">
        <v>0</v>
      </c>
      <c r="N56">
        <v>0</v>
      </c>
      <c r="O56">
        <f t="shared" si="0"/>
        <v>0</v>
      </c>
      <c r="P56">
        <v>0</v>
      </c>
      <c r="Q56">
        <v>0</v>
      </c>
      <c r="R56">
        <f t="shared" si="7"/>
        <v>0</v>
      </c>
      <c r="S56">
        <v>0</v>
      </c>
      <c r="T56">
        <v>0</v>
      </c>
      <c r="U56">
        <f t="shared" si="9"/>
        <v>0</v>
      </c>
      <c r="V56">
        <v>0</v>
      </c>
      <c r="W56">
        <v>0</v>
      </c>
      <c r="X56">
        <f t="shared" si="3"/>
        <v>0</v>
      </c>
      <c r="Y56">
        <f t="shared" si="4"/>
        <v>0</v>
      </c>
      <c r="Z56">
        <f t="shared" si="8"/>
        <v>0</v>
      </c>
      <c r="AA56">
        <f t="shared" si="10"/>
        <v>0</v>
      </c>
      <c r="AB56" t="s">
        <v>69</v>
      </c>
      <c r="AC56" t="s">
        <v>70</v>
      </c>
      <c r="AD56" t="s">
        <v>34</v>
      </c>
      <c r="AE56" t="s">
        <v>34</v>
      </c>
      <c r="AF56" t="s">
        <v>55</v>
      </c>
      <c r="AG56" t="s">
        <v>56</v>
      </c>
    </row>
    <row r="57" spans="1:33" x14ac:dyDescent="0.2">
      <c r="A57" s="1">
        <v>44817</v>
      </c>
      <c r="B57" t="s">
        <v>51</v>
      </c>
      <c r="C57">
        <v>2022</v>
      </c>
      <c r="D57" s="2">
        <v>0.69097222222222221</v>
      </c>
      <c r="E57" t="s">
        <v>68</v>
      </c>
      <c r="F57">
        <v>10</v>
      </c>
      <c r="G57" t="s">
        <v>37</v>
      </c>
      <c r="H57">
        <v>2.23</v>
      </c>
      <c r="I57">
        <v>0.63</v>
      </c>
      <c r="J57">
        <v>0.18</v>
      </c>
      <c r="K57">
        <f t="shared" si="6"/>
        <v>2.3170913398973214</v>
      </c>
      <c r="L57" t="s">
        <v>38</v>
      </c>
      <c r="M57">
        <v>0</v>
      </c>
      <c r="N57">
        <v>0</v>
      </c>
      <c r="O57">
        <f t="shared" si="0"/>
        <v>0</v>
      </c>
      <c r="P57">
        <v>0</v>
      </c>
      <c r="Q57">
        <v>0</v>
      </c>
      <c r="R57">
        <f t="shared" si="7"/>
        <v>0</v>
      </c>
      <c r="S57">
        <v>0</v>
      </c>
      <c r="T57">
        <v>0</v>
      </c>
      <c r="U57">
        <f t="shared" si="9"/>
        <v>0</v>
      </c>
      <c r="V57">
        <v>0</v>
      </c>
      <c r="W57">
        <v>0</v>
      </c>
      <c r="X57">
        <f t="shared" si="3"/>
        <v>0</v>
      </c>
      <c r="Y57">
        <f t="shared" si="4"/>
        <v>0</v>
      </c>
      <c r="Z57">
        <f t="shared" si="8"/>
        <v>0</v>
      </c>
      <c r="AA57">
        <f t="shared" si="10"/>
        <v>0</v>
      </c>
      <c r="AB57" t="s">
        <v>69</v>
      </c>
      <c r="AC57" t="s">
        <v>70</v>
      </c>
      <c r="AD57" t="s">
        <v>34</v>
      </c>
      <c r="AE57" t="s">
        <v>34</v>
      </c>
      <c r="AF57" t="s">
        <v>55</v>
      </c>
      <c r="AG57" t="s">
        <v>56</v>
      </c>
    </row>
    <row r="58" spans="1:33" x14ac:dyDescent="0.2">
      <c r="A58" s="1">
        <v>44817</v>
      </c>
      <c r="B58" t="s">
        <v>51</v>
      </c>
      <c r="C58">
        <v>2022</v>
      </c>
      <c r="D58" s="2">
        <v>0.69097222222222221</v>
      </c>
      <c r="E58" t="s">
        <v>68</v>
      </c>
      <c r="F58">
        <v>11</v>
      </c>
      <c r="G58" t="s">
        <v>37</v>
      </c>
      <c r="H58">
        <v>1.3</v>
      </c>
      <c r="I58">
        <v>0.52</v>
      </c>
      <c r="J58">
        <v>0.13</v>
      </c>
      <c r="K58">
        <f t="shared" si="6"/>
        <v>1.1090039505865814</v>
      </c>
      <c r="L58" t="s">
        <v>38</v>
      </c>
      <c r="M58">
        <v>0</v>
      </c>
      <c r="N58">
        <v>0</v>
      </c>
      <c r="O58">
        <f t="shared" si="0"/>
        <v>0</v>
      </c>
      <c r="P58">
        <v>0</v>
      </c>
      <c r="Q58">
        <v>0</v>
      </c>
      <c r="R58">
        <f t="shared" si="7"/>
        <v>0</v>
      </c>
      <c r="S58">
        <v>0</v>
      </c>
      <c r="T58">
        <v>0</v>
      </c>
      <c r="U58">
        <f t="shared" si="9"/>
        <v>0</v>
      </c>
      <c r="V58">
        <v>0</v>
      </c>
      <c r="W58">
        <v>0</v>
      </c>
      <c r="X58">
        <f t="shared" si="3"/>
        <v>0</v>
      </c>
      <c r="Y58">
        <f t="shared" si="4"/>
        <v>0</v>
      </c>
      <c r="Z58">
        <f t="shared" si="8"/>
        <v>0</v>
      </c>
      <c r="AA58">
        <f t="shared" si="10"/>
        <v>0</v>
      </c>
      <c r="AB58" t="s">
        <v>69</v>
      </c>
      <c r="AC58" t="s">
        <v>70</v>
      </c>
      <c r="AD58" t="s">
        <v>34</v>
      </c>
      <c r="AE58" t="s">
        <v>34</v>
      </c>
      <c r="AF58" t="s">
        <v>55</v>
      </c>
      <c r="AG58" t="s">
        <v>56</v>
      </c>
    </row>
    <row r="59" spans="1:33" x14ac:dyDescent="0.2">
      <c r="A59" s="1">
        <v>44817</v>
      </c>
      <c r="B59" t="s">
        <v>51</v>
      </c>
      <c r="C59">
        <v>2022</v>
      </c>
      <c r="D59" s="2">
        <v>0.69097222222222221</v>
      </c>
      <c r="E59" t="s">
        <v>68</v>
      </c>
      <c r="F59">
        <v>12</v>
      </c>
      <c r="G59" t="s">
        <v>37</v>
      </c>
      <c r="H59">
        <v>2.5099999999999998</v>
      </c>
      <c r="I59">
        <v>0.68</v>
      </c>
      <c r="J59">
        <v>0.27</v>
      </c>
      <c r="K59">
        <f t="shared" si="6"/>
        <v>2.8966490465670987</v>
      </c>
      <c r="L59" t="s">
        <v>38</v>
      </c>
      <c r="M59">
        <v>0</v>
      </c>
      <c r="N59">
        <v>0</v>
      </c>
      <c r="O59">
        <f t="shared" si="0"/>
        <v>0</v>
      </c>
      <c r="P59">
        <v>0</v>
      </c>
      <c r="Q59">
        <v>0</v>
      </c>
      <c r="R59">
        <f t="shared" si="7"/>
        <v>0</v>
      </c>
      <c r="S59">
        <v>0</v>
      </c>
      <c r="T59">
        <v>0</v>
      </c>
      <c r="U59">
        <f t="shared" si="9"/>
        <v>0</v>
      </c>
      <c r="V59">
        <v>0</v>
      </c>
      <c r="W59">
        <v>0</v>
      </c>
      <c r="X59">
        <f t="shared" si="3"/>
        <v>0</v>
      </c>
      <c r="Y59">
        <f t="shared" si="4"/>
        <v>0</v>
      </c>
      <c r="Z59">
        <f t="shared" si="8"/>
        <v>0</v>
      </c>
      <c r="AA59">
        <f t="shared" si="10"/>
        <v>0</v>
      </c>
      <c r="AB59" t="s">
        <v>69</v>
      </c>
      <c r="AC59" t="s">
        <v>70</v>
      </c>
      <c r="AD59" t="s">
        <v>34</v>
      </c>
      <c r="AE59" t="s">
        <v>34</v>
      </c>
      <c r="AF59" t="s">
        <v>55</v>
      </c>
      <c r="AG59" t="s">
        <v>56</v>
      </c>
    </row>
    <row r="60" spans="1:33" x14ac:dyDescent="0.2">
      <c r="A60" s="1">
        <v>44817</v>
      </c>
      <c r="B60" t="s">
        <v>51</v>
      </c>
      <c r="C60">
        <v>2022</v>
      </c>
      <c r="D60" s="2">
        <v>0.69097222222222221</v>
      </c>
      <c r="E60" t="s">
        <v>68</v>
      </c>
      <c r="F60">
        <v>13</v>
      </c>
      <c r="G60" t="s">
        <v>37</v>
      </c>
      <c r="H60">
        <v>1.33</v>
      </c>
      <c r="I60">
        <v>0.33</v>
      </c>
      <c r="J60">
        <v>0.1</v>
      </c>
      <c r="K60">
        <f t="shared" si="6"/>
        <v>0.72621160810926666</v>
      </c>
      <c r="L60" t="s">
        <v>38</v>
      </c>
      <c r="M60">
        <v>0</v>
      </c>
      <c r="N60">
        <v>0</v>
      </c>
      <c r="O60">
        <f t="shared" si="0"/>
        <v>0</v>
      </c>
      <c r="P60">
        <v>0</v>
      </c>
      <c r="Q60">
        <v>0</v>
      </c>
      <c r="R60">
        <f t="shared" si="7"/>
        <v>0</v>
      </c>
      <c r="S60">
        <v>0</v>
      </c>
      <c r="T60">
        <v>0</v>
      </c>
      <c r="U60">
        <f t="shared" si="9"/>
        <v>0</v>
      </c>
      <c r="V60">
        <v>0</v>
      </c>
      <c r="W60">
        <v>0</v>
      </c>
      <c r="X60">
        <f t="shared" si="3"/>
        <v>0</v>
      </c>
      <c r="Y60">
        <f t="shared" si="4"/>
        <v>0</v>
      </c>
      <c r="Z60">
        <f t="shared" si="8"/>
        <v>0</v>
      </c>
      <c r="AA60">
        <f t="shared" si="10"/>
        <v>0</v>
      </c>
      <c r="AB60" t="s">
        <v>69</v>
      </c>
      <c r="AC60" t="s">
        <v>70</v>
      </c>
      <c r="AD60" t="s">
        <v>34</v>
      </c>
      <c r="AE60" t="s">
        <v>34</v>
      </c>
      <c r="AF60" t="s">
        <v>55</v>
      </c>
      <c r="AG60" t="s">
        <v>56</v>
      </c>
    </row>
    <row r="61" spans="1:33" x14ac:dyDescent="0.2">
      <c r="A61" s="1">
        <v>44817</v>
      </c>
      <c r="B61" t="s">
        <v>51</v>
      </c>
      <c r="C61">
        <v>2022</v>
      </c>
      <c r="D61" s="2">
        <v>0.69097222222222221</v>
      </c>
      <c r="E61" t="s">
        <v>68</v>
      </c>
      <c r="F61">
        <v>14</v>
      </c>
      <c r="G61" t="s">
        <v>37</v>
      </c>
      <c r="H61">
        <v>1.62</v>
      </c>
      <c r="I61">
        <v>0.15</v>
      </c>
      <c r="J61">
        <v>0.05</v>
      </c>
      <c r="K61">
        <f t="shared" si="6"/>
        <v>0.40346444087447919</v>
      </c>
      <c r="L61" t="s">
        <v>38</v>
      </c>
      <c r="M61">
        <v>0</v>
      </c>
      <c r="N61">
        <v>0</v>
      </c>
      <c r="O61">
        <f t="shared" si="0"/>
        <v>0</v>
      </c>
      <c r="P61">
        <v>0</v>
      </c>
      <c r="Q61">
        <v>0</v>
      </c>
      <c r="R61">
        <f t="shared" si="7"/>
        <v>0</v>
      </c>
      <c r="S61">
        <v>0</v>
      </c>
      <c r="T61">
        <v>0</v>
      </c>
      <c r="U61">
        <f t="shared" si="9"/>
        <v>0</v>
      </c>
      <c r="V61">
        <v>0</v>
      </c>
      <c r="W61">
        <v>0</v>
      </c>
      <c r="X61">
        <f t="shared" si="3"/>
        <v>0</v>
      </c>
      <c r="Y61">
        <f t="shared" si="4"/>
        <v>0</v>
      </c>
      <c r="Z61">
        <f t="shared" si="8"/>
        <v>0</v>
      </c>
      <c r="AA61">
        <f t="shared" si="10"/>
        <v>0</v>
      </c>
      <c r="AB61" t="s">
        <v>69</v>
      </c>
      <c r="AC61" t="s">
        <v>70</v>
      </c>
      <c r="AD61" t="s">
        <v>34</v>
      </c>
      <c r="AE61" t="s">
        <v>34</v>
      </c>
      <c r="AF61" t="s">
        <v>55</v>
      </c>
      <c r="AG61" t="s">
        <v>56</v>
      </c>
    </row>
    <row r="62" spans="1:33" x14ac:dyDescent="0.2">
      <c r="A62" s="1">
        <v>44635</v>
      </c>
      <c r="B62" t="s">
        <v>114</v>
      </c>
      <c r="C62">
        <v>2022</v>
      </c>
      <c r="D62" s="2">
        <v>0.56180555555555556</v>
      </c>
      <c r="E62" t="s">
        <v>68</v>
      </c>
      <c r="F62">
        <v>1</v>
      </c>
      <c r="G62" t="s">
        <v>37</v>
      </c>
      <c r="H62">
        <v>1.08</v>
      </c>
      <c r="I62">
        <v>0.11</v>
      </c>
      <c r="J62">
        <v>0.03</v>
      </c>
      <c r="K62">
        <f t="shared" si="6"/>
        <v>0.19458048768398611</v>
      </c>
      <c r="L62" t="s">
        <v>38</v>
      </c>
      <c r="M62">
        <v>0</v>
      </c>
      <c r="N62">
        <v>0</v>
      </c>
      <c r="O62">
        <f t="shared" si="0"/>
        <v>0</v>
      </c>
      <c r="P62">
        <v>0</v>
      </c>
      <c r="Q62">
        <v>0</v>
      </c>
      <c r="R62">
        <f t="shared" si="7"/>
        <v>0</v>
      </c>
      <c r="S62">
        <v>0</v>
      </c>
      <c r="T62">
        <v>0</v>
      </c>
      <c r="U62">
        <f t="shared" si="9"/>
        <v>0</v>
      </c>
      <c r="V62">
        <v>0</v>
      </c>
      <c r="W62">
        <v>0</v>
      </c>
      <c r="X62">
        <f t="shared" si="3"/>
        <v>0</v>
      </c>
      <c r="Y62">
        <f t="shared" si="4"/>
        <v>0</v>
      </c>
      <c r="Z62">
        <f t="shared" si="8"/>
        <v>0</v>
      </c>
      <c r="AA62">
        <f t="shared" si="10"/>
        <v>0</v>
      </c>
      <c r="AB62" t="s">
        <v>115</v>
      </c>
      <c r="AC62" t="s">
        <v>116</v>
      </c>
      <c r="AD62" t="s">
        <v>117</v>
      </c>
      <c r="AE62" t="s">
        <v>118</v>
      </c>
      <c r="AF62" t="s">
        <v>119</v>
      </c>
      <c r="AG62" t="s">
        <v>120</v>
      </c>
    </row>
    <row r="63" spans="1:33" x14ac:dyDescent="0.2">
      <c r="A63" s="1">
        <v>44635</v>
      </c>
      <c r="B63" t="s">
        <v>114</v>
      </c>
      <c r="C63">
        <v>2022</v>
      </c>
      <c r="D63" s="2">
        <v>0.56180555555555556</v>
      </c>
      <c r="E63" t="s">
        <v>68</v>
      </c>
      <c r="F63">
        <v>2</v>
      </c>
      <c r="G63" t="s">
        <v>37</v>
      </c>
      <c r="H63">
        <v>1</v>
      </c>
      <c r="I63">
        <v>7.0000000000000007E-2</v>
      </c>
      <c r="J63">
        <v>0.01</v>
      </c>
      <c r="K63">
        <f t="shared" si="6"/>
        <v>0.11186121039604506</v>
      </c>
      <c r="L63" t="s">
        <v>38</v>
      </c>
      <c r="M63">
        <v>0</v>
      </c>
      <c r="N63">
        <v>0</v>
      </c>
      <c r="O63">
        <f t="shared" si="0"/>
        <v>0</v>
      </c>
      <c r="P63">
        <v>0</v>
      </c>
      <c r="Q63">
        <v>0</v>
      </c>
      <c r="R63">
        <f t="shared" si="7"/>
        <v>0</v>
      </c>
      <c r="S63">
        <v>0</v>
      </c>
      <c r="T63">
        <v>0</v>
      </c>
      <c r="U63">
        <f t="shared" si="9"/>
        <v>0</v>
      </c>
      <c r="V63">
        <v>0</v>
      </c>
      <c r="W63">
        <v>0</v>
      </c>
      <c r="X63">
        <f t="shared" si="3"/>
        <v>0</v>
      </c>
      <c r="Y63">
        <f t="shared" si="4"/>
        <v>0</v>
      </c>
      <c r="Z63">
        <f t="shared" si="8"/>
        <v>0</v>
      </c>
      <c r="AA63">
        <f t="shared" si="10"/>
        <v>0</v>
      </c>
      <c r="AB63" t="s">
        <v>115</v>
      </c>
      <c r="AC63" t="s">
        <v>116</v>
      </c>
      <c r="AD63" t="s">
        <v>117</v>
      </c>
      <c r="AE63" t="s">
        <v>118</v>
      </c>
      <c r="AF63" t="s">
        <v>119</v>
      </c>
      <c r="AG63" t="s">
        <v>120</v>
      </c>
    </row>
    <row r="64" spans="1:33" x14ac:dyDescent="0.2">
      <c r="A64" s="1">
        <v>44635</v>
      </c>
      <c r="B64" t="s">
        <v>114</v>
      </c>
      <c r="C64">
        <v>2022</v>
      </c>
      <c r="D64" s="2">
        <v>0.56180555555555556</v>
      </c>
      <c r="E64" t="s">
        <v>68</v>
      </c>
      <c r="F64">
        <v>3</v>
      </c>
      <c r="G64" t="s">
        <v>108</v>
      </c>
      <c r="H64">
        <v>1.24</v>
      </c>
      <c r="I64">
        <v>0.19</v>
      </c>
      <c r="J64">
        <v>0.01</v>
      </c>
      <c r="K64">
        <f t="shared" si="6"/>
        <v>0.3723861663167467</v>
      </c>
      <c r="L64" t="s">
        <v>38</v>
      </c>
      <c r="M64">
        <v>0</v>
      </c>
      <c r="N64">
        <v>0</v>
      </c>
      <c r="O64">
        <f t="shared" si="0"/>
        <v>0</v>
      </c>
      <c r="P64">
        <v>0</v>
      </c>
      <c r="Q64">
        <v>0</v>
      </c>
      <c r="R64">
        <f t="shared" si="7"/>
        <v>0</v>
      </c>
      <c r="S64">
        <v>0</v>
      </c>
      <c r="T64">
        <v>0</v>
      </c>
      <c r="U64">
        <f t="shared" si="9"/>
        <v>0</v>
      </c>
      <c r="V64">
        <v>0</v>
      </c>
      <c r="W64">
        <v>0</v>
      </c>
      <c r="X64">
        <f t="shared" si="3"/>
        <v>0</v>
      </c>
      <c r="Y64">
        <f t="shared" si="4"/>
        <v>0</v>
      </c>
      <c r="Z64">
        <f t="shared" si="8"/>
        <v>0</v>
      </c>
      <c r="AA64">
        <f t="shared" si="10"/>
        <v>0</v>
      </c>
      <c r="AB64" t="s">
        <v>115</v>
      </c>
      <c r="AC64" t="s">
        <v>116</v>
      </c>
      <c r="AD64" t="s">
        <v>117</v>
      </c>
      <c r="AE64" t="s">
        <v>118</v>
      </c>
      <c r="AF64" t="s">
        <v>119</v>
      </c>
      <c r="AG64" t="s">
        <v>120</v>
      </c>
    </row>
    <row r="65" spans="1:33" x14ac:dyDescent="0.2">
      <c r="A65" s="1">
        <v>44635</v>
      </c>
      <c r="B65" t="s">
        <v>114</v>
      </c>
      <c r="C65">
        <v>2022</v>
      </c>
      <c r="D65" s="2">
        <v>0.56180555555555556</v>
      </c>
      <c r="E65" t="s">
        <v>68</v>
      </c>
      <c r="F65">
        <v>4</v>
      </c>
      <c r="G65" t="s">
        <v>108</v>
      </c>
      <c r="H65">
        <v>1.08</v>
      </c>
      <c r="I65">
        <v>0.34</v>
      </c>
      <c r="J65">
        <v>0.02</v>
      </c>
      <c r="K65">
        <f t="shared" si="6"/>
        <v>0.58093266360249896</v>
      </c>
      <c r="L65" t="s">
        <v>38</v>
      </c>
      <c r="M65">
        <v>0</v>
      </c>
      <c r="N65">
        <v>0</v>
      </c>
      <c r="O65">
        <f t="shared" si="0"/>
        <v>0</v>
      </c>
      <c r="P65">
        <v>0</v>
      </c>
      <c r="Q65">
        <v>0</v>
      </c>
      <c r="R65">
        <f t="shared" si="7"/>
        <v>0</v>
      </c>
      <c r="S65">
        <v>0</v>
      </c>
      <c r="T65">
        <v>0</v>
      </c>
      <c r="U65">
        <f t="shared" si="9"/>
        <v>0</v>
      </c>
      <c r="V65">
        <v>0</v>
      </c>
      <c r="W65">
        <v>0</v>
      </c>
      <c r="X65">
        <f t="shared" si="3"/>
        <v>0</v>
      </c>
      <c r="Y65">
        <f t="shared" si="4"/>
        <v>0</v>
      </c>
      <c r="Z65">
        <f t="shared" si="8"/>
        <v>0</v>
      </c>
      <c r="AA65">
        <f t="shared" si="10"/>
        <v>0</v>
      </c>
      <c r="AB65" t="s">
        <v>115</v>
      </c>
      <c r="AC65" t="s">
        <v>116</v>
      </c>
      <c r="AD65" t="s">
        <v>117</v>
      </c>
      <c r="AE65" t="s">
        <v>118</v>
      </c>
      <c r="AF65" t="s">
        <v>119</v>
      </c>
      <c r="AG65" t="s">
        <v>120</v>
      </c>
    </row>
    <row r="66" spans="1:33" x14ac:dyDescent="0.2">
      <c r="A66" s="1">
        <v>44635</v>
      </c>
      <c r="B66" t="s">
        <v>114</v>
      </c>
      <c r="C66">
        <v>2022</v>
      </c>
      <c r="D66" s="2">
        <v>0.56180555555555556</v>
      </c>
      <c r="E66" t="s">
        <v>68</v>
      </c>
      <c r="F66">
        <v>5</v>
      </c>
      <c r="G66" t="s">
        <v>108</v>
      </c>
      <c r="H66">
        <v>1.01</v>
      </c>
      <c r="I66">
        <v>0.14000000000000001</v>
      </c>
      <c r="J66">
        <v>0.01</v>
      </c>
      <c r="K66">
        <f t="shared" si="6"/>
        <v>0.22390111699115225</v>
      </c>
      <c r="L66" t="s">
        <v>38</v>
      </c>
      <c r="M66">
        <v>0</v>
      </c>
      <c r="N66">
        <v>0</v>
      </c>
      <c r="O66">
        <f t="shared" ref="O66:O129" si="11">((M66/2)*(N66/2))*PI()</f>
        <v>0</v>
      </c>
      <c r="P66">
        <v>0</v>
      </c>
      <c r="Q66">
        <v>0</v>
      </c>
      <c r="R66">
        <f t="shared" si="7"/>
        <v>0</v>
      </c>
      <c r="S66">
        <v>0</v>
      </c>
      <c r="T66">
        <v>0</v>
      </c>
      <c r="U66">
        <f t="shared" si="9"/>
        <v>0</v>
      </c>
      <c r="V66">
        <v>0</v>
      </c>
      <c r="W66">
        <v>0</v>
      </c>
      <c r="X66">
        <f t="shared" ref="X66:X129" si="12">((V66/2)*(W66/2))*PI()</f>
        <v>0</v>
      </c>
      <c r="Y66">
        <f t="shared" ref="Y66:Y129" si="13">O66+R66+U66+X66</f>
        <v>0</v>
      </c>
      <c r="Z66">
        <f t="shared" si="8"/>
        <v>0</v>
      </c>
      <c r="AA66">
        <f t="shared" si="10"/>
        <v>0</v>
      </c>
      <c r="AB66" t="s">
        <v>115</v>
      </c>
      <c r="AC66" t="s">
        <v>116</v>
      </c>
      <c r="AD66" t="s">
        <v>117</v>
      </c>
      <c r="AE66" t="s">
        <v>118</v>
      </c>
      <c r="AF66" t="s">
        <v>119</v>
      </c>
      <c r="AG66" t="s">
        <v>120</v>
      </c>
    </row>
    <row r="67" spans="1:33" x14ac:dyDescent="0.2">
      <c r="A67" s="1">
        <v>44635</v>
      </c>
      <c r="B67" t="s">
        <v>114</v>
      </c>
      <c r="C67">
        <v>2022</v>
      </c>
      <c r="D67" s="2">
        <v>0.56180555555555556</v>
      </c>
      <c r="E67" t="s">
        <v>68</v>
      </c>
      <c r="F67">
        <v>6</v>
      </c>
      <c r="G67" t="s">
        <v>108</v>
      </c>
      <c r="H67">
        <v>1</v>
      </c>
      <c r="I67">
        <v>0.17</v>
      </c>
      <c r="J67">
        <v>0.04</v>
      </c>
      <c r="K67">
        <f t="shared" si="6"/>
        <v>0.27652581280236188</v>
      </c>
      <c r="L67" t="s">
        <v>38</v>
      </c>
      <c r="M67">
        <v>0</v>
      </c>
      <c r="N67">
        <v>0</v>
      </c>
      <c r="O67">
        <f t="shared" si="11"/>
        <v>0</v>
      </c>
      <c r="P67">
        <v>0</v>
      </c>
      <c r="Q67">
        <v>0</v>
      </c>
      <c r="R67">
        <f t="shared" si="7"/>
        <v>0</v>
      </c>
      <c r="S67">
        <v>0</v>
      </c>
      <c r="T67">
        <v>0</v>
      </c>
      <c r="U67">
        <f t="shared" si="9"/>
        <v>0</v>
      </c>
      <c r="V67">
        <v>0</v>
      </c>
      <c r="W67">
        <v>0</v>
      </c>
      <c r="X67">
        <f t="shared" si="12"/>
        <v>0</v>
      </c>
      <c r="Y67">
        <f t="shared" si="13"/>
        <v>0</v>
      </c>
      <c r="Z67">
        <f t="shared" si="8"/>
        <v>0</v>
      </c>
      <c r="AA67">
        <f t="shared" si="10"/>
        <v>0</v>
      </c>
      <c r="AB67" t="s">
        <v>115</v>
      </c>
      <c r="AC67" t="s">
        <v>116</v>
      </c>
      <c r="AD67" t="s">
        <v>117</v>
      </c>
      <c r="AE67" t="s">
        <v>118</v>
      </c>
      <c r="AF67" t="s">
        <v>119</v>
      </c>
      <c r="AG67" t="s">
        <v>120</v>
      </c>
    </row>
    <row r="68" spans="1:33" x14ac:dyDescent="0.2">
      <c r="A68" s="1">
        <v>44635</v>
      </c>
      <c r="B68" t="s">
        <v>114</v>
      </c>
      <c r="C68">
        <v>2022</v>
      </c>
      <c r="D68" s="2">
        <v>0.56180555555555556</v>
      </c>
      <c r="E68" t="s">
        <v>68</v>
      </c>
      <c r="F68">
        <v>7</v>
      </c>
      <c r="G68" t="s">
        <v>108</v>
      </c>
      <c r="H68">
        <v>2.0299999999999998</v>
      </c>
      <c r="I68">
        <v>0.2</v>
      </c>
      <c r="J68">
        <v>0.06</v>
      </c>
      <c r="K68">
        <f t="shared" si="6"/>
        <v>0.66898161412355805</v>
      </c>
      <c r="L68" t="s">
        <v>38</v>
      </c>
      <c r="M68">
        <v>0</v>
      </c>
      <c r="N68">
        <v>0</v>
      </c>
      <c r="O68">
        <f t="shared" si="11"/>
        <v>0</v>
      </c>
      <c r="P68">
        <v>0</v>
      </c>
      <c r="Q68">
        <v>0</v>
      </c>
      <c r="R68">
        <f t="shared" si="7"/>
        <v>0</v>
      </c>
      <c r="S68">
        <v>0</v>
      </c>
      <c r="T68">
        <v>0</v>
      </c>
      <c r="U68">
        <f t="shared" si="9"/>
        <v>0</v>
      </c>
      <c r="V68">
        <v>0</v>
      </c>
      <c r="W68">
        <v>0</v>
      </c>
      <c r="X68">
        <f t="shared" si="12"/>
        <v>0</v>
      </c>
      <c r="Y68">
        <f t="shared" si="13"/>
        <v>0</v>
      </c>
      <c r="Z68">
        <f t="shared" si="8"/>
        <v>0</v>
      </c>
      <c r="AA68">
        <f t="shared" si="10"/>
        <v>0</v>
      </c>
      <c r="AB68" t="s">
        <v>115</v>
      </c>
      <c r="AC68" t="s">
        <v>116</v>
      </c>
      <c r="AD68" t="s">
        <v>117</v>
      </c>
      <c r="AE68" t="s">
        <v>118</v>
      </c>
      <c r="AF68" t="s">
        <v>119</v>
      </c>
      <c r="AG68" t="s">
        <v>120</v>
      </c>
    </row>
    <row r="69" spans="1:33" x14ac:dyDescent="0.2">
      <c r="A69" s="1">
        <v>44635</v>
      </c>
      <c r="B69" t="s">
        <v>114</v>
      </c>
      <c r="C69">
        <v>2022</v>
      </c>
      <c r="D69" s="2">
        <v>0.56180555555555556</v>
      </c>
      <c r="E69" t="s">
        <v>68</v>
      </c>
      <c r="F69">
        <v>8</v>
      </c>
      <c r="G69" t="s">
        <v>108</v>
      </c>
      <c r="H69">
        <v>1.1000000000000001</v>
      </c>
      <c r="I69">
        <v>0.27</v>
      </c>
      <c r="J69">
        <v>0.08</v>
      </c>
      <c r="K69">
        <f t="shared" si="6"/>
        <v>0.49058140639208253</v>
      </c>
      <c r="L69" t="s">
        <v>38</v>
      </c>
      <c r="M69">
        <v>0</v>
      </c>
      <c r="N69">
        <v>0</v>
      </c>
      <c r="O69">
        <f t="shared" si="11"/>
        <v>0</v>
      </c>
      <c r="P69">
        <v>0</v>
      </c>
      <c r="Q69">
        <v>0</v>
      </c>
      <c r="R69">
        <f t="shared" si="7"/>
        <v>0</v>
      </c>
      <c r="S69">
        <v>0</v>
      </c>
      <c r="T69">
        <v>0</v>
      </c>
      <c r="U69">
        <f t="shared" si="9"/>
        <v>0</v>
      </c>
      <c r="V69">
        <v>0</v>
      </c>
      <c r="W69">
        <v>0</v>
      </c>
      <c r="X69">
        <f t="shared" si="12"/>
        <v>0</v>
      </c>
      <c r="Y69">
        <f t="shared" si="13"/>
        <v>0</v>
      </c>
      <c r="Z69">
        <f t="shared" si="8"/>
        <v>0</v>
      </c>
      <c r="AA69">
        <f t="shared" si="10"/>
        <v>0</v>
      </c>
      <c r="AB69" t="s">
        <v>115</v>
      </c>
      <c r="AC69" t="s">
        <v>116</v>
      </c>
      <c r="AD69" t="s">
        <v>117</v>
      </c>
      <c r="AE69" t="s">
        <v>118</v>
      </c>
      <c r="AF69" t="s">
        <v>119</v>
      </c>
      <c r="AG69" t="s">
        <v>120</v>
      </c>
    </row>
    <row r="70" spans="1:33" x14ac:dyDescent="0.2">
      <c r="A70" s="1">
        <v>44635</v>
      </c>
      <c r="B70" t="s">
        <v>114</v>
      </c>
      <c r="C70">
        <v>2022</v>
      </c>
      <c r="D70" s="2">
        <v>0.56180555555555556</v>
      </c>
      <c r="E70" t="s">
        <v>68</v>
      </c>
      <c r="F70">
        <v>9</v>
      </c>
      <c r="G70" t="s">
        <v>108</v>
      </c>
      <c r="H70">
        <v>1.07</v>
      </c>
      <c r="I70">
        <v>0.33</v>
      </c>
      <c r="J70">
        <v>0.06</v>
      </c>
      <c r="K70">
        <f t="shared" si="6"/>
        <v>0.56942347373973401</v>
      </c>
      <c r="L70" t="s">
        <v>38</v>
      </c>
      <c r="M70">
        <v>0</v>
      </c>
      <c r="N70">
        <v>0</v>
      </c>
      <c r="O70">
        <f t="shared" si="11"/>
        <v>0</v>
      </c>
      <c r="P70">
        <v>0</v>
      </c>
      <c r="Q70">
        <v>0</v>
      </c>
      <c r="R70">
        <f t="shared" si="7"/>
        <v>0</v>
      </c>
      <c r="S70">
        <v>0</v>
      </c>
      <c r="T70">
        <v>0</v>
      </c>
      <c r="U70">
        <f t="shared" si="9"/>
        <v>0</v>
      </c>
      <c r="V70">
        <v>0</v>
      </c>
      <c r="W70">
        <v>0</v>
      </c>
      <c r="X70">
        <f t="shared" si="12"/>
        <v>0</v>
      </c>
      <c r="Y70">
        <f t="shared" si="13"/>
        <v>0</v>
      </c>
      <c r="Z70">
        <f t="shared" si="8"/>
        <v>0</v>
      </c>
      <c r="AA70">
        <f t="shared" si="10"/>
        <v>0</v>
      </c>
      <c r="AB70" t="s">
        <v>115</v>
      </c>
      <c r="AC70" t="s">
        <v>116</v>
      </c>
      <c r="AD70" t="s">
        <v>117</v>
      </c>
      <c r="AE70" t="s">
        <v>118</v>
      </c>
      <c r="AF70" t="s">
        <v>119</v>
      </c>
      <c r="AG70" t="s">
        <v>120</v>
      </c>
    </row>
    <row r="71" spans="1:33" x14ac:dyDescent="0.2">
      <c r="A71" s="1">
        <v>44635</v>
      </c>
      <c r="B71" t="s">
        <v>114</v>
      </c>
      <c r="C71">
        <v>2022</v>
      </c>
      <c r="D71" s="2">
        <v>0.56180555555555556</v>
      </c>
      <c r="E71" t="s">
        <v>68</v>
      </c>
      <c r="F71">
        <v>10</v>
      </c>
      <c r="G71" t="s">
        <v>108</v>
      </c>
      <c r="H71">
        <v>1.42</v>
      </c>
      <c r="I71">
        <v>0.38</v>
      </c>
      <c r="J71">
        <v>0.03</v>
      </c>
      <c r="K71">
        <f t="shared" si="6"/>
        <v>0.85549766003212835</v>
      </c>
      <c r="L71" t="s">
        <v>38</v>
      </c>
      <c r="M71">
        <v>0</v>
      </c>
      <c r="N71">
        <v>0</v>
      </c>
      <c r="O71">
        <f t="shared" si="11"/>
        <v>0</v>
      </c>
      <c r="P71">
        <v>0</v>
      </c>
      <c r="Q71">
        <v>0</v>
      </c>
      <c r="R71">
        <f t="shared" si="7"/>
        <v>0</v>
      </c>
      <c r="S71">
        <v>0</v>
      </c>
      <c r="T71">
        <v>0</v>
      </c>
      <c r="U71">
        <f t="shared" si="9"/>
        <v>0</v>
      </c>
      <c r="V71">
        <v>0</v>
      </c>
      <c r="W71">
        <v>0</v>
      </c>
      <c r="X71">
        <f t="shared" si="12"/>
        <v>0</v>
      </c>
      <c r="Y71">
        <f t="shared" si="13"/>
        <v>0</v>
      </c>
      <c r="Z71">
        <f t="shared" si="8"/>
        <v>0</v>
      </c>
      <c r="AA71">
        <f t="shared" si="10"/>
        <v>0</v>
      </c>
      <c r="AB71" t="s">
        <v>115</v>
      </c>
      <c r="AC71" t="s">
        <v>116</v>
      </c>
      <c r="AD71" t="s">
        <v>117</v>
      </c>
      <c r="AE71" t="s">
        <v>118</v>
      </c>
      <c r="AF71" t="s">
        <v>119</v>
      </c>
      <c r="AG71" t="s">
        <v>120</v>
      </c>
    </row>
    <row r="72" spans="1:33" x14ac:dyDescent="0.2">
      <c r="A72" s="1">
        <v>44635</v>
      </c>
      <c r="B72" t="s">
        <v>114</v>
      </c>
      <c r="C72">
        <v>2022</v>
      </c>
      <c r="D72" s="2">
        <v>0.56180555555555556</v>
      </c>
      <c r="E72" t="s">
        <v>68</v>
      </c>
      <c r="F72">
        <v>11</v>
      </c>
      <c r="G72" t="s">
        <v>108</v>
      </c>
      <c r="H72">
        <v>1.39</v>
      </c>
      <c r="I72">
        <v>0.54</v>
      </c>
      <c r="J72">
        <v>0.08</v>
      </c>
      <c r="K72">
        <f t="shared" si="6"/>
        <v>1.2039887126453688</v>
      </c>
      <c r="L72" t="s">
        <v>38</v>
      </c>
      <c r="M72">
        <v>0</v>
      </c>
      <c r="N72">
        <v>0</v>
      </c>
      <c r="O72">
        <f t="shared" si="11"/>
        <v>0</v>
      </c>
      <c r="P72">
        <v>0</v>
      </c>
      <c r="Q72">
        <v>0</v>
      </c>
      <c r="R72">
        <f t="shared" si="7"/>
        <v>0</v>
      </c>
      <c r="S72">
        <v>0</v>
      </c>
      <c r="T72">
        <v>0</v>
      </c>
      <c r="U72">
        <f t="shared" si="9"/>
        <v>0</v>
      </c>
      <c r="V72">
        <v>0</v>
      </c>
      <c r="W72">
        <v>0</v>
      </c>
      <c r="X72">
        <f t="shared" si="12"/>
        <v>0</v>
      </c>
      <c r="Y72">
        <f t="shared" si="13"/>
        <v>0</v>
      </c>
      <c r="Z72">
        <f t="shared" si="8"/>
        <v>0</v>
      </c>
      <c r="AA72">
        <f t="shared" si="10"/>
        <v>0</v>
      </c>
      <c r="AB72" t="s">
        <v>115</v>
      </c>
      <c r="AC72" t="s">
        <v>116</v>
      </c>
      <c r="AD72" t="s">
        <v>117</v>
      </c>
      <c r="AE72" t="s">
        <v>118</v>
      </c>
      <c r="AF72" t="s">
        <v>119</v>
      </c>
      <c r="AG72" t="s">
        <v>120</v>
      </c>
    </row>
    <row r="73" spans="1:33" x14ac:dyDescent="0.2">
      <c r="A73" s="1">
        <v>44635</v>
      </c>
      <c r="B73" t="s">
        <v>114</v>
      </c>
      <c r="C73">
        <v>2022</v>
      </c>
      <c r="D73" s="2">
        <v>0.56180555555555556</v>
      </c>
      <c r="E73" t="s">
        <v>68</v>
      </c>
      <c r="F73">
        <v>12</v>
      </c>
      <c r="G73" t="s">
        <v>108</v>
      </c>
      <c r="H73">
        <v>1.1399999999999999</v>
      </c>
      <c r="I73">
        <v>0.24</v>
      </c>
      <c r="J73">
        <v>0.04</v>
      </c>
      <c r="K73">
        <f t="shared" si="6"/>
        <v>0.43940543908933782</v>
      </c>
      <c r="L73" t="s">
        <v>38</v>
      </c>
      <c r="M73">
        <v>0</v>
      </c>
      <c r="N73">
        <v>0</v>
      </c>
      <c r="O73">
        <f t="shared" si="11"/>
        <v>0</v>
      </c>
      <c r="P73">
        <v>0</v>
      </c>
      <c r="Q73">
        <v>0</v>
      </c>
      <c r="R73">
        <f t="shared" si="7"/>
        <v>0</v>
      </c>
      <c r="S73">
        <v>0</v>
      </c>
      <c r="T73">
        <v>0</v>
      </c>
      <c r="U73">
        <f t="shared" si="9"/>
        <v>0</v>
      </c>
      <c r="V73">
        <v>0</v>
      </c>
      <c r="W73">
        <v>0</v>
      </c>
      <c r="X73">
        <f t="shared" si="12"/>
        <v>0</v>
      </c>
      <c r="Y73">
        <f t="shared" si="13"/>
        <v>0</v>
      </c>
      <c r="Z73">
        <f t="shared" si="8"/>
        <v>0</v>
      </c>
      <c r="AA73">
        <f t="shared" si="10"/>
        <v>0</v>
      </c>
      <c r="AB73" t="s">
        <v>115</v>
      </c>
      <c r="AC73" t="s">
        <v>116</v>
      </c>
      <c r="AD73" t="s">
        <v>117</v>
      </c>
      <c r="AE73" t="s">
        <v>118</v>
      </c>
      <c r="AF73" t="s">
        <v>119</v>
      </c>
      <c r="AG73" t="s">
        <v>120</v>
      </c>
    </row>
    <row r="74" spans="1:33" x14ac:dyDescent="0.2">
      <c r="A74" s="1">
        <v>44635</v>
      </c>
      <c r="B74" t="s">
        <v>114</v>
      </c>
      <c r="C74">
        <v>2022</v>
      </c>
      <c r="D74" s="2">
        <v>0.56180555555555556</v>
      </c>
      <c r="E74" t="s">
        <v>68</v>
      </c>
      <c r="F74">
        <v>13</v>
      </c>
      <c r="G74" t="s">
        <v>108</v>
      </c>
      <c r="H74">
        <v>1</v>
      </c>
      <c r="I74">
        <v>0.42</v>
      </c>
      <c r="J74">
        <v>0.06</v>
      </c>
      <c r="K74">
        <f t="shared" si="6"/>
        <v>0.67329865999474303</v>
      </c>
      <c r="L74" t="s">
        <v>38</v>
      </c>
      <c r="M74">
        <v>0</v>
      </c>
      <c r="N74">
        <v>0</v>
      </c>
      <c r="O74">
        <f t="shared" si="11"/>
        <v>0</v>
      </c>
      <c r="P74">
        <v>0</v>
      </c>
      <c r="Q74">
        <v>0</v>
      </c>
      <c r="R74">
        <f t="shared" si="7"/>
        <v>0</v>
      </c>
      <c r="S74">
        <v>0</v>
      </c>
      <c r="T74">
        <v>0</v>
      </c>
      <c r="U74">
        <f t="shared" si="9"/>
        <v>0</v>
      </c>
      <c r="V74">
        <v>0</v>
      </c>
      <c r="W74">
        <v>0</v>
      </c>
      <c r="X74">
        <f t="shared" si="12"/>
        <v>0</v>
      </c>
      <c r="Y74">
        <f t="shared" si="13"/>
        <v>0</v>
      </c>
      <c r="Z74">
        <f t="shared" si="8"/>
        <v>0</v>
      </c>
      <c r="AA74">
        <f t="shared" si="10"/>
        <v>0</v>
      </c>
      <c r="AB74" t="s">
        <v>115</v>
      </c>
      <c r="AC74" t="s">
        <v>116</v>
      </c>
      <c r="AD74" t="s">
        <v>117</v>
      </c>
      <c r="AE74" t="s">
        <v>118</v>
      </c>
      <c r="AF74" t="s">
        <v>119</v>
      </c>
      <c r="AG74" t="s">
        <v>120</v>
      </c>
    </row>
    <row r="75" spans="1:33" x14ac:dyDescent="0.2">
      <c r="A75" s="1">
        <v>44635</v>
      </c>
      <c r="B75" t="s">
        <v>114</v>
      </c>
      <c r="C75">
        <v>2022</v>
      </c>
      <c r="D75" s="2">
        <v>0.56180555555555556</v>
      </c>
      <c r="E75" t="s">
        <v>68</v>
      </c>
      <c r="F75">
        <v>14</v>
      </c>
      <c r="G75" t="s">
        <v>108</v>
      </c>
      <c r="H75">
        <v>1.24</v>
      </c>
      <c r="I75">
        <v>0.21</v>
      </c>
      <c r="J75">
        <v>0.03</v>
      </c>
      <c r="K75">
        <f t="shared" si="6"/>
        <v>0.41637199842283446</v>
      </c>
      <c r="L75" t="s">
        <v>38</v>
      </c>
      <c r="M75">
        <v>0</v>
      </c>
      <c r="N75">
        <v>0</v>
      </c>
      <c r="O75">
        <f t="shared" si="11"/>
        <v>0</v>
      </c>
      <c r="P75">
        <v>0</v>
      </c>
      <c r="Q75">
        <v>0</v>
      </c>
      <c r="R75">
        <f t="shared" si="7"/>
        <v>0</v>
      </c>
      <c r="S75">
        <v>0</v>
      </c>
      <c r="T75">
        <v>0</v>
      </c>
      <c r="U75">
        <f t="shared" si="9"/>
        <v>0</v>
      </c>
      <c r="V75">
        <v>0</v>
      </c>
      <c r="W75">
        <v>0</v>
      </c>
      <c r="X75">
        <f t="shared" si="12"/>
        <v>0</v>
      </c>
      <c r="Y75">
        <f t="shared" si="13"/>
        <v>0</v>
      </c>
      <c r="Z75">
        <f t="shared" si="8"/>
        <v>0</v>
      </c>
      <c r="AA75">
        <f t="shared" si="10"/>
        <v>0</v>
      </c>
      <c r="AB75" t="s">
        <v>115</v>
      </c>
      <c r="AC75" t="s">
        <v>116</v>
      </c>
      <c r="AD75" t="s">
        <v>117</v>
      </c>
      <c r="AE75" t="s">
        <v>118</v>
      </c>
      <c r="AF75" t="s">
        <v>119</v>
      </c>
      <c r="AG75" t="s">
        <v>120</v>
      </c>
    </row>
    <row r="76" spans="1:33" x14ac:dyDescent="0.2">
      <c r="A76" s="1">
        <v>44635</v>
      </c>
      <c r="B76" t="s">
        <v>114</v>
      </c>
      <c r="C76">
        <v>2022</v>
      </c>
      <c r="D76" s="2">
        <v>0.56180555555555556</v>
      </c>
      <c r="E76" t="s">
        <v>68</v>
      </c>
      <c r="F76">
        <v>15</v>
      </c>
      <c r="G76" t="s">
        <v>108</v>
      </c>
      <c r="H76">
        <v>1.6</v>
      </c>
      <c r="I76">
        <v>0.45</v>
      </c>
      <c r="J76">
        <v>0.04</v>
      </c>
      <c r="K76">
        <f t="shared" si="6"/>
        <v>1.1430060133051936</v>
      </c>
      <c r="L76" t="s">
        <v>38</v>
      </c>
      <c r="M76">
        <v>0</v>
      </c>
      <c r="N76">
        <v>0</v>
      </c>
      <c r="O76">
        <f t="shared" si="11"/>
        <v>0</v>
      </c>
      <c r="P76">
        <v>0</v>
      </c>
      <c r="Q76">
        <v>0</v>
      </c>
      <c r="R76">
        <f t="shared" si="7"/>
        <v>0</v>
      </c>
      <c r="S76">
        <v>0</v>
      </c>
      <c r="T76">
        <v>0</v>
      </c>
      <c r="U76">
        <f t="shared" si="9"/>
        <v>0</v>
      </c>
      <c r="V76">
        <v>0</v>
      </c>
      <c r="W76">
        <v>0</v>
      </c>
      <c r="X76">
        <f t="shared" si="12"/>
        <v>0</v>
      </c>
      <c r="Y76">
        <f t="shared" si="13"/>
        <v>0</v>
      </c>
      <c r="Z76">
        <f t="shared" si="8"/>
        <v>0</v>
      </c>
      <c r="AA76">
        <f t="shared" si="10"/>
        <v>0</v>
      </c>
      <c r="AB76" t="s">
        <v>115</v>
      </c>
      <c r="AC76" t="s">
        <v>116</v>
      </c>
      <c r="AD76" t="s">
        <v>117</v>
      </c>
      <c r="AE76" t="s">
        <v>118</v>
      </c>
      <c r="AF76" t="s">
        <v>119</v>
      </c>
      <c r="AG76" t="s">
        <v>120</v>
      </c>
    </row>
    <row r="77" spans="1:33" x14ac:dyDescent="0.2">
      <c r="A77" s="1">
        <v>44635</v>
      </c>
      <c r="B77" t="s">
        <v>114</v>
      </c>
      <c r="C77">
        <v>2022</v>
      </c>
      <c r="D77" s="2">
        <v>0.56180555555555556</v>
      </c>
      <c r="E77" t="s">
        <v>68</v>
      </c>
      <c r="F77">
        <v>16</v>
      </c>
      <c r="G77" t="s">
        <v>108</v>
      </c>
      <c r="H77">
        <v>1.59</v>
      </c>
      <c r="I77">
        <v>0.46</v>
      </c>
      <c r="J77">
        <v>0.05</v>
      </c>
      <c r="K77">
        <f t="shared" si="6"/>
        <v>1.1643622530139981</v>
      </c>
      <c r="L77" t="s">
        <v>38</v>
      </c>
      <c r="M77">
        <v>0</v>
      </c>
      <c r="N77">
        <v>0</v>
      </c>
      <c r="O77">
        <f t="shared" si="11"/>
        <v>0</v>
      </c>
      <c r="P77">
        <v>0</v>
      </c>
      <c r="Q77">
        <v>0</v>
      </c>
      <c r="R77">
        <f t="shared" si="7"/>
        <v>0</v>
      </c>
      <c r="S77">
        <v>0</v>
      </c>
      <c r="T77">
        <v>0</v>
      </c>
      <c r="U77">
        <f t="shared" si="9"/>
        <v>0</v>
      </c>
      <c r="V77">
        <v>0</v>
      </c>
      <c r="W77">
        <v>0</v>
      </c>
      <c r="X77">
        <f t="shared" si="12"/>
        <v>0</v>
      </c>
      <c r="Y77">
        <f t="shared" si="13"/>
        <v>0</v>
      </c>
      <c r="Z77">
        <f t="shared" si="8"/>
        <v>0</v>
      </c>
      <c r="AA77">
        <f t="shared" si="10"/>
        <v>0</v>
      </c>
      <c r="AB77" t="s">
        <v>115</v>
      </c>
      <c r="AC77" t="s">
        <v>116</v>
      </c>
      <c r="AD77" t="s">
        <v>117</v>
      </c>
      <c r="AE77" t="s">
        <v>118</v>
      </c>
      <c r="AF77" t="s">
        <v>119</v>
      </c>
      <c r="AG77" t="s">
        <v>120</v>
      </c>
    </row>
    <row r="78" spans="1:33" x14ac:dyDescent="0.2">
      <c r="A78" s="1">
        <v>44635</v>
      </c>
      <c r="B78" t="s">
        <v>114</v>
      </c>
      <c r="C78">
        <v>2022</v>
      </c>
      <c r="D78" s="2">
        <v>0.56180555555555556</v>
      </c>
      <c r="E78" t="s">
        <v>68</v>
      </c>
      <c r="F78">
        <v>17</v>
      </c>
      <c r="G78" t="s">
        <v>108</v>
      </c>
      <c r="H78">
        <v>2.35</v>
      </c>
      <c r="I78">
        <v>0.41</v>
      </c>
      <c r="J78">
        <v>0.08</v>
      </c>
      <c r="K78">
        <f t="shared" si="6"/>
        <v>1.5548653613309931</v>
      </c>
      <c r="L78" t="s">
        <v>38</v>
      </c>
      <c r="M78">
        <v>0</v>
      </c>
      <c r="N78">
        <v>0</v>
      </c>
      <c r="O78">
        <f t="shared" si="11"/>
        <v>0</v>
      </c>
      <c r="P78">
        <v>0</v>
      </c>
      <c r="Q78">
        <v>0</v>
      </c>
      <c r="R78">
        <f t="shared" si="7"/>
        <v>0</v>
      </c>
      <c r="S78">
        <v>0</v>
      </c>
      <c r="T78">
        <v>0</v>
      </c>
      <c r="U78">
        <f t="shared" si="9"/>
        <v>0</v>
      </c>
      <c r="V78">
        <v>0</v>
      </c>
      <c r="W78">
        <v>0</v>
      </c>
      <c r="X78">
        <f t="shared" si="12"/>
        <v>0</v>
      </c>
      <c r="Y78">
        <f t="shared" si="13"/>
        <v>0</v>
      </c>
      <c r="Z78">
        <f t="shared" si="8"/>
        <v>0</v>
      </c>
      <c r="AA78">
        <f t="shared" si="10"/>
        <v>0</v>
      </c>
      <c r="AB78" t="s">
        <v>115</v>
      </c>
      <c r="AC78" t="s">
        <v>116</v>
      </c>
      <c r="AD78" t="s">
        <v>117</v>
      </c>
      <c r="AE78" t="s">
        <v>118</v>
      </c>
      <c r="AF78" t="s">
        <v>119</v>
      </c>
      <c r="AG78" t="s">
        <v>120</v>
      </c>
    </row>
    <row r="79" spans="1:33" x14ac:dyDescent="0.2">
      <c r="A79" s="1">
        <v>44635</v>
      </c>
      <c r="B79" t="s">
        <v>114</v>
      </c>
      <c r="C79">
        <v>2022</v>
      </c>
      <c r="D79" s="2">
        <v>0.56180555555555556</v>
      </c>
      <c r="E79" t="s">
        <v>68</v>
      </c>
      <c r="F79">
        <v>18</v>
      </c>
      <c r="G79" t="s">
        <v>37</v>
      </c>
      <c r="H79">
        <v>1.03</v>
      </c>
      <c r="I79">
        <v>0.46</v>
      </c>
      <c r="J79">
        <v>0.09</v>
      </c>
      <c r="K79">
        <f t="shared" si="6"/>
        <v>0.76825335205841161</v>
      </c>
      <c r="L79" t="s">
        <v>38</v>
      </c>
      <c r="M79">
        <v>0</v>
      </c>
      <c r="N79">
        <v>0</v>
      </c>
      <c r="O79">
        <f t="shared" si="11"/>
        <v>0</v>
      </c>
      <c r="P79">
        <v>0</v>
      </c>
      <c r="Q79">
        <v>0</v>
      </c>
      <c r="R79">
        <f t="shared" si="7"/>
        <v>0</v>
      </c>
      <c r="S79">
        <v>0</v>
      </c>
      <c r="T79">
        <v>0</v>
      </c>
      <c r="U79">
        <f t="shared" si="9"/>
        <v>0</v>
      </c>
      <c r="V79">
        <v>0</v>
      </c>
      <c r="W79">
        <v>0</v>
      </c>
      <c r="X79">
        <f t="shared" si="12"/>
        <v>0</v>
      </c>
      <c r="Y79">
        <f t="shared" si="13"/>
        <v>0</v>
      </c>
      <c r="Z79">
        <f t="shared" si="8"/>
        <v>0</v>
      </c>
      <c r="AA79">
        <f t="shared" si="10"/>
        <v>0</v>
      </c>
      <c r="AB79" t="s">
        <v>115</v>
      </c>
      <c r="AC79" t="s">
        <v>116</v>
      </c>
      <c r="AD79" t="s">
        <v>117</v>
      </c>
      <c r="AE79" t="s">
        <v>118</v>
      </c>
      <c r="AF79" t="s">
        <v>119</v>
      </c>
      <c r="AG79" t="s">
        <v>120</v>
      </c>
    </row>
    <row r="80" spans="1:33" x14ac:dyDescent="0.2">
      <c r="A80" s="1">
        <v>44635</v>
      </c>
      <c r="B80" t="s">
        <v>114</v>
      </c>
      <c r="C80">
        <v>2022</v>
      </c>
      <c r="D80" s="2">
        <v>0.56180555555555556</v>
      </c>
      <c r="E80" t="s">
        <v>68</v>
      </c>
      <c r="F80">
        <v>19</v>
      </c>
      <c r="G80" t="s">
        <v>108</v>
      </c>
      <c r="H80">
        <v>1.27</v>
      </c>
      <c r="I80">
        <v>0.41</v>
      </c>
      <c r="J80">
        <v>0.12</v>
      </c>
      <c r="K80">
        <f t="shared" si="6"/>
        <v>0.86132102635845254</v>
      </c>
      <c r="L80" t="s">
        <v>38</v>
      </c>
      <c r="M80">
        <v>0</v>
      </c>
      <c r="N80">
        <v>0</v>
      </c>
      <c r="O80">
        <f t="shared" si="11"/>
        <v>0</v>
      </c>
      <c r="P80">
        <v>0</v>
      </c>
      <c r="Q80">
        <v>0</v>
      </c>
      <c r="R80">
        <f t="shared" si="7"/>
        <v>0</v>
      </c>
      <c r="S80">
        <v>0</v>
      </c>
      <c r="T80">
        <v>0</v>
      </c>
      <c r="U80">
        <f t="shared" si="9"/>
        <v>0</v>
      </c>
      <c r="V80">
        <v>0</v>
      </c>
      <c r="W80">
        <v>0</v>
      </c>
      <c r="X80">
        <f t="shared" si="12"/>
        <v>0</v>
      </c>
      <c r="Y80">
        <f t="shared" si="13"/>
        <v>0</v>
      </c>
      <c r="Z80">
        <f t="shared" si="8"/>
        <v>0</v>
      </c>
      <c r="AA80">
        <f t="shared" si="10"/>
        <v>0</v>
      </c>
      <c r="AB80" t="s">
        <v>115</v>
      </c>
      <c r="AC80" t="s">
        <v>116</v>
      </c>
      <c r="AD80" t="s">
        <v>117</v>
      </c>
      <c r="AE80" t="s">
        <v>118</v>
      </c>
      <c r="AF80" t="s">
        <v>119</v>
      </c>
      <c r="AG80" t="s">
        <v>120</v>
      </c>
    </row>
    <row r="81" spans="1:33" x14ac:dyDescent="0.2">
      <c r="A81" s="1">
        <v>44635</v>
      </c>
      <c r="B81" t="s">
        <v>114</v>
      </c>
      <c r="C81">
        <v>2022</v>
      </c>
      <c r="D81" s="2">
        <v>0.56180555555555556</v>
      </c>
      <c r="E81" t="s">
        <v>68</v>
      </c>
      <c r="F81">
        <v>20</v>
      </c>
      <c r="G81" t="s">
        <v>108</v>
      </c>
      <c r="H81">
        <v>1.35</v>
      </c>
      <c r="I81">
        <v>0.89</v>
      </c>
      <c r="J81">
        <v>0.15</v>
      </c>
      <c r="K81">
        <f t="shared" si="6"/>
        <v>1.9446818558874357</v>
      </c>
      <c r="L81" t="s">
        <v>38</v>
      </c>
      <c r="M81">
        <v>0</v>
      </c>
      <c r="N81">
        <v>0</v>
      </c>
      <c r="O81">
        <f t="shared" si="11"/>
        <v>0</v>
      </c>
      <c r="P81">
        <v>0</v>
      </c>
      <c r="Q81">
        <v>0</v>
      </c>
      <c r="R81">
        <f t="shared" si="7"/>
        <v>0</v>
      </c>
      <c r="S81">
        <v>0</v>
      </c>
      <c r="T81">
        <v>0</v>
      </c>
      <c r="U81">
        <f t="shared" si="9"/>
        <v>0</v>
      </c>
      <c r="V81">
        <v>0</v>
      </c>
      <c r="W81">
        <v>0</v>
      </c>
      <c r="X81">
        <f t="shared" si="12"/>
        <v>0</v>
      </c>
      <c r="Y81">
        <f t="shared" si="13"/>
        <v>0</v>
      </c>
      <c r="Z81">
        <f t="shared" si="8"/>
        <v>0</v>
      </c>
      <c r="AA81">
        <f t="shared" si="10"/>
        <v>0</v>
      </c>
      <c r="AB81" t="s">
        <v>115</v>
      </c>
      <c r="AC81" t="s">
        <v>116</v>
      </c>
      <c r="AD81" t="s">
        <v>117</v>
      </c>
      <c r="AE81" t="s">
        <v>118</v>
      </c>
      <c r="AF81" t="s">
        <v>119</v>
      </c>
      <c r="AG81" t="s">
        <v>120</v>
      </c>
    </row>
    <row r="82" spans="1:33" x14ac:dyDescent="0.2">
      <c r="A82" s="1">
        <v>44902</v>
      </c>
      <c r="B82" t="s">
        <v>90</v>
      </c>
      <c r="C82">
        <v>2022</v>
      </c>
      <c r="D82" s="2">
        <v>0.40486111111111112</v>
      </c>
      <c r="E82" t="s">
        <v>91</v>
      </c>
      <c r="F82">
        <v>1</v>
      </c>
      <c r="G82" t="s">
        <v>37</v>
      </c>
      <c r="H82">
        <v>5.04</v>
      </c>
      <c r="I82">
        <v>0.77</v>
      </c>
      <c r="J82">
        <v>0.22</v>
      </c>
      <c r="K82">
        <f t="shared" si="6"/>
        <v>6.3802455869575239</v>
      </c>
      <c r="L82" t="s">
        <v>38</v>
      </c>
      <c r="M82">
        <v>0</v>
      </c>
      <c r="N82">
        <v>0</v>
      </c>
      <c r="O82">
        <f t="shared" si="11"/>
        <v>0</v>
      </c>
      <c r="P82">
        <v>0</v>
      </c>
      <c r="Q82">
        <v>0</v>
      </c>
      <c r="R82">
        <f t="shared" si="7"/>
        <v>0</v>
      </c>
      <c r="S82">
        <v>0</v>
      </c>
      <c r="T82">
        <v>0</v>
      </c>
      <c r="U82">
        <f t="shared" si="9"/>
        <v>0</v>
      </c>
      <c r="V82">
        <v>0</v>
      </c>
      <c r="W82">
        <v>0</v>
      </c>
      <c r="X82">
        <f t="shared" si="12"/>
        <v>0</v>
      </c>
      <c r="Y82">
        <f t="shared" si="13"/>
        <v>0</v>
      </c>
      <c r="Z82">
        <f t="shared" si="8"/>
        <v>0</v>
      </c>
      <c r="AA82">
        <f t="shared" si="10"/>
        <v>0</v>
      </c>
      <c r="AB82" t="s">
        <v>34</v>
      </c>
      <c r="AC82" t="s">
        <v>34</v>
      </c>
      <c r="AD82" t="s">
        <v>34</v>
      </c>
      <c r="AE82" t="s">
        <v>34</v>
      </c>
      <c r="AF82" t="s">
        <v>92</v>
      </c>
      <c r="AG82" t="s">
        <v>93</v>
      </c>
    </row>
    <row r="83" spans="1:33" x14ac:dyDescent="0.2">
      <c r="A83" s="1">
        <v>44902</v>
      </c>
      <c r="B83" t="s">
        <v>90</v>
      </c>
      <c r="C83">
        <v>2022</v>
      </c>
      <c r="D83" s="2">
        <v>0.40486111111111112</v>
      </c>
      <c r="E83" t="s">
        <v>91</v>
      </c>
      <c r="F83">
        <v>2</v>
      </c>
      <c r="G83" t="s">
        <v>37</v>
      </c>
      <c r="H83">
        <v>2.57</v>
      </c>
      <c r="I83">
        <v>0.7</v>
      </c>
      <c r="J83">
        <v>0.3</v>
      </c>
      <c r="K83">
        <f t="shared" si="6"/>
        <v>3.0803995507224107</v>
      </c>
      <c r="L83" t="s">
        <v>38</v>
      </c>
      <c r="M83">
        <v>0</v>
      </c>
      <c r="N83">
        <v>0</v>
      </c>
      <c r="O83">
        <f t="shared" si="11"/>
        <v>0</v>
      </c>
      <c r="P83">
        <v>0</v>
      </c>
      <c r="Q83">
        <v>0</v>
      </c>
      <c r="R83">
        <f t="shared" si="7"/>
        <v>0</v>
      </c>
      <c r="S83">
        <v>0</v>
      </c>
      <c r="T83">
        <v>0</v>
      </c>
      <c r="U83">
        <f t="shared" si="9"/>
        <v>0</v>
      </c>
      <c r="V83">
        <v>0</v>
      </c>
      <c r="W83">
        <v>0</v>
      </c>
      <c r="X83">
        <f t="shared" si="12"/>
        <v>0</v>
      </c>
      <c r="Y83">
        <f t="shared" si="13"/>
        <v>0</v>
      </c>
      <c r="Z83">
        <f t="shared" si="8"/>
        <v>0</v>
      </c>
      <c r="AA83">
        <f t="shared" si="10"/>
        <v>0</v>
      </c>
      <c r="AB83" t="s">
        <v>34</v>
      </c>
      <c r="AC83" t="s">
        <v>34</v>
      </c>
      <c r="AD83" t="s">
        <v>34</v>
      </c>
      <c r="AE83" t="s">
        <v>34</v>
      </c>
      <c r="AF83" t="s">
        <v>92</v>
      </c>
      <c r="AG83" t="s">
        <v>93</v>
      </c>
    </row>
    <row r="84" spans="1:33" x14ac:dyDescent="0.2">
      <c r="A84" s="1">
        <v>44902</v>
      </c>
      <c r="B84" t="s">
        <v>90</v>
      </c>
      <c r="C84">
        <v>2022</v>
      </c>
      <c r="D84" s="2">
        <v>0.40486111111111112</v>
      </c>
      <c r="E84" t="s">
        <v>91</v>
      </c>
      <c r="F84">
        <v>3</v>
      </c>
      <c r="G84" t="s">
        <v>37</v>
      </c>
      <c r="H84">
        <v>1.4</v>
      </c>
      <c r="I84">
        <v>0.43</v>
      </c>
      <c r="J84">
        <v>0.31</v>
      </c>
      <c r="K84">
        <f t="shared" si="6"/>
        <v>1.1314709712599833</v>
      </c>
      <c r="L84" t="s">
        <v>38</v>
      </c>
      <c r="M84">
        <v>0</v>
      </c>
      <c r="N84">
        <v>0</v>
      </c>
      <c r="O84">
        <f t="shared" si="11"/>
        <v>0</v>
      </c>
      <c r="P84">
        <v>0</v>
      </c>
      <c r="Q84">
        <v>0</v>
      </c>
      <c r="R84">
        <f t="shared" si="7"/>
        <v>0</v>
      </c>
      <c r="S84">
        <v>0</v>
      </c>
      <c r="T84">
        <v>0</v>
      </c>
      <c r="U84">
        <f t="shared" si="9"/>
        <v>0</v>
      </c>
      <c r="V84">
        <v>0</v>
      </c>
      <c r="W84">
        <v>0</v>
      </c>
      <c r="X84">
        <f t="shared" si="12"/>
        <v>0</v>
      </c>
      <c r="Y84">
        <f t="shared" si="13"/>
        <v>0</v>
      </c>
      <c r="Z84">
        <f t="shared" si="8"/>
        <v>0</v>
      </c>
      <c r="AA84">
        <f t="shared" si="10"/>
        <v>0</v>
      </c>
      <c r="AB84" t="s">
        <v>34</v>
      </c>
      <c r="AC84" t="s">
        <v>34</v>
      </c>
      <c r="AD84" t="s">
        <v>34</v>
      </c>
      <c r="AE84" t="s">
        <v>34</v>
      </c>
      <c r="AF84" t="s">
        <v>92</v>
      </c>
      <c r="AG84" t="s">
        <v>93</v>
      </c>
    </row>
    <row r="85" spans="1:33" x14ac:dyDescent="0.2">
      <c r="A85" s="1">
        <v>44902</v>
      </c>
      <c r="B85" t="s">
        <v>90</v>
      </c>
      <c r="C85">
        <v>2022</v>
      </c>
      <c r="D85" s="2">
        <v>0.40486111111111112</v>
      </c>
      <c r="E85" t="s">
        <v>91</v>
      </c>
      <c r="F85">
        <v>4</v>
      </c>
      <c r="G85" t="s">
        <v>139</v>
      </c>
      <c r="H85">
        <v>1.45</v>
      </c>
      <c r="I85">
        <v>0.45</v>
      </c>
      <c r="J85">
        <v>0.24</v>
      </c>
      <c r="K85">
        <f t="shared" si="6"/>
        <v>1.1552557818804872</v>
      </c>
      <c r="L85" t="s">
        <v>38</v>
      </c>
      <c r="M85">
        <v>0</v>
      </c>
      <c r="N85">
        <v>0</v>
      </c>
      <c r="O85">
        <f t="shared" si="11"/>
        <v>0</v>
      </c>
      <c r="P85">
        <v>0</v>
      </c>
      <c r="Q85">
        <v>0</v>
      </c>
      <c r="R85">
        <f t="shared" si="7"/>
        <v>0</v>
      </c>
      <c r="S85">
        <v>0</v>
      </c>
      <c r="T85">
        <v>0</v>
      </c>
      <c r="U85">
        <f t="shared" si="9"/>
        <v>0</v>
      </c>
      <c r="V85">
        <v>0</v>
      </c>
      <c r="W85">
        <v>0</v>
      </c>
      <c r="X85">
        <f t="shared" si="12"/>
        <v>0</v>
      </c>
      <c r="Y85">
        <f t="shared" si="13"/>
        <v>0</v>
      </c>
      <c r="Z85">
        <f t="shared" si="8"/>
        <v>0</v>
      </c>
      <c r="AA85">
        <f t="shared" si="10"/>
        <v>0</v>
      </c>
      <c r="AB85" t="s">
        <v>34</v>
      </c>
      <c r="AC85" t="s">
        <v>34</v>
      </c>
      <c r="AD85" t="s">
        <v>34</v>
      </c>
      <c r="AE85" t="s">
        <v>34</v>
      </c>
      <c r="AF85" t="s">
        <v>92</v>
      </c>
      <c r="AG85" t="s">
        <v>93</v>
      </c>
    </row>
    <row r="86" spans="1:33" x14ac:dyDescent="0.2">
      <c r="A86" s="1">
        <v>44902</v>
      </c>
      <c r="B86" t="s">
        <v>90</v>
      </c>
      <c r="C86">
        <v>2022</v>
      </c>
      <c r="D86" s="2">
        <v>0.40486111111111112</v>
      </c>
      <c r="E86" t="s">
        <v>91</v>
      </c>
      <c r="F86">
        <v>5</v>
      </c>
      <c r="G86" t="s">
        <v>37</v>
      </c>
      <c r="H86">
        <v>1.35</v>
      </c>
      <c r="I86">
        <v>0.35</v>
      </c>
      <c r="J86">
        <v>0.23</v>
      </c>
      <c r="K86">
        <f t="shared" si="6"/>
        <v>0.86622008669156647</v>
      </c>
      <c r="L86" t="s">
        <v>38</v>
      </c>
      <c r="M86">
        <v>0</v>
      </c>
      <c r="N86">
        <v>0</v>
      </c>
      <c r="O86">
        <f t="shared" si="11"/>
        <v>0</v>
      </c>
      <c r="P86">
        <v>0</v>
      </c>
      <c r="Q86">
        <v>0</v>
      </c>
      <c r="R86">
        <f t="shared" si="7"/>
        <v>0</v>
      </c>
      <c r="S86">
        <v>0</v>
      </c>
      <c r="T86">
        <v>0</v>
      </c>
      <c r="U86">
        <f t="shared" si="9"/>
        <v>0</v>
      </c>
      <c r="V86">
        <v>0</v>
      </c>
      <c r="W86">
        <v>0</v>
      </c>
      <c r="X86">
        <f t="shared" si="12"/>
        <v>0</v>
      </c>
      <c r="Y86">
        <f t="shared" si="13"/>
        <v>0</v>
      </c>
      <c r="Z86">
        <f t="shared" si="8"/>
        <v>0</v>
      </c>
      <c r="AA86">
        <f t="shared" si="10"/>
        <v>0</v>
      </c>
      <c r="AB86" t="s">
        <v>34</v>
      </c>
      <c r="AC86" t="s">
        <v>34</v>
      </c>
      <c r="AD86" t="s">
        <v>34</v>
      </c>
      <c r="AE86" t="s">
        <v>34</v>
      </c>
      <c r="AF86" t="s">
        <v>92</v>
      </c>
      <c r="AG86" t="s">
        <v>93</v>
      </c>
    </row>
    <row r="87" spans="1:33" x14ac:dyDescent="0.2">
      <c r="A87" s="1">
        <v>44902</v>
      </c>
      <c r="B87" t="s">
        <v>90</v>
      </c>
      <c r="C87">
        <v>2022</v>
      </c>
      <c r="D87" s="2">
        <v>0.40486111111111112</v>
      </c>
      <c r="E87" t="s">
        <v>91</v>
      </c>
      <c r="F87">
        <v>6</v>
      </c>
      <c r="G87" t="s">
        <v>37</v>
      </c>
      <c r="H87">
        <v>5.17</v>
      </c>
      <c r="I87">
        <v>0.95</v>
      </c>
      <c r="J87">
        <v>0.25</v>
      </c>
      <c r="K87">
        <f t="shared" si="6"/>
        <v>8.0390599625329884</v>
      </c>
      <c r="L87" t="s">
        <v>38</v>
      </c>
      <c r="M87">
        <v>0</v>
      </c>
      <c r="N87">
        <v>0</v>
      </c>
      <c r="O87">
        <f t="shared" si="11"/>
        <v>0</v>
      </c>
      <c r="P87">
        <v>0</v>
      </c>
      <c r="Q87">
        <v>0</v>
      </c>
      <c r="R87">
        <f t="shared" si="7"/>
        <v>0</v>
      </c>
      <c r="S87">
        <v>0</v>
      </c>
      <c r="T87">
        <v>0</v>
      </c>
      <c r="U87">
        <f t="shared" si="9"/>
        <v>0</v>
      </c>
      <c r="V87">
        <v>0</v>
      </c>
      <c r="W87">
        <v>0</v>
      </c>
      <c r="X87">
        <f t="shared" si="12"/>
        <v>0</v>
      </c>
      <c r="Y87">
        <f t="shared" si="13"/>
        <v>0</v>
      </c>
      <c r="Z87">
        <f t="shared" si="8"/>
        <v>0</v>
      </c>
      <c r="AA87">
        <f t="shared" si="10"/>
        <v>0</v>
      </c>
      <c r="AB87" t="s">
        <v>34</v>
      </c>
      <c r="AC87" t="s">
        <v>34</v>
      </c>
      <c r="AD87" t="s">
        <v>34</v>
      </c>
      <c r="AE87" t="s">
        <v>34</v>
      </c>
      <c r="AF87" t="s">
        <v>92</v>
      </c>
      <c r="AG87" t="s">
        <v>93</v>
      </c>
    </row>
    <row r="88" spans="1:33" x14ac:dyDescent="0.2">
      <c r="A88" s="1">
        <v>44902</v>
      </c>
      <c r="B88" t="s">
        <v>90</v>
      </c>
      <c r="C88">
        <v>2022</v>
      </c>
      <c r="D88" s="2">
        <v>0.40486111111111112</v>
      </c>
      <c r="E88" t="s">
        <v>91</v>
      </c>
      <c r="F88">
        <v>7</v>
      </c>
      <c r="G88" t="s">
        <v>37</v>
      </c>
      <c r="H88">
        <v>2.73</v>
      </c>
      <c r="I88">
        <v>0.3</v>
      </c>
      <c r="J88">
        <v>0.27</v>
      </c>
      <c r="K88">
        <f t="shared" si="6"/>
        <v>1.6005188140592035</v>
      </c>
      <c r="L88" t="s">
        <v>38</v>
      </c>
      <c r="M88">
        <v>0</v>
      </c>
      <c r="N88">
        <v>0</v>
      </c>
      <c r="O88">
        <f t="shared" si="11"/>
        <v>0</v>
      </c>
      <c r="P88">
        <v>0</v>
      </c>
      <c r="Q88">
        <v>0</v>
      </c>
      <c r="R88">
        <f t="shared" si="7"/>
        <v>0</v>
      </c>
      <c r="S88">
        <v>0</v>
      </c>
      <c r="T88">
        <v>0</v>
      </c>
      <c r="U88">
        <f t="shared" si="9"/>
        <v>0</v>
      </c>
      <c r="V88">
        <v>0</v>
      </c>
      <c r="W88">
        <v>0</v>
      </c>
      <c r="X88">
        <f t="shared" si="12"/>
        <v>0</v>
      </c>
      <c r="Y88">
        <f t="shared" si="13"/>
        <v>0</v>
      </c>
      <c r="Z88">
        <f t="shared" si="8"/>
        <v>0</v>
      </c>
      <c r="AA88">
        <f t="shared" si="10"/>
        <v>0</v>
      </c>
      <c r="AB88" t="s">
        <v>34</v>
      </c>
      <c r="AC88" t="s">
        <v>34</v>
      </c>
      <c r="AD88" t="s">
        <v>34</v>
      </c>
      <c r="AE88" t="s">
        <v>34</v>
      </c>
      <c r="AF88" t="s">
        <v>92</v>
      </c>
      <c r="AG88" t="s">
        <v>93</v>
      </c>
    </row>
    <row r="89" spans="1:33" x14ac:dyDescent="0.2">
      <c r="A89" s="1">
        <v>44902</v>
      </c>
      <c r="B89" t="s">
        <v>90</v>
      </c>
      <c r="C89">
        <v>2022</v>
      </c>
      <c r="D89" s="2">
        <v>0.40486111111111112</v>
      </c>
      <c r="E89" t="s">
        <v>91</v>
      </c>
      <c r="F89">
        <v>8</v>
      </c>
      <c r="G89" t="s">
        <v>37</v>
      </c>
      <c r="H89">
        <v>1.61</v>
      </c>
      <c r="I89">
        <v>0.71</v>
      </c>
      <c r="J89">
        <v>0.34</v>
      </c>
      <c r="K89">
        <f t="shared" si="6"/>
        <v>2.0084178449711914</v>
      </c>
      <c r="L89" t="s">
        <v>38</v>
      </c>
      <c r="M89">
        <v>0</v>
      </c>
      <c r="N89">
        <v>0</v>
      </c>
      <c r="O89">
        <f t="shared" si="11"/>
        <v>0</v>
      </c>
      <c r="P89">
        <v>0</v>
      </c>
      <c r="Q89">
        <v>0</v>
      </c>
      <c r="R89">
        <f t="shared" si="7"/>
        <v>0</v>
      </c>
      <c r="S89">
        <v>0</v>
      </c>
      <c r="T89">
        <v>0</v>
      </c>
      <c r="U89">
        <f t="shared" si="9"/>
        <v>0</v>
      </c>
      <c r="V89">
        <v>0</v>
      </c>
      <c r="W89">
        <v>0</v>
      </c>
      <c r="X89">
        <f t="shared" si="12"/>
        <v>0</v>
      </c>
      <c r="Y89">
        <f t="shared" si="13"/>
        <v>0</v>
      </c>
      <c r="Z89">
        <f t="shared" si="8"/>
        <v>0</v>
      </c>
      <c r="AA89">
        <f t="shared" si="10"/>
        <v>0</v>
      </c>
      <c r="AB89" t="s">
        <v>34</v>
      </c>
      <c r="AC89" t="s">
        <v>34</v>
      </c>
      <c r="AD89" t="s">
        <v>34</v>
      </c>
      <c r="AE89" t="s">
        <v>34</v>
      </c>
      <c r="AF89" t="s">
        <v>92</v>
      </c>
      <c r="AG89" t="s">
        <v>93</v>
      </c>
    </row>
    <row r="90" spans="1:33" x14ac:dyDescent="0.2">
      <c r="A90" s="1">
        <v>44902</v>
      </c>
      <c r="B90" t="s">
        <v>90</v>
      </c>
      <c r="C90">
        <v>2022</v>
      </c>
      <c r="D90" s="2">
        <v>0.40486111111111112</v>
      </c>
      <c r="E90" t="s">
        <v>91</v>
      </c>
      <c r="F90">
        <v>9</v>
      </c>
      <c r="G90" t="s">
        <v>139</v>
      </c>
      <c r="H90">
        <v>2.3199999999999998</v>
      </c>
      <c r="I90">
        <v>0.49</v>
      </c>
      <c r="J90">
        <v>0.25</v>
      </c>
      <c r="K90">
        <f t="shared" si="6"/>
        <v>1.986444163823037</v>
      </c>
      <c r="L90" t="s">
        <v>38</v>
      </c>
      <c r="M90">
        <v>0</v>
      </c>
      <c r="N90">
        <v>0</v>
      </c>
      <c r="O90">
        <f t="shared" si="11"/>
        <v>0</v>
      </c>
      <c r="P90">
        <v>0</v>
      </c>
      <c r="Q90">
        <v>0</v>
      </c>
      <c r="R90">
        <f t="shared" si="7"/>
        <v>0</v>
      </c>
      <c r="S90">
        <v>0</v>
      </c>
      <c r="T90">
        <v>0</v>
      </c>
      <c r="U90">
        <f t="shared" si="9"/>
        <v>0</v>
      </c>
      <c r="V90">
        <v>0</v>
      </c>
      <c r="W90">
        <v>0</v>
      </c>
      <c r="X90">
        <f t="shared" si="12"/>
        <v>0</v>
      </c>
      <c r="Y90">
        <f t="shared" si="13"/>
        <v>0</v>
      </c>
      <c r="Z90">
        <f t="shared" si="8"/>
        <v>0</v>
      </c>
      <c r="AA90">
        <f t="shared" si="10"/>
        <v>0</v>
      </c>
      <c r="AB90" t="s">
        <v>34</v>
      </c>
      <c r="AC90" t="s">
        <v>34</v>
      </c>
      <c r="AD90" t="s">
        <v>34</v>
      </c>
      <c r="AE90" t="s">
        <v>34</v>
      </c>
      <c r="AF90" t="s">
        <v>92</v>
      </c>
      <c r="AG90" t="s">
        <v>93</v>
      </c>
    </row>
    <row r="91" spans="1:33" x14ac:dyDescent="0.2">
      <c r="A91" s="1">
        <v>44902</v>
      </c>
      <c r="B91" t="s">
        <v>90</v>
      </c>
      <c r="C91">
        <v>2022</v>
      </c>
      <c r="D91" s="2">
        <v>0.40486111111111112</v>
      </c>
      <c r="E91" t="s">
        <v>91</v>
      </c>
      <c r="F91">
        <v>10</v>
      </c>
      <c r="G91" t="s">
        <v>37</v>
      </c>
      <c r="H91">
        <v>2.58</v>
      </c>
      <c r="I91">
        <v>1.17</v>
      </c>
      <c r="J91">
        <v>1.41</v>
      </c>
      <c r="K91">
        <f t="shared" si="6"/>
        <v>6.8391691036663751</v>
      </c>
      <c r="L91" t="s">
        <v>38</v>
      </c>
      <c r="M91">
        <v>0</v>
      </c>
      <c r="N91">
        <v>0</v>
      </c>
      <c r="O91">
        <f t="shared" si="11"/>
        <v>0</v>
      </c>
      <c r="P91">
        <v>0</v>
      </c>
      <c r="Q91">
        <v>0</v>
      </c>
      <c r="R91">
        <f t="shared" si="7"/>
        <v>0</v>
      </c>
      <c r="S91">
        <v>0</v>
      </c>
      <c r="T91">
        <v>0</v>
      </c>
      <c r="U91">
        <f t="shared" si="9"/>
        <v>0</v>
      </c>
      <c r="V91">
        <v>0</v>
      </c>
      <c r="W91">
        <v>0</v>
      </c>
      <c r="X91">
        <f t="shared" si="12"/>
        <v>0</v>
      </c>
      <c r="Y91">
        <f t="shared" si="13"/>
        <v>0</v>
      </c>
      <c r="Z91">
        <f t="shared" si="8"/>
        <v>0</v>
      </c>
      <c r="AA91">
        <f t="shared" si="10"/>
        <v>0</v>
      </c>
      <c r="AB91" t="s">
        <v>34</v>
      </c>
      <c r="AC91" t="s">
        <v>34</v>
      </c>
      <c r="AD91" t="s">
        <v>34</v>
      </c>
      <c r="AE91" t="s">
        <v>34</v>
      </c>
      <c r="AF91" t="s">
        <v>92</v>
      </c>
      <c r="AG91" t="s">
        <v>93</v>
      </c>
    </row>
    <row r="92" spans="1:33" x14ac:dyDescent="0.2">
      <c r="A92" s="1">
        <v>44818</v>
      </c>
      <c r="B92" t="s">
        <v>51</v>
      </c>
      <c r="C92">
        <v>2022</v>
      </c>
      <c r="D92" s="2">
        <v>0.56527777777777777</v>
      </c>
      <c r="E92" t="s">
        <v>78</v>
      </c>
      <c r="F92">
        <v>1</v>
      </c>
      <c r="G92" t="s">
        <v>37</v>
      </c>
      <c r="H92">
        <v>2.2999999999999998</v>
      </c>
      <c r="I92">
        <v>1.24</v>
      </c>
      <c r="J92">
        <v>0.4</v>
      </c>
      <c r="K92">
        <f t="shared" si="6"/>
        <v>4.7987969215828308</v>
      </c>
      <c r="L92" t="s">
        <v>38</v>
      </c>
      <c r="M92">
        <v>0</v>
      </c>
      <c r="N92">
        <v>0</v>
      </c>
      <c r="O92">
        <f t="shared" si="11"/>
        <v>0</v>
      </c>
      <c r="P92">
        <v>0</v>
      </c>
      <c r="Q92">
        <v>0</v>
      </c>
      <c r="R92">
        <f t="shared" si="7"/>
        <v>0</v>
      </c>
      <c r="S92">
        <v>0</v>
      </c>
      <c r="T92">
        <v>0</v>
      </c>
      <c r="U92">
        <f t="shared" si="9"/>
        <v>0</v>
      </c>
      <c r="V92">
        <v>0</v>
      </c>
      <c r="W92">
        <v>0</v>
      </c>
      <c r="X92">
        <f t="shared" si="12"/>
        <v>0</v>
      </c>
      <c r="Y92">
        <f t="shared" si="13"/>
        <v>0</v>
      </c>
      <c r="Z92">
        <f t="shared" si="8"/>
        <v>0</v>
      </c>
      <c r="AA92">
        <f t="shared" si="10"/>
        <v>0</v>
      </c>
      <c r="AB92" t="s">
        <v>79</v>
      </c>
      <c r="AC92" t="s">
        <v>80</v>
      </c>
      <c r="AD92" t="s">
        <v>81</v>
      </c>
      <c r="AE92" t="s">
        <v>82</v>
      </c>
      <c r="AF92" t="s">
        <v>64</v>
      </c>
      <c r="AG92" t="s">
        <v>83</v>
      </c>
    </row>
    <row r="93" spans="1:33" x14ac:dyDescent="0.2">
      <c r="A93" s="1">
        <v>44818</v>
      </c>
      <c r="B93" t="s">
        <v>51</v>
      </c>
      <c r="C93">
        <v>2022</v>
      </c>
      <c r="D93" s="2">
        <v>0.56527777777777777</v>
      </c>
      <c r="E93" t="s">
        <v>78</v>
      </c>
      <c r="F93">
        <v>2</v>
      </c>
      <c r="G93" t="s">
        <v>37</v>
      </c>
      <c r="H93">
        <v>1.3</v>
      </c>
      <c r="I93">
        <v>0.56000000000000005</v>
      </c>
      <c r="J93">
        <v>0.06</v>
      </c>
      <c r="K93">
        <f t="shared" si="6"/>
        <v>1.1599055138655032</v>
      </c>
      <c r="L93" t="s">
        <v>38</v>
      </c>
      <c r="M93">
        <v>0</v>
      </c>
      <c r="N93">
        <v>0</v>
      </c>
      <c r="O93">
        <f t="shared" si="11"/>
        <v>0</v>
      </c>
      <c r="P93">
        <v>0</v>
      </c>
      <c r="Q93">
        <v>0</v>
      </c>
      <c r="R93">
        <f t="shared" si="7"/>
        <v>0</v>
      </c>
      <c r="S93">
        <v>0</v>
      </c>
      <c r="T93">
        <v>0</v>
      </c>
      <c r="U93">
        <f t="shared" si="9"/>
        <v>0</v>
      </c>
      <c r="V93">
        <v>0</v>
      </c>
      <c r="W93">
        <v>0</v>
      </c>
      <c r="X93">
        <f t="shared" si="12"/>
        <v>0</v>
      </c>
      <c r="Y93">
        <f t="shared" si="13"/>
        <v>0</v>
      </c>
      <c r="Z93">
        <f t="shared" si="8"/>
        <v>0</v>
      </c>
      <c r="AA93">
        <f t="shared" si="10"/>
        <v>0</v>
      </c>
      <c r="AB93" t="s">
        <v>79</v>
      </c>
      <c r="AC93" t="s">
        <v>80</v>
      </c>
      <c r="AD93" t="s">
        <v>81</v>
      </c>
      <c r="AE93" t="s">
        <v>82</v>
      </c>
      <c r="AF93" t="s">
        <v>64</v>
      </c>
      <c r="AG93" t="s">
        <v>77</v>
      </c>
    </row>
    <row r="94" spans="1:33" x14ac:dyDescent="0.2">
      <c r="A94" s="1">
        <v>44818</v>
      </c>
      <c r="B94" t="s">
        <v>51</v>
      </c>
      <c r="C94">
        <v>2022</v>
      </c>
      <c r="D94" s="2">
        <v>0.56527777777777777</v>
      </c>
      <c r="E94" t="s">
        <v>78</v>
      </c>
      <c r="F94">
        <v>3</v>
      </c>
      <c r="G94" t="s">
        <v>37</v>
      </c>
      <c r="H94">
        <v>1.65</v>
      </c>
      <c r="I94">
        <v>0.94</v>
      </c>
      <c r="J94">
        <v>0.14000000000000001</v>
      </c>
      <c r="K94">
        <f t="shared" si="6"/>
        <v>2.494852466936166</v>
      </c>
      <c r="L94" t="s">
        <v>38</v>
      </c>
      <c r="M94">
        <v>0</v>
      </c>
      <c r="N94">
        <v>0</v>
      </c>
      <c r="O94">
        <f t="shared" si="11"/>
        <v>0</v>
      </c>
      <c r="P94">
        <v>0</v>
      </c>
      <c r="Q94">
        <v>0</v>
      </c>
      <c r="R94">
        <f t="shared" si="7"/>
        <v>0</v>
      </c>
      <c r="S94">
        <v>0</v>
      </c>
      <c r="T94">
        <v>0</v>
      </c>
      <c r="U94">
        <f t="shared" si="9"/>
        <v>0</v>
      </c>
      <c r="V94">
        <v>0</v>
      </c>
      <c r="W94">
        <v>0</v>
      </c>
      <c r="X94">
        <f t="shared" si="12"/>
        <v>0</v>
      </c>
      <c r="Y94">
        <f t="shared" si="13"/>
        <v>0</v>
      </c>
      <c r="Z94">
        <f t="shared" si="8"/>
        <v>0</v>
      </c>
      <c r="AA94">
        <f t="shared" si="10"/>
        <v>0</v>
      </c>
      <c r="AB94" t="s">
        <v>79</v>
      </c>
      <c r="AC94" t="s">
        <v>80</v>
      </c>
      <c r="AD94" t="s">
        <v>81</v>
      </c>
      <c r="AE94" t="s">
        <v>82</v>
      </c>
      <c r="AF94" t="s">
        <v>64</v>
      </c>
      <c r="AG94" t="s">
        <v>77</v>
      </c>
    </row>
    <row r="95" spans="1:33" x14ac:dyDescent="0.2">
      <c r="A95" s="1">
        <v>44818</v>
      </c>
      <c r="B95" t="s">
        <v>51</v>
      </c>
      <c r="C95">
        <v>2022</v>
      </c>
      <c r="D95" s="2">
        <v>0.56527777777777777</v>
      </c>
      <c r="E95" t="s">
        <v>78</v>
      </c>
      <c r="F95">
        <v>4</v>
      </c>
      <c r="G95" t="s">
        <v>37</v>
      </c>
      <c r="H95">
        <v>5.95</v>
      </c>
      <c r="I95">
        <v>1.59</v>
      </c>
      <c r="J95">
        <v>0.55000000000000004</v>
      </c>
      <c r="K95">
        <f t="shared" si="6"/>
        <v>15.83401777075626</v>
      </c>
      <c r="L95" t="s">
        <v>38</v>
      </c>
      <c r="M95">
        <v>0</v>
      </c>
      <c r="N95">
        <v>0</v>
      </c>
      <c r="O95">
        <f t="shared" si="11"/>
        <v>0</v>
      </c>
      <c r="P95">
        <v>0</v>
      </c>
      <c r="Q95">
        <v>0</v>
      </c>
      <c r="R95">
        <f t="shared" si="7"/>
        <v>0</v>
      </c>
      <c r="S95">
        <v>0</v>
      </c>
      <c r="T95">
        <v>0</v>
      </c>
      <c r="U95">
        <f t="shared" si="9"/>
        <v>0</v>
      </c>
      <c r="V95">
        <v>0</v>
      </c>
      <c r="W95">
        <v>0</v>
      </c>
      <c r="X95">
        <f t="shared" si="12"/>
        <v>0</v>
      </c>
      <c r="Y95">
        <f t="shared" si="13"/>
        <v>0</v>
      </c>
      <c r="Z95">
        <f t="shared" si="8"/>
        <v>0</v>
      </c>
      <c r="AA95">
        <f t="shared" si="10"/>
        <v>0</v>
      </c>
      <c r="AB95" t="s">
        <v>79</v>
      </c>
      <c r="AC95" t="s">
        <v>80</v>
      </c>
      <c r="AD95" t="s">
        <v>81</v>
      </c>
      <c r="AE95" t="s">
        <v>82</v>
      </c>
      <c r="AF95" t="s">
        <v>67</v>
      </c>
      <c r="AG95" t="s">
        <v>77</v>
      </c>
    </row>
    <row r="96" spans="1:33" x14ac:dyDescent="0.2">
      <c r="A96" s="1">
        <v>44818</v>
      </c>
      <c r="B96" t="s">
        <v>51</v>
      </c>
      <c r="C96">
        <v>2022</v>
      </c>
      <c r="D96" s="2">
        <v>0.56527777777777777</v>
      </c>
      <c r="E96" t="s">
        <v>78</v>
      </c>
      <c r="F96">
        <v>5</v>
      </c>
      <c r="G96" t="s">
        <v>37</v>
      </c>
      <c r="H96">
        <v>10.029999999999999</v>
      </c>
      <c r="I96">
        <v>1.62</v>
      </c>
      <c r="J96">
        <v>0.24</v>
      </c>
      <c r="K96">
        <f t="shared" si="6"/>
        <v>26.001683202967286</v>
      </c>
      <c r="L96" t="s">
        <v>38</v>
      </c>
      <c r="M96">
        <v>0</v>
      </c>
      <c r="N96">
        <v>0</v>
      </c>
      <c r="O96">
        <f t="shared" si="11"/>
        <v>0</v>
      </c>
      <c r="P96">
        <v>0</v>
      </c>
      <c r="Q96">
        <v>0</v>
      </c>
      <c r="R96">
        <f t="shared" si="7"/>
        <v>0</v>
      </c>
      <c r="S96">
        <v>0</v>
      </c>
      <c r="T96">
        <v>0</v>
      </c>
      <c r="U96">
        <f t="shared" si="9"/>
        <v>0</v>
      </c>
      <c r="V96">
        <v>0</v>
      </c>
      <c r="W96">
        <v>0</v>
      </c>
      <c r="X96">
        <f t="shared" si="12"/>
        <v>0</v>
      </c>
      <c r="Y96">
        <f t="shared" si="13"/>
        <v>0</v>
      </c>
      <c r="Z96">
        <f t="shared" si="8"/>
        <v>0</v>
      </c>
      <c r="AA96">
        <f t="shared" si="10"/>
        <v>0</v>
      </c>
      <c r="AB96" t="s">
        <v>79</v>
      </c>
      <c r="AC96" t="s">
        <v>80</v>
      </c>
      <c r="AD96" t="s">
        <v>81</v>
      </c>
      <c r="AE96" t="s">
        <v>82</v>
      </c>
      <c r="AF96" t="s">
        <v>64</v>
      </c>
      <c r="AG96" t="s">
        <v>77</v>
      </c>
    </row>
    <row r="97" spans="1:33" x14ac:dyDescent="0.2">
      <c r="A97" s="1">
        <v>44818</v>
      </c>
      <c r="B97" t="s">
        <v>51</v>
      </c>
      <c r="C97">
        <v>2022</v>
      </c>
      <c r="D97" s="2">
        <v>0.56527777777777777</v>
      </c>
      <c r="E97" t="s">
        <v>78</v>
      </c>
      <c r="F97">
        <v>6</v>
      </c>
      <c r="G97" t="s">
        <v>37</v>
      </c>
      <c r="H97">
        <v>8.14</v>
      </c>
      <c r="I97">
        <v>2.8</v>
      </c>
      <c r="J97">
        <v>0.63</v>
      </c>
      <c r="K97">
        <f t="shared" si="6"/>
        <v>37.117889347196765</v>
      </c>
      <c r="L97" t="s">
        <v>38</v>
      </c>
      <c r="M97">
        <v>0</v>
      </c>
      <c r="N97">
        <v>0</v>
      </c>
      <c r="O97">
        <f t="shared" si="11"/>
        <v>0</v>
      </c>
      <c r="P97">
        <v>0</v>
      </c>
      <c r="Q97">
        <v>0</v>
      </c>
      <c r="R97">
        <f t="shared" si="7"/>
        <v>0</v>
      </c>
      <c r="S97">
        <v>0</v>
      </c>
      <c r="T97">
        <v>0</v>
      </c>
      <c r="U97">
        <f t="shared" si="9"/>
        <v>0</v>
      </c>
      <c r="V97">
        <v>0</v>
      </c>
      <c r="W97">
        <v>0</v>
      </c>
      <c r="X97">
        <f t="shared" si="12"/>
        <v>0</v>
      </c>
      <c r="Y97">
        <f t="shared" si="13"/>
        <v>0</v>
      </c>
      <c r="Z97">
        <f t="shared" si="8"/>
        <v>0</v>
      </c>
      <c r="AA97">
        <f t="shared" si="10"/>
        <v>0</v>
      </c>
      <c r="AB97" t="s">
        <v>79</v>
      </c>
      <c r="AC97" t="s">
        <v>80</v>
      </c>
      <c r="AD97" t="s">
        <v>81</v>
      </c>
      <c r="AE97" t="s">
        <v>82</v>
      </c>
      <c r="AF97" t="s">
        <v>64</v>
      </c>
      <c r="AG97" t="s">
        <v>77</v>
      </c>
    </row>
    <row r="98" spans="1:33" x14ac:dyDescent="0.2">
      <c r="A98" s="1">
        <v>44818</v>
      </c>
      <c r="B98" t="s">
        <v>51</v>
      </c>
      <c r="C98">
        <v>2022</v>
      </c>
      <c r="D98" s="2">
        <v>0.56527777777777777</v>
      </c>
      <c r="E98" t="s">
        <v>78</v>
      </c>
      <c r="F98">
        <v>7</v>
      </c>
      <c r="G98" t="s">
        <v>37</v>
      </c>
      <c r="H98">
        <v>3.45</v>
      </c>
      <c r="I98">
        <v>0.77</v>
      </c>
      <c r="J98">
        <v>0.34</v>
      </c>
      <c r="K98">
        <f t="shared" si="6"/>
        <v>4.5546160886756217</v>
      </c>
      <c r="L98" t="s">
        <v>38</v>
      </c>
      <c r="M98">
        <v>0</v>
      </c>
      <c r="N98">
        <v>0</v>
      </c>
      <c r="O98">
        <f t="shared" si="11"/>
        <v>0</v>
      </c>
      <c r="P98">
        <v>0</v>
      </c>
      <c r="Q98">
        <v>0</v>
      </c>
      <c r="R98">
        <f t="shared" si="7"/>
        <v>0</v>
      </c>
      <c r="S98">
        <v>0</v>
      </c>
      <c r="T98">
        <v>0</v>
      </c>
      <c r="U98">
        <f t="shared" si="9"/>
        <v>0</v>
      </c>
      <c r="V98">
        <v>0</v>
      </c>
      <c r="W98">
        <v>0</v>
      </c>
      <c r="X98">
        <f t="shared" si="12"/>
        <v>0</v>
      </c>
      <c r="Y98">
        <f t="shared" si="13"/>
        <v>0</v>
      </c>
      <c r="Z98">
        <f t="shared" si="8"/>
        <v>0</v>
      </c>
      <c r="AA98">
        <f t="shared" si="10"/>
        <v>0</v>
      </c>
      <c r="AB98" t="s">
        <v>79</v>
      </c>
      <c r="AC98" t="s">
        <v>80</v>
      </c>
      <c r="AD98" t="s">
        <v>81</v>
      </c>
      <c r="AE98" t="s">
        <v>82</v>
      </c>
      <c r="AF98" t="s">
        <v>67</v>
      </c>
      <c r="AG98" t="s">
        <v>77</v>
      </c>
    </row>
    <row r="99" spans="1:33" x14ac:dyDescent="0.2">
      <c r="A99" s="1">
        <v>44818</v>
      </c>
      <c r="B99" t="s">
        <v>51</v>
      </c>
      <c r="C99">
        <v>2022</v>
      </c>
      <c r="D99" s="2">
        <v>0.56527777777777777</v>
      </c>
      <c r="E99" t="s">
        <v>78</v>
      </c>
      <c r="F99">
        <v>8</v>
      </c>
      <c r="G99" t="s">
        <v>37</v>
      </c>
      <c r="H99">
        <v>9.3000000000000007</v>
      </c>
      <c r="I99">
        <v>1.3</v>
      </c>
      <c r="J99">
        <v>0.45</v>
      </c>
      <c r="K99">
        <f t="shared" si="6"/>
        <v>20.156401413292095</v>
      </c>
      <c r="L99" t="s">
        <v>38</v>
      </c>
      <c r="M99">
        <v>0</v>
      </c>
      <c r="N99">
        <v>0</v>
      </c>
      <c r="O99">
        <f t="shared" si="11"/>
        <v>0</v>
      </c>
      <c r="P99">
        <v>0</v>
      </c>
      <c r="Q99">
        <v>0</v>
      </c>
      <c r="R99">
        <f t="shared" si="7"/>
        <v>0</v>
      </c>
      <c r="S99">
        <v>0</v>
      </c>
      <c r="T99">
        <v>0</v>
      </c>
      <c r="U99">
        <f t="shared" si="9"/>
        <v>0</v>
      </c>
      <c r="V99">
        <v>0</v>
      </c>
      <c r="W99">
        <v>0</v>
      </c>
      <c r="X99">
        <f t="shared" si="12"/>
        <v>0</v>
      </c>
      <c r="Y99">
        <f t="shared" si="13"/>
        <v>0</v>
      </c>
      <c r="Z99">
        <f t="shared" si="8"/>
        <v>0</v>
      </c>
      <c r="AA99">
        <f t="shared" si="10"/>
        <v>0</v>
      </c>
      <c r="AB99" t="s">
        <v>79</v>
      </c>
      <c r="AC99" t="s">
        <v>80</v>
      </c>
      <c r="AD99" t="s">
        <v>81</v>
      </c>
      <c r="AE99" t="s">
        <v>82</v>
      </c>
      <c r="AF99" t="s">
        <v>67</v>
      </c>
      <c r="AG99" t="s">
        <v>77</v>
      </c>
    </row>
    <row r="100" spans="1:33" x14ac:dyDescent="0.2">
      <c r="A100" s="1">
        <v>44818</v>
      </c>
      <c r="B100" t="s">
        <v>51</v>
      </c>
      <c r="C100">
        <v>2022</v>
      </c>
      <c r="D100" s="2">
        <v>0.56527777777777777</v>
      </c>
      <c r="E100" t="s">
        <v>78</v>
      </c>
      <c r="F100">
        <v>9</v>
      </c>
      <c r="G100" t="s">
        <v>37</v>
      </c>
      <c r="H100">
        <v>1.75</v>
      </c>
      <c r="I100">
        <v>0.48</v>
      </c>
      <c r="J100">
        <v>0.32</v>
      </c>
      <c r="K100">
        <f t="shared" si="6"/>
        <v>1.5465751032107411</v>
      </c>
      <c r="L100" t="s">
        <v>38</v>
      </c>
      <c r="M100">
        <v>0</v>
      </c>
      <c r="N100">
        <v>0</v>
      </c>
      <c r="O100">
        <f t="shared" si="11"/>
        <v>0</v>
      </c>
      <c r="P100">
        <v>0</v>
      </c>
      <c r="Q100">
        <v>0</v>
      </c>
      <c r="R100">
        <f t="shared" si="7"/>
        <v>0</v>
      </c>
      <c r="S100">
        <v>0</v>
      </c>
      <c r="T100">
        <v>0</v>
      </c>
      <c r="U100">
        <f t="shared" si="9"/>
        <v>0</v>
      </c>
      <c r="V100">
        <v>0</v>
      </c>
      <c r="W100">
        <v>0</v>
      </c>
      <c r="X100">
        <f t="shared" si="12"/>
        <v>0</v>
      </c>
      <c r="Y100">
        <f t="shared" si="13"/>
        <v>0</v>
      </c>
      <c r="Z100">
        <f t="shared" si="8"/>
        <v>0</v>
      </c>
      <c r="AA100">
        <f t="shared" si="10"/>
        <v>0</v>
      </c>
      <c r="AB100" t="s">
        <v>79</v>
      </c>
      <c r="AC100" t="s">
        <v>80</v>
      </c>
      <c r="AD100" t="s">
        <v>81</v>
      </c>
      <c r="AE100" t="s">
        <v>82</v>
      </c>
      <c r="AF100" t="s">
        <v>67</v>
      </c>
      <c r="AG100" t="s">
        <v>77</v>
      </c>
    </row>
    <row r="101" spans="1:33" x14ac:dyDescent="0.2">
      <c r="A101" s="1">
        <v>44818</v>
      </c>
      <c r="B101" t="s">
        <v>51</v>
      </c>
      <c r="C101">
        <v>2022</v>
      </c>
      <c r="D101" s="2">
        <v>0.56527777777777777</v>
      </c>
      <c r="E101" t="s">
        <v>78</v>
      </c>
      <c r="F101">
        <v>10</v>
      </c>
      <c r="G101" t="s">
        <v>37</v>
      </c>
      <c r="H101">
        <v>2.44</v>
      </c>
      <c r="I101">
        <v>0.7</v>
      </c>
      <c r="J101">
        <v>0.44</v>
      </c>
      <c r="K101">
        <f t="shared" si="6"/>
        <v>3.1101551132079464</v>
      </c>
      <c r="L101" t="s">
        <v>38</v>
      </c>
      <c r="M101">
        <v>0</v>
      </c>
      <c r="N101">
        <v>0</v>
      </c>
      <c r="O101">
        <f t="shared" si="11"/>
        <v>0</v>
      </c>
      <c r="P101">
        <v>0</v>
      </c>
      <c r="Q101">
        <v>0</v>
      </c>
      <c r="R101">
        <f t="shared" si="7"/>
        <v>0</v>
      </c>
      <c r="S101">
        <v>0</v>
      </c>
      <c r="T101">
        <v>0</v>
      </c>
      <c r="U101">
        <f t="shared" si="9"/>
        <v>0</v>
      </c>
      <c r="V101">
        <v>0</v>
      </c>
      <c r="W101">
        <v>0</v>
      </c>
      <c r="X101">
        <f t="shared" si="12"/>
        <v>0</v>
      </c>
      <c r="Y101">
        <f t="shared" si="13"/>
        <v>0</v>
      </c>
      <c r="Z101">
        <f t="shared" si="8"/>
        <v>0</v>
      </c>
      <c r="AA101">
        <f t="shared" si="10"/>
        <v>0</v>
      </c>
      <c r="AB101" t="s">
        <v>79</v>
      </c>
      <c r="AC101" t="s">
        <v>80</v>
      </c>
      <c r="AD101" t="s">
        <v>81</v>
      </c>
      <c r="AE101" t="s">
        <v>82</v>
      </c>
      <c r="AF101" t="s">
        <v>67</v>
      </c>
      <c r="AG101" t="s">
        <v>77</v>
      </c>
    </row>
    <row r="102" spans="1:33" x14ac:dyDescent="0.2">
      <c r="A102" s="1">
        <v>44818</v>
      </c>
      <c r="B102" t="s">
        <v>51</v>
      </c>
      <c r="C102">
        <v>2022</v>
      </c>
      <c r="D102" s="2">
        <v>0.56527777777777777</v>
      </c>
      <c r="E102" t="s">
        <v>78</v>
      </c>
      <c r="F102">
        <v>11</v>
      </c>
      <c r="G102" t="s">
        <v>37</v>
      </c>
      <c r="H102">
        <v>3.95</v>
      </c>
      <c r="I102">
        <v>1.23</v>
      </c>
      <c r="J102">
        <v>0.44</v>
      </c>
      <c r="K102">
        <f t="shared" si="6"/>
        <v>8.1713932721745941</v>
      </c>
      <c r="L102" t="s">
        <v>38</v>
      </c>
      <c r="M102">
        <v>0</v>
      </c>
      <c r="N102">
        <v>0</v>
      </c>
      <c r="O102">
        <f t="shared" si="11"/>
        <v>0</v>
      </c>
      <c r="P102">
        <v>0</v>
      </c>
      <c r="Q102">
        <v>0</v>
      </c>
      <c r="R102">
        <f t="shared" si="7"/>
        <v>0</v>
      </c>
      <c r="S102">
        <v>0</v>
      </c>
      <c r="T102">
        <v>0</v>
      </c>
      <c r="U102">
        <f t="shared" si="9"/>
        <v>0</v>
      </c>
      <c r="V102">
        <v>0</v>
      </c>
      <c r="W102">
        <v>0</v>
      </c>
      <c r="X102">
        <f t="shared" si="12"/>
        <v>0</v>
      </c>
      <c r="Y102">
        <f t="shared" si="13"/>
        <v>0</v>
      </c>
      <c r="Z102">
        <f t="shared" si="8"/>
        <v>0</v>
      </c>
      <c r="AA102">
        <f t="shared" si="10"/>
        <v>0</v>
      </c>
      <c r="AB102" t="s">
        <v>79</v>
      </c>
      <c r="AC102" t="s">
        <v>80</v>
      </c>
      <c r="AD102" t="s">
        <v>81</v>
      </c>
      <c r="AE102" t="s">
        <v>82</v>
      </c>
      <c r="AF102" t="s">
        <v>67</v>
      </c>
      <c r="AG102" t="s">
        <v>77</v>
      </c>
    </row>
    <row r="103" spans="1:33" x14ac:dyDescent="0.2">
      <c r="A103" s="1">
        <v>44818</v>
      </c>
      <c r="B103" t="s">
        <v>51</v>
      </c>
      <c r="C103">
        <v>2022</v>
      </c>
      <c r="D103" s="2">
        <v>0.56527777777777777</v>
      </c>
      <c r="E103" t="s">
        <v>78</v>
      </c>
      <c r="F103">
        <v>12</v>
      </c>
      <c r="G103" t="s">
        <v>37</v>
      </c>
      <c r="H103">
        <v>4.42</v>
      </c>
      <c r="I103">
        <v>0.63</v>
      </c>
      <c r="J103">
        <v>0.3</v>
      </c>
      <c r="K103">
        <f t="shared" si="6"/>
        <v>4.803732437841135</v>
      </c>
      <c r="L103" t="s">
        <v>38</v>
      </c>
      <c r="M103">
        <v>0</v>
      </c>
      <c r="N103">
        <v>0</v>
      </c>
      <c r="O103">
        <f t="shared" si="11"/>
        <v>0</v>
      </c>
      <c r="P103">
        <v>0</v>
      </c>
      <c r="Q103">
        <v>0</v>
      </c>
      <c r="R103">
        <f t="shared" si="7"/>
        <v>0</v>
      </c>
      <c r="S103">
        <v>0</v>
      </c>
      <c r="T103">
        <v>0</v>
      </c>
      <c r="U103">
        <f t="shared" si="9"/>
        <v>0</v>
      </c>
      <c r="V103">
        <v>0</v>
      </c>
      <c r="W103">
        <v>0</v>
      </c>
      <c r="X103">
        <f t="shared" si="12"/>
        <v>0</v>
      </c>
      <c r="Y103">
        <f t="shared" si="13"/>
        <v>0</v>
      </c>
      <c r="Z103">
        <f t="shared" si="8"/>
        <v>0</v>
      </c>
      <c r="AA103">
        <f t="shared" si="10"/>
        <v>0</v>
      </c>
      <c r="AB103" t="s">
        <v>79</v>
      </c>
      <c r="AC103" t="s">
        <v>80</v>
      </c>
      <c r="AD103" t="s">
        <v>81</v>
      </c>
      <c r="AE103" t="s">
        <v>82</v>
      </c>
      <c r="AF103" t="s">
        <v>67</v>
      </c>
      <c r="AG103" t="s">
        <v>77</v>
      </c>
    </row>
    <row r="104" spans="1:33" x14ac:dyDescent="0.2">
      <c r="A104" s="1">
        <v>44818</v>
      </c>
      <c r="B104" t="s">
        <v>51</v>
      </c>
      <c r="C104">
        <v>2022</v>
      </c>
      <c r="D104" s="2">
        <v>0.56527777777777777</v>
      </c>
      <c r="E104" t="s">
        <v>78</v>
      </c>
      <c r="F104">
        <v>13</v>
      </c>
      <c r="G104" t="s">
        <v>37</v>
      </c>
      <c r="H104">
        <v>1.03</v>
      </c>
      <c r="I104">
        <v>0.64</v>
      </c>
      <c r="J104">
        <v>0.26</v>
      </c>
      <c r="K104">
        <f t="shared" si="6"/>
        <v>1.1455326254443232</v>
      </c>
      <c r="L104" t="s">
        <v>38</v>
      </c>
      <c r="M104">
        <v>0</v>
      </c>
      <c r="N104">
        <v>0</v>
      </c>
      <c r="O104">
        <f t="shared" si="11"/>
        <v>0</v>
      </c>
      <c r="P104">
        <v>0</v>
      </c>
      <c r="Q104">
        <v>0</v>
      </c>
      <c r="R104">
        <f t="shared" si="7"/>
        <v>0</v>
      </c>
      <c r="S104">
        <v>0</v>
      </c>
      <c r="T104">
        <v>0</v>
      </c>
      <c r="U104">
        <f t="shared" si="9"/>
        <v>0</v>
      </c>
      <c r="V104">
        <v>0</v>
      </c>
      <c r="W104">
        <v>0</v>
      </c>
      <c r="X104">
        <f t="shared" si="12"/>
        <v>0</v>
      </c>
      <c r="Y104">
        <f t="shared" si="13"/>
        <v>0</v>
      </c>
      <c r="Z104">
        <f t="shared" si="8"/>
        <v>0</v>
      </c>
      <c r="AA104">
        <f t="shared" si="10"/>
        <v>0</v>
      </c>
      <c r="AB104" t="s">
        <v>79</v>
      </c>
      <c r="AC104" t="s">
        <v>80</v>
      </c>
      <c r="AD104" t="s">
        <v>81</v>
      </c>
      <c r="AE104" t="s">
        <v>82</v>
      </c>
      <c r="AF104" t="s">
        <v>67</v>
      </c>
      <c r="AG104" t="s">
        <v>77</v>
      </c>
    </row>
    <row r="105" spans="1:33" x14ac:dyDescent="0.2">
      <c r="A105" s="1">
        <v>44818</v>
      </c>
      <c r="B105" t="s">
        <v>51</v>
      </c>
      <c r="C105">
        <v>2022</v>
      </c>
      <c r="D105" s="2">
        <v>0.56527777777777777</v>
      </c>
      <c r="E105" t="s">
        <v>78</v>
      </c>
      <c r="F105">
        <v>14</v>
      </c>
      <c r="G105" t="s">
        <v>37</v>
      </c>
      <c r="H105">
        <v>1.88</v>
      </c>
      <c r="I105">
        <v>0.48</v>
      </c>
      <c r="J105">
        <v>0.14000000000000001</v>
      </c>
      <c r="K105">
        <f t="shared" si="6"/>
        <v>1.4893200479982536</v>
      </c>
      <c r="L105" t="s">
        <v>38</v>
      </c>
      <c r="M105">
        <v>0</v>
      </c>
      <c r="N105">
        <v>0</v>
      </c>
      <c r="O105">
        <f t="shared" si="11"/>
        <v>0</v>
      </c>
      <c r="P105">
        <v>0</v>
      </c>
      <c r="Q105">
        <v>0</v>
      </c>
      <c r="R105">
        <f t="shared" si="7"/>
        <v>0</v>
      </c>
      <c r="S105">
        <v>0</v>
      </c>
      <c r="T105">
        <v>0</v>
      </c>
      <c r="U105">
        <f t="shared" si="9"/>
        <v>0</v>
      </c>
      <c r="V105">
        <v>0</v>
      </c>
      <c r="W105">
        <v>0</v>
      </c>
      <c r="X105">
        <f t="shared" si="12"/>
        <v>0</v>
      </c>
      <c r="Y105">
        <f t="shared" si="13"/>
        <v>0</v>
      </c>
      <c r="Z105">
        <f t="shared" si="8"/>
        <v>0</v>
      </c>
      <c r="AA105">
        <f t="shared" si="10"/>
        <v>0</v>
      </c>
      <c r="AB105" t="s">
        <v>79</v>
      </c>
      <c r="AC105" t="s">
        <v>80</v>
      </c>
      <c r="AD105" t="s">
        <v>81</v>
      </c>
      <c r="AE105" t="s">
        <v>82</v>
      </c>
      <c r="AF105" t="s">
        <v>64</v>
      </c>
      <c r="AG105" t="s">
        <v>77</v>
      </c>
    </row>
    <row r="106" spans="1:33" x14ac:dyDescent="0.2">
      <c r="A106" s="1">
        <v>44818</v>
      </c>
      <c r="B106" t="s">
        <v>51</v>
      </c>
      <c r="C106">
        <v>2022</v>
      </c>
      <c r="D106" s="2">
        <v>0.56527777777777777</v>
      </c>
      <c r="E106" t="s">
        <v>78</v>
      </c>
      <c r="F106">
        <v>15</v>
      </c>
      <c r="G106" t="s">
        <v>37</v>
      </c>
      <c r="H106">
        <v>1.3</v>
      </c>
      <c r="I106">
        <v>0.47</v>
      </c>
      <c r="J106">
        <v>0.22</v>
      </c>
      <c r="K106">
        <f t="shared" ref="K106:K169" si="14">(2*PI())*(((((((J106/2)*(H106/2))^1.6)+(((J106/2)*(I106/2))^1.6)+(((H106/2)*(I106/2))^1.6))/3)^(1/1.6)))+(PI()*(H106/2)*(I106/2))</f>
        <v>1.0639246130204441</v>
      </c>
      <c r="L106" t="s">
        <v>38</v>
      </c>
      <c r="M106">
        <v>0</v>
      </c>
      <c r="N106">
        <v>0</v>
      </c>
      <c r="O106">
        <f t="shared" si="11"/>
        <v>0</v>
      </c>
      <c r="P106">
        <v>0</v>
      </c>
      <c r="Q106">
        <v>0</v>
      </c>
      <c r="R106">
        <f t="shared" ref="R106:R169" si="15">((P106/2)*(Q106/2))*PI()</f>
        <v>0</v>
      </c>
      <c r="S106">
        <v>0</v>
      </c>
      <c r="T106">
        <v>0</v>
      </c>
      <c r="U106">
        <f t="shared" si="9"/>
        <v>0</v>
      </c>
      <c r="V106">
        <v>0</v>
      </c>
      <c r="W106">
        <v>0</v>
      </c>
      <c r="X106">
        <f t="shared" si="12"/>
        <v>0</v>
      </c>
      <c r="Y106">
        <f t="shared" si="13"/>
        <v>0</v>
      </c>
      <c r="Z106">
        <f t="shared" ref="Z106:Z169" si="16">Y106/K106</f>
        <v>0</v>
      </c>
      <c r="AA106">
        <f t="shared" si="10"/>
        <v>0</v>
      </c>
      <c r="AB106" t="s">
        <v>79</v>
      </c>
      <c r="AC106" t="s">
        <v>80</v>
      </c>
      <c r="AD106" t="s">
        <v>81</v>
      </c>
      <c r="AE106" t="s">
        <v>82</v>
      </c>
      <c r="AF106" t="s">
        <v>64</v>
      </c>
      <c r="AG106" t="s">
        <v>77</v>
      </c>
    </row>
    <row r="107" spans="1:33" x14ac:dyDescent="0.2">
      <c r="A107" s="1">
        <v>44901</v>
      </c>
      <c r="B107" t="s">
        <v>90</v>
      </c>
      <c r="C107">
        <v>2022</v>
      </c>
      <c r="D107" t="s">
        <v>96</v>
      </c>
      <c r="E107" t="s">
        <v>52</v>
      </c>
      <c r="F107" t="s">
        <v>34</v>
      </c>
      <c r="G107" t="s">
        <v>34</v>
      </c>
      <c r="H107">
        <v>0</v>
      </c>
      <c r="I107">
        <v>0</v>
      </c>
      <c r="J107">
        <v>0</v>
      </c>
      <c r="K107">
        <f t="shared" si="14"/>
        <v>0</v>
      </c>
      <c r="L107" t="s">
        <v>38</v>
      </c>
      <c r="M107">
        <v>0</v>
      </c>
      <c r="N107">
        <v>0</v>
      </c>
      <c r="O107">
        <f t="shared" si="11"/>
        <v>0</v>
      </c>
      <c r="P107">
        <v>0</v>
      </c>
      <c r="Q107">
        <v>0</v>
      </c>
      <c r="R107">
        <f t="shared" si="15"/>
        <v>0</v>
      </c>
      <c r="S107">
        <v>0</v>
      </c>
      <c r="T107">
        <v>0</v>
      </c>
      <c r="U107">
        <f t="shared" si="9"/>
        <v>0</v>
      </c>
      <c r="V107">
        <v>0</v>
      </c>
      <c r="W107">
        <v>0</v>
      </c>
      <c r="X107">
        <f t="shared" si="12"/>
        <v>0</v>
      </c>
      <c r="Y107">
        <f t="shared" si="13"/>
        <v>0</v>
      </c>
      <c r="Z107">
        <v>0</v>
      </c>
      <c r="AA107">
        <f t="shared" si="10"/>
        <v>0</v>
      </c>
      <c r="AB107" t="s">
        <v>34</v>
      </c>
      <c r="AC107" t="s">
        <v>34</v>
      </c>
      <c r="AD107" t="s">
        <v>34</v>
      </c>
      <c r="AE107" t="s">
        <v>34</v>
      </c>
      <c r="AF107" t="s">
        <v>94</v>
      </c>
      <c r="AG107" t="s">
        <v>95</v>
      </c>
    </row>
    <row r="108" spans="1:33" x14ac:dyDescent="0.2">
      <c r="A108" s="1">
        <v>44817</v>
      </c>
      <c r="B108" t="s">
        <v>51</v>
      </c>
      <c r="C108">
        <v>2022</v>
      </c>
      <c r="D108" s="2">
        <v>0.62708333333333333</v>
      </c>
      <c r="E108" t="s">
        <v>52</v>
      </c>
      <c r="F108">
        <v>1</v>
      </c>
      <c r="G108" t="s">
        <v>37</v>
      </c>
      <c r="H108">
        <v>6.63</v>
      </c>
      <c r="I108">
        <v>0.6</v>
      </c>
      <c r="J108">
        <v>0.19</v>
      </c>
      <c r="K108">
        <f t="shared" si="14"/>
        <v>6.5788861590206453</v>
      </c>
      <c r="L108" t="s">
        <v>38</v>
      </c>
      <c r="M108">
        <v>0</v>
      </c>
      <c r="N108">
        <v>0</v>
      </c>
      <c r="O108">
        <f t="shared" si="11"/>
        <v>0</v>
      </c>
      <c r="P108">
        <v>0</v>
      </c>
      <c r="Q108">
        <v>0</v>
      </c>
      <c r="R108">
        <f t="shared" si="15"/>
        <v>0</v>
      </c>
      <c r="S108">
        <v>0</v>
      </c>
      <c r="T108">
        <v>0</v>
      </c>
      <c r="U108">
        <f t="shared" si="9"/>
        <v>0</v>
      </c>
      <c r="V108">
        <v>0</v>
      </c>
      <c r="W108">
        <v>0</v>
      </c>
      <c r="X108">
        <f t="shared" si="12"/>
        <v>0</v>
      </c>
      <c r="Y108">
        <f t="shared" si="13"/>
        <v>0</v>
      </c>
      <c r="Z108">
        <f t="shared" si="16"/>
        <v>0</v>
      </c>
      <c r="AA108">
        <f t="shared" si="10"/>
        <v>0</v>
      </c>
      <c r="AB108" t="s">
        <v>53</v>
      </c>
      <c r="AC108" t="s">
        <v>54</v>
      </c>
      <c r="AD108" t="s">
        <v>34</v>
      </c>
      <c r="AE108" t="s">
        <v>34</v>
      </c>
      <c r="AF108" t="s">
        <v>55</v>
      </c>
      <c r="AG108" t="s">
        <v>56</v>
      </c>
    </row>
    <row r="109" spans="1:33" x14ac:dyDescent="0.2">
      <c r="A109" s="1">
        <v>44817</v>
      </c>
      <c r="B109" t="s">
        <v>51</v>
      </c>
      <c r="C109">
        <v>2022</v>
      </c>
      <c r="D109" s="2">
        <v>0.62708333333333333</v>
      </c>
      <c r="E109" t="s">
        <v>52</v>
      </c>
      <c r="F109">
        <v>2</v>
      </c>
      <c r="G109" t="s">
        <v>37</v>
      </c>
      <c r="H109">
        <v>2.56</v>
      </c>
      <c r="I109">
        <v>1.4</v>
      </c>
      <c r="J109">
        <v>0.36</v>
      </c>
      <c r="K109">
        <f t="shared" si="14"/>
        <v>5.9187973231939619</v>
      </c>
      <c r="L109" t="s">
        <v>38</v>
      </c>
      <c r="M109">
        <v>0</v>
      </c>
      <c r="N109">
        <v>0</v>
      </c>
      <c r="O109">
        <f t="shared" si="11"/>
        <v>0</v>
      </c>
      <c r="P109">
        <v>0</v>
      </c>
      <c r="Q109">
        <v>0</v>
      </c>
      <c r="R109">
        <f t="shared" si="15"/>
        <v>0</v>
      </c>
      <c r="S109">
        <v>0</v>
      </c>
      <c r="T109">
        <v>0</v>
      </c>
      <c r="U109">
        <f t="shared" ref="U109:U172" si="17">((S109/2)*(T109/2))*PI()</f>
        <v>0</v>
      </c>
      <c r="V109">
        <v>0</v>
      </c>
      <c r="W109">
        <v>0</v>
      </c>
      <c r="X109">
        <f t="shared" si="12"/>
        <v>0</v>
      </c>
      <c r="Y109">
        <f t="shared" si="13"/>
        <v>0</v>
      </c>
      <c r="Z109">
        <f t="shared" si="16"/>
        <v>0</v>
      </c>
      <c r="AA109">
        <f t="shared" si="10"/>
        <v>0</v>
      </c>
      <c r="AB109" t="s">
        <v>53</v>
      </c>
      <c r="AC109" t="s">
        <v>54</v>
      </c>
      <c r="AD109" t="s">
        <v>34</v>
      </c>
      <c r="AE109" t="s">
        <v>34</v>
      </c>
      <c r="AF109" t="s">
        <v>55</v>
      </c>
      <c r="AG109" t="s">
        <v>56</v>
      </c>
    </row>
    <row r="110" spans="1:33" x14ac:dyDescent="0.2">
      <c r="A110" s="1">
        <v>44817</v>
      </c>
      <c r="B110" t="s">
        <v>51</v>
      </c>
      <c r="C110">
        <v>2022</v>
      </c>
      <c r="D110" s="2">
        <v>0.62708333333333333</v>
      </c>
      <c r="E110" t="s">
        <v>52</v>
      </c>
      <c r="F110">
        <v>3</v>
      </c>
      <c r="G110" t="s">
        <v>37</v>
      </c>
      <c r="H110">
        <v>2.2400000000000002</v>
      </c>
      <c r="I110">
        <v>0.88</v>
      </c>
      <c r="J110">
        <v>0.14000000000000001</v>
      </c>
      <c r="K110">
        <f t="shared" si="14"/>
        <v>3.1686874377080745</v>
      </c>
      <c r="L110" t="s">
        <v>38</v>
      </c>
      <c r="M110">
        <v>0</v>
      </c>
      <c r="N110">
        <v>0</v>
      </c>
      <c r="O110">
        <f t="shared" si="11"/>
        <v>0</v>
      </c>
      <c r="P110">
        <v>0</v>
      </c>
      <c r="Q110">
        <v>0</v>
      </c>
      <c r="R110">
        <f t="shared" si="15"/>
        <v>0</v>
      </c>
      <c r="S110">
        <v>0</v>
      </c>
      <c r="T110">
        <v>0</v>
      </c>
      <c r="U110">
        <f t="shared" si="17"/>
        <v>0</v>
      </c>
      <c r="V110">
        <v>0</v>
      </c>
      <c r="W110">
        <v>0</v>
      </c>
      <c r="X110">
        <f t="shared" si="12"/>
        <v>0</v>
      </c>
      <c r="Y110">
        <f t="shared" si="13"/>
        <v>0</v>
      </c>
      <c r="Z110">
        <f t="shared" si="16"/>
        <v>0</v>
      </c>
      <c r="AA110">
        <f t="shared" si="10"/>
        <v>0</v>
      </c>
      <c r="AB110" t="s">
        <v>53</v>
      </c>
      <c r="AC110" t="s">
        <v>54</v>
      </c>
      <c r="AD110" t="s">
        <v>34</v>
      </c>
      <c r="AE110" t="s">
        <v>34</v>
      </c>
      <c r="AF110" t="s">
        <v>55</v>
      </c>
      <c r="AG110" t="s">
        <v>56</v>
      </c>
    </row>
    <row r="111" spans="1:33" x14ac:dyDescent="0.2">
      <c r="A111" s="1">
        <v>44817</v>
      </c>
      <c r="B111" t="s">
        <v>51</v>
      </c>
      <c r="C111">
        <v>2022</v>
      </c>
      <c r="D111" s="2">
        <v>0.62708333333333333</v>
      </c>
      <c r="E111" t="s">
        <v>52</v>
      </c>
      <c r="F111">
        <v>4</v>
      </c>
      <c r="G111" t="s">
        <v>37</v>
      </c>
      <c r="H111">
        <v>8</v>
      </c>
      <c r="I111">
        <v>3.24</v>
      </c>
      <c r="J111">
        <v>0.44</v>
      </c>
      <c r="K111">
        <f t="shared" si="14"/>
        <v>41.490584761088826</v>
      </c>
      <c r="L111" t="s">
        <v>38</v>
      </c>
      <c r="M111">
        <v>0</v>
      </c>
      <c r="N111">
        <v>0</v>
      </c>
      <c r="O111">
        <f t="shared" si="11"/>
        <v>0</v>
      </c>
      <c r="P111">
        <v>0</v>
      </c>
      <c r="Q111">
        <v>0</v>
      </c>
      <c r="R111">
        <f t="shared" si="15"/>
        <v>0</v>
      </c>
      <c r="S111">
        <v>0</v>
      </c>
      <c r="T111">
        <v>0</v>
      </c>
      <c r="U111">
        <f t="shared" si="17"/>
        <v>0</v>
      </c>
      <c r="V111">
        <v>0</v>
      </c>
      <c r="W111">
        <v>0</v>
      </c>
      <c r="X111">
        <f t="shared" si="12"/>
        <v>0</v>
      </c>
      <c r="Y111">
        <f t="shared" si="13"/>
        <v>0</v>
      </c>
      <c r="Z111">
        <f t="shared" si="16"/>
        <v>0</v>
      </c>
      <c r="AA111">
        <f t="shared" si="10"/>
        <v>0</v>
      </c>
      <c r="AB111" t="s">
        <v>53</v>
      </c>
      <c r="AC111" t="s">
        <v>54</v>
      </c>
      <c r="AD111" t="s">
        <v>34</v>
      </c>
      <c r="AE111" t="s">
        <v>34</v>
      </c>
      <c r="AF111" t="s">
        <v>55</v>
      </c>
      <c r="AG111" t="s">
        <v>56</v>
      </c>
    </row>
    <row r="112" spans="1:33" x14ac:dyDescent="0.2">
      <c r="A112" s="1">
        <v>44817</v>
      </c>
      <c r="B112" t="s">
        <v>51</v>
      </c>
      <c r="C112">
        <v>2022</v>
      </c>
      <c r="D112" s="2">
        <v>0.62708333333333333</v>
      </c>
      <c r="E112" t="s">
        <v>52</v>
      </c>
      <c r="F112">
        <v>5</v>
      </c>
      <c r="G112" t="s">
        <v>37</v>
      </c>
      <c r="H112">
        <v>2.21</v>
      </c>
      <c r="I112">
        <v>0.75</v>
      </c>
      <c r="J112">
        <v>0.28999999999999998</v>
      </c>
      <c r="K112">
        <f t="shared" si="14"/>
        <v>2.8138007398333755</v>
      </c>
      <c r="L112" t="s">
        <v>38</v>
      </c>
      <c r="M112">
        <v>0</v>
      </c>
      <c r="N112">
        <v>0</v>
      </c>
      <c r="O112">
        <f t="shared" si="11"/>
        <v>0</v>
      </c>
      <c r="P112">
        <v>0</v>
      </c>
      <c r="Q112">
        <v>0</v>
      </c>
      <c r="R112">
        <f t="shared" si="15"/>
        <v>0</v>
      </c>
      <c r="S112">
        <v>0</v>
      </c>
      <c r="T112">
        <v>0</v>
      </c>
      <c r="U112">
        <f t="shared" si="17"/>
        <v>0</v>
      </c>
      <c r="V112">
        <v>0</v>
      </c>
      <c r="W112">
        <v>0</v>
      </c>
      <c r="X112">
        <f t="shared" si="12"/>
        <v>0</v>
      </c>
      <c r="Y112">
        <f t="shared" si="13"/>
        <v>0</v>
      </c>
      <c r="Z112">
        <f t="shared" si="16"/>
        <v>0</v>
      </c>
      <c r="AA112">
        <f t="shared" si="10"/>
        <v>0</v>
      </c>
      <c r="AB112" t="s">
        <v>53</v>
      </c>
      <c r="AC112" t="s">
        <v>54</v>
      </c>
      <c r="AD112" t="s">
        <v>34</v>
      </c>
      <c r="AE112" t="s">
        <v>34</v>
      </c>
      <c r="AF112" t="s">
        <v>55</v>
      </c>
      <c r="AG112" t="s">
        <v>56</v>
      </c>
    </row>
    <row r="113" spans="1:33" x14ac:dyDescent="0.2">
      <c r="A113" s="1">
        <v>44817</v>
      </c>
      <c r="B113" t="s">
        <v>51</v>
      </c>
      <c r="C113">
        <v>2022</v>
      </c>
      <c r="D113" s="2">
        <v>0.62708333333333333</v>
      </c>
      <c r="E113" t="s">
        <v>52</v>
      </c>
      <c r="F113">
        <v>6</v>
      </c>
      <c r="G113" t="s">
        <v>37</v>
      </c>
      <c r="H113">
        <v>2.75</v>
      </c>
      <c r="I113">
        <v>1.78</v>
      </c>
      <c r="J113">
        <v>0.4</v>
      </c>
      <c r="K113">
        <f t="shared" si="14"/>
        <v>8.0386515304948922</v>
      </c>
      <c r="L113" t="s">
        <v>38</v>
      </c>
      <c r="M113">
        <v>0</v>
      </c>
      <c r="N113">
        <v>0</v>
      </c>
      <c r="O113">
        <f t="shared" si="11"/>
        <v>0</v>
      </c>
      <c r="P113">
        <v>0</v>
      </c>
      <c r="Q113">
        <v>0</v>
      </c>
      <c r="R113">
        <f t="shared" si="15"/>
        <v>0</v>
      </c>
      <c r="S113">
        <v>0</v>
      </c>
      <c r="T113">
        <v>0</v>
      </c>
      <c r="U113">
        <f t="shared" si="17"/>
        <v>0</v>
      </c>
      <c r="V113">
        <v>0</v>
      </c>
      <c r="W113">
        <v>0</v>
      </c>
      <c r="X113">
        <f t="shared" si="12"/>
        <v>0</v>
      </c>
      <c r="Y113">
        <f t="shared" si="13"/>
        <v>0</v>
      </c>
      <c r="Z113">
        <f t="shared" si="16"/>
        <v>0</v>
      </c>
      <c r="AA113">
        <f t="shared" ref="AA113:AA176" si="18">Z113*100</f>
        <v>0</v>
      </c>
      <c r="AB113" t="s">
        <v>53</v>
      </c>
      <c r="AC113" t="s">
        <v>54</v>
      </c>
      <c r="AD113" t="s">
        <v>34</v>
      </c>
      <c r="AE113" t="s">
        <v>34</v>
      </c>
      <c r="AF113" t="s">
        <v>55</v>
      </c>
      <c r="AG113" t="s">
        <v>56</v>
      </c>
    </row>
    <row r="114" spans="1:33" x14ac:dyDescent="0.2">
      <c r="A114" s="1">
        <v>44817</v>
      </c>
      <c r="B114" t="s">
        <v>51</v>
      </c>
      <c r="C114">
        <v>2022</v>
      </c>
      <c r="D114" s="2">
        <v>0.62708333333333333</v>
      </c>
      <c r="E114" t="s">
        <v>52</v>
      </c>
      <c r="F114">
        <v>7</v>
      </c>
      <c r="G114" t="s">
        <v>37</v>
      </c>
      <c r="H114">
        <v>8.4700000000000006</v>
      </c>
      <c r="I114">
        <v>1.79</v>
      </c>
      <c r="J114">
        <v>0.28999999999999998</v>
      </c>
      <c r="K114">
        <f t="shared" si="14"/>
        <v>24.329462993147029</v>
      </c>
      <c r="L114" t="s">
        <v>38</v>
      </c>
      <c r="M114">
        <v>0</v>
      </c>
      <c r="N114">
        <v>0</v>
      </c>
      <c r="O114">
        <f t="shared" si="11"/>
        <v>0</v>
      </c>
      <c r="P114">
        <v>0</v>
      </c>
      <c r="Q114">
        <v>0</v>
      </c>
      <c r="R114">
        <f t="shared" si="15"/>
        <v>0</v>
      </c>
      <c r="S114">
        <v>0</v>
      </c>
      <c r="T114">
        <v>0</v>
      </c>
      <c r="U114">
        <f t="shared" si="17"/>
        <v>0</v>
      </c>
      <c r="V114">
        <v>0</v>
      </c>
      <c r="W114">
        <v>0</v>
      </c>
      <c r="X114">
        <f t="shared" si="12"/>
        <v>0</v>
      </c>
      <c r="Y114">
        <f t="shared" si="13"/>
        <v>0</v>
      </c>
      <c r="Z114">
        <f t="shared" si="16"/>
        <v>0</v>
      </c>
      <c r="AA114">
        <f t="shared" si="18"/>
        <v>0</v>
      </c>
      <c r="AB114" t="s">
        <v>53</v>
      </c>
      <c r="AC114" t="s">
        <v>54</v>
      </c>
      <c r="AD114" t="s">
        <v>34</v>
      </c>
      <c r="AE114" t="s">
        <v>34</v>
      </c>
      <c r="AF114" t="s">
        <v>55</v>
      </c>
      <c r="AG114" t="s">
        <v>56</v>
      </c>
    </row>
    <row r="115" spans="1:33" x14ac:dyDescent="0.2">
      <c r="A115" s="1">
        <v>44817</v>
      </c>
      <c r="B115" t="s">
        <v>51</v>
      </c>
      <c r="C115">
        <v>2022</v>
      </c>
      <c r="D115" s="2">
        <v>0.62708333333333333</v>
      </c>
      <c r="E115" t="s">
        <v>52</v>
      </c>
      <c r="F115">
        <v>8</v>
      </c>
      <c r="G115" t="s">
        <v>37</v>
      </c>
      <c r="H115">
        <v>3.46</v>
      </c>
      <c r="I115">
        <v>1.0900000000000001</v>
      </c>
      <c r="J115">
        <v>0.45</v>
      </c>
      <c r="K115">
        <f t="shared" si="14"/>
        <v>6.4426280947437355</v>
      </c>
      <c r="L115" t="s">
        <v>38</v>
      </c>
      <c r="M115">
        <v>0</v>
      </c>
      <c r="N115">
        <v>0</v>
      </c>
      <c r="O115">
        <f t="shared" si="11"/>
        <v>0</v>
      </c>
      <c r="P115">
        <v>0</v>
      </c>
      <c r="Q115">
        <v>0</v>
      </c>
      <c r="R115">
        <f t="shared" si="15"/>
        <v>0</v>
      </c>
      <c r="S115">
        <v>0</v>
      </c>
      <c r="T115">
        <v>0</v>
      </c>
      <c r="U115">
        <f t="shared" si="17"/>
        <v>0</v>
      </c>
      <c r="V115">
        <v>0</v>
      </c>
      <c r="W115">
        <v>0</v>
      </c>
      <c r="X115">
        <f t="shared" si="12"/>
        <v>0</v>
      </c>
      <c r="Y115">
        <f t="shared" si="13"/>
        <v>0</v>
      </c>
      <c r="Z115">
        <f t="shared" si="16"/>
        <v>0</v>
      </c>
      <c r="AA115">
        <f t="shared" si="18"/>
        <v>0</v>
      </c>
      <c r="AB115" t="s">
        <v>53</v>
      </c>
      <c r="AC115" t="s">
        <v>54</v>
      </c>
      <c r="AD115" t="s">
        <v>34</v>
      </c>
      <c r="AE115" t="s">
        <v>34</v>
      </c>
      <c r="AF115" t="s">
        <v>55</v>
      </c>
      <c r="AG115" t="s">
        <v>56</v>
      </c>
    </row>
    <row r="116" spans="1:33" x14ac:dyDescent="0.2">
      <c r="A116" s="1">
        <v>44817</v>
      </c>
      <c r="B116" t="s">
        <v>51</v>
      </c>
      <c r="C116">
        <v>2022</v>
      </c>
      <c r="D116" s="2">
        <v>0.62708333333333333</v>
      </c>
      <c r="E116" t="s">
        <v>52</v>
      </c>
      <c r="F116">
        <v>9</v>
      </c>
      <c r="G116" t="s">
        <v>37</v>
      </c>
      <c r="H116">
        <v>1.8</v>
      </c>
      <c r="I116">
        <v>1.28</v>
      </c>
      <c r="J116">
        <v>0.26</v>
      </c>
      <c r="K116">
        <f t="shared" si="14"/>
        <v>3.7682264836356083</v>
      </c>
      <c r="L116" t="s">
        <v>38</v>
      </c>
      <c r="M116">
        <v>0</v>
      </c>
      <c r="N116">
        <v>0</v>
      </c>
      <c r="O116">
        <f t="shared" si="11"/>
        <v>0</v>
      </c>
      <c r="P116">
        <v>0</v>
      </c>
      <c r="Q116">
        <v>0</v>
      </c>
      <c r="R116">
        <f t="shared" si="15"/>
        <v>0</v>
      </c>
      <c r="S116">
        <v>0</v>
      </c>
      <c r="T116">
        <v>0</v>
      </c>
      <c r="U116">
        <f t="shared" si="17"/>
        <v>0</v>
      </c>
      <c r="V116">
        <v>0</v>
      </c>
      <c r="W116">
        <v>0</v>
      </c>
      <c r="X116">
        <f t="shared" si="12"/>
        <v>0</v>
      </c>
      <c r="Y116">
        <f t="shared" si="13"/>
        <v>0</v>
      </c>
      <c r="Z116">
        <f t="shared" si="16"/>
        <v>0</v>
      </c>
      <c r="AA116">
        <f t="shared" si="18"/>
        <v>0</v>
      </c>
      <c r="AB116" t="s">
        <v>53</v>
      </c>
      <c r="AC116" t="s">
        <v>54</v>
      </c>
      <c r="AD116" t="s">
        <v>34</v>
      </c>
      <c r="AE116" t="s">
        <v>34</v>
      </c>
      <c r="AF116" t="s">
        <v>55</v>
      </c>
      <c r="AG116" t="s">
        <v>56</v>
      </c>
    </row>
    <row r="117" spans="1:33" x14ac:dyDescent="0.2">
      <c r="A117" s="1">
        <v>44817</v>
      </c>
      <c r="B117" t="s">
        <v>51</v>
      </c>
      <c r="C117">
        <v>2022</v>
      </c>
      <c r="D117" s="2">
        <v>0.62708333333333333</v>
      </c>
      <c r="E117" t="s">
        <v>52</v>
      </c>
      <c r="F117">
        <v>10</v>
      </c>
      <c r="G117" t="s">
        <v>37</v>
      </c>
      <c r="H117">
        <v>2.5299999999999998</v>
      </c>
      <c r="I117">
        <v>1.58</v>
      </c>
      <c r="J117">
        <v>0.47</v>
      </c>
      <c r="K117">
        <f t="shared" si="14"/>
        <v>6.7019874371895938</v>
      </c>
      <c r="L117" t="s">
        <v>38</v>
      </c>
      <c r="M117">
        <v>0</v>
      </c>
      <c r="N117">
        <v>0</v>
      </c>
      <c r="O117">
        <f t="shared" si="11"/>
        <v>0</v>
      </c>
      <c r="P117">
        <v>0</v>
      </c>
      <c r="Q117">
        <v>0</v>
      </c>
      <c r="R117">
        <f t="shared" si="15"/>
        <v>0</v>
      </c>
      <c r="S117">
        <v>0</v>
      </c>
      <c r="T117">
        <v>0</v>
      </c>
      <c r="U117">
        <f t="shared" si="17"/>
        <v>0</v>
      </c>
      <c r="V117">
        <v>0</v>
      </c>
      <c r="W117">
        <v>0</v>
      </c>
      <c r="X117">
        <f t="shared" si="12"/>
        <v>0</v>
      </c>
      <c r="Y117">
        <f t="shared" si="13"/>
        <v>0</v>
      </c>
      <c r="Z117">
        <f t="shared" si="16"/>
        <v>0</v>
      </c>
      <c r="AA117">
        <f t="shared" si="18"/>
        <v>0</v>
      </c>
      <c r="AB117" t="s">
        <v>53</v>
      </c>
      <c r="AC117" t="s">
        <v>54</v>
      </c>
      <c r="AD117" t="s">
        <v>34</v>
      </c>
      <c r="AE117" t="s">
        <v>34</v>
      </c>
      <c r="AF117" t="s">
        <v>55</v>
      </c>
      <c r="AG117" t="s">
        <v>56</v>
      </c>
    </row>
    <row r="118" spans="1:33" x14ac:dyDescent="0.2">
      <c r="A118" s="1">
        <v>44817</v>
      </c>
      <c r="B118" t="s">
        <v>51</v>
      </c>
      <c r="C118">
        <v>2022</v>
      </c>
      <c r="D118" s="2">
        <v>0.62708333333333333</v>
      </c>
      <c r="E118" t="s">
        <v>52</v>
      </c>
      <c r="F118">
        <v>11</v>
      </c>
      <c r="G118" t="s">
        <v>37</v>
      </c>
      <c r="H118">
        <v>2.5</v>
      </c>
      <c r="I118">
        <v>0.73</v>
      </c>
      <c r="J118">
        <v>0.2</v>
      </c>
      <c r="K118">
        <f t="shared" si="14"/>
        <v>3.0022512124309713</v>
      </c>
      <c r="L118" t="s">
        <v>38</v>
      </c>
      <c r="M118">
        <v>0</v>
      </c>
      <c r="N118">
        <v>0</v>
      </c>
      <c r="O118">
        <f t="shared" si="11"/>
        <v>0</v>
      </c>
      <c r="P118">
        <v>0</v>
      </c>
      <c r="Q118">
        <v>0</v>
      </c>
      <c r="R118">
        <f t="shared" si="15"/>
        <v>0</v>
      </c>
      <c r="S118">
        <v>0</v>
      </c>
      <c r="T118">
        <v>0</v>
      </c>
      <c r="U118">
        <f t="shared" si="17"/>
        <v>0</v>
      </c>
      <c r="V118">
        <v>0</v>
      </c>
      <c r="W118">
        <v>0</v>
      </c>
      <c r="X118">
        <f t="shared" si="12"/>
        <v>0</v>
      </c>
      <c r="Y118">
        <f t="shared" si="13"/>
        <v>0</v>
      </c>
      <c r="Z118">
        <f t="shared" si="16"/>
        <v>0</v>
      </c>
      <c r="AA118">
        <f t="shared" si="18"/>
        <v>0</v>
      </c>
      <c r="AB118" t="s">
        <v>53</v>
      </c>
      <c r="AC118" t="s">
        <v>54</v>
      </c>
      <c r="AD118" t="s">
        <v>34</v>
      </c>
      <c r="AE118" t="s">
        <v>34</v>
      </c>
      <c r="AF118" t="s">
        <v>55</v>
      </c>
      <c r="AG118" t="s">
        <v>56</v>
      </c>
    </row>
    <row r="119" spans="1:33" x14ac:dyDescent="0.2">
      <c r="A119" s="1">
        <v>44817</v>
      </c>
      <c r="B119" t="s">
        <v>51</v>
      </c>
      <c r="C119">
        <v>2022</v>
      </c>
      <c r="D119" s="2">
        <v>0.62708333333333333</v>
      </c>
      <c r="E119" t="s">
        <v>52</v>
      </c>
      <c r="F119">
        <v>12</v>
      </c>
      <c r="G119" t="s">
        <v>37</v>
      </c>
      <c r="H119">
        <v>1.7</v>
      </c>
      <c r="I119">
        <v>0.78</v>
      </c>
      <c r="J119">
        <v>0.28999999999999998</v>
      </c>
      <c r="K119">
        <f t="shared" si="14"/>
        <v>2.2552083056739414</v>
      </c>
      <c r="L119" t="s">
        <v>38</v>
      </c>
      <c r="M119">
        <v>0</v>
      </c>
      <c r="N119">
        <v>0</v>
      </c>
      <c r="O119">
        <f t="shared" si="11"/>
        <v>0</v>
      </c>
      <c r="P119">
        <v>0</v>
      </c>
      <c r="Q119">
        <v>0</v>
      </c>
      <c r="R119">
        <f t="shared" si="15"/>
        <v>0</v>
      </c>
      <c r="S119">
        <v>0</v>
      </c>
      <c r="T119">
        <v>0</v>
      </c>
      <c r="U119">
        <f t="shared" si="17"/>
        <v>0</v>
      </c>
      <c r="V119">
        <v>0</v>
      </c>
      <c r="W119">
        <v>0</v>
      </c>
      <c r="X119">
        <f t="shared" si="12"/>
        <v>0</v>
      </c>
      <c r="Y119">
        <f t="shared" si="13"/>
        <v>0</v>
      </c>
      <c r="Z119">
        <f t="shared" si="16"/>
        <v>0</v>
      </c>
      <c r="AA119">
        <f t="shared" si="18"/>
        <v>0</v>
      </c>
      <c r="AB119" t="s">
        <v>53</v>
      </c>
      <c r="AC119" t="s">
        <v>54</v>
      </c>
      <c r="AD119" t="s">
        <v>34</v>
      </c>
      <c r="AE119" t="s">
        <v>34</v>
      </c>
      <c r="AF119" t="s">
        <v>55</v>
      </c>
      <c r="AG119" t="s">
        <v>56</v>
      </c>
    </row>
    <row r="120" spans="1:33" x14ac:dyDescent="0.2">
      <c r="A120" s="1">
        <v>44692</v>
      </c>
      <c r="B120" t="s">
        <v>97</v>
      </c>
      <c r="C120">
        <v>2022</v>
      </c>
      <c r="D120" s="2">
        <v>0.39583333333333331</v>
      </c>
      <c r="E120" t="s">
        <v>52</v>
      </c>
      <c r="F120">
        <v>1</v>
      </c>
      <c r="G120" t="s">
        <v>37</v>
      </c>
      <c r="H120">
        <v>2.36</v>
      </c>
      <c r="I120">
        <v>0.55000000000000004</v>
      </c>
      <c r="J120">
        <v>0.19</v>
      </c>
      <c r="K120">
        <f t="shared" si="14"/>
        <v>2.1695993235924527</v>
      </c>
      <c r="L120" t="s">
        <v>38</v>
      </c>
      <c r="M120">
        <v>0</v>
      </c>
      <c r="N120">
        <v>0</v>
      </c>
      <c r="O120">
        <f t="shared" si="11"/>
        <v>0</v>
      </c>
      <c r="P120">
        <v>0</v>
      </c>
      <c r="Q120">
        <v>0</v>
      </c>
      <c r="R120">
        <f t="shared" si="15"/>
        <v>0</v>
      </c>
      <c r="S120">
        <v>0</v>
      </c>
      <c r="T120">
        <v>0</v>
      </c>
      <c r="U120">
        <f t="shared" si="17"/>
        <v>0</v>
      </c>
      <c r="V120">
        <v>0</v>
      </c>
      <c r="W120">
        <v>0</v>
      </c>
      <c r="X120">
        <f t="shared" si="12"/>
        <v>0</v>
      </c>
      <c r="Y120">
        <f t="shared" si="13"/>
        <v>0</v>
      </c>
      <c r="Z120">
        <f t="shared" si="16"/>
        <v>0</v>
      </c>
      <c r="AA120">
        <f t="shared" si="18"/>
        <v>0</v>
      </c>
      <c r="AB120" t="s">
        <v>103</v>
      </c>
      <c r="AC120" t="s">
        <v>104</v>
      </c>
      <c r="AD120" t="s">
        <v>105</v>
      </c>
      <c r="AE120" t="s">
        <v>106</v>
      </c>
      <c r="AF120" t="s">
        <v>100</v>
      </c>
      <c r="AG120" t="s">
        <v>107</v>
      </c>
    </row>
    <row r="121" spans="1:33" x14ac:dyDescent="0.2">
      <c r="A121" s="1">
        <v>44692</v>
      </c>
      <c r="B121" t="s">
        <v>97</v>
      </c>
      <c r="C121">
        <v>2022</v>
      </c>
      <c r="D121" s="2">
        <v>0.39583333333333331</v>
      </c>
      <c r="E121" t="s">
        <v>52</v>
      </c>
      <c r="F121">
        <v>2</v>
      </c>
      <c r="G121" t="s">
        <v>37</v>
      </c>
      <c r="H121">
        <v>2.5499999999999998</v>
      </c>
      <c r="I121">
        <v>0.32</v>
      </c>
      <c r="J121">
        <v>0.06</v>
      </c>
      <c r="K121">
        <f t="shared" si="14"/>
        <v>1.3142758406245638</v>
      </c>
      <c r="L121" t="s">
        <v>38</v>
      </c>
      <c r="M121">
        <v>0</v>
      </c>
      <c r="N121">
        <v>0</v>
      </c>
      <c r="O121">
        <f t="shared" si="11"/>
        <v>0</v>
      </c>
      <c r="P121">
        <v>0</v>
      </c>
      <c r="Q121">
        <v>0</v>
      </c>
      <c r="R121">
        <f t="shared" si="15"/>
        <v>0</v>
      </c>
      <c r="S121">
        <v>0</v>
      </c>
      <c r="T121">
        <v>0</v>
      </c>
      <c r="U121">
        <f t="shared" si="17"/>
        <v>0</v>
      </c>
      <c r="V121">
        <v>0</v>
      </c>
      <c r="W121">
        <v>0</v>
      </c>
      <c r="X121">
        <f t="shared" si="12"/>
        <v>0</v>
      </c>
      <c r="Y121">
        <f t="shared" si="13"/>
        <v>0</v>
      </c>
      <c r="Z121">
        <f t="shared" si="16"/>
        <v>0</v>
      </c>
      <c r="AA121">
        <f t="shared" si="18"/>
        <v>0</v>
      </c>
      <c r="AB121" t="s">
        <v>103</v>
      </c>
      <c r="AC121" t="s">
        <v>104</v>
      </c>
      <c r="AD121" t="s">
        <v>105</v>
      </c>
      <c r="AE121" t="s">
        <v>106</v>
      </c>
      <c r="AF121" t="s">
        <v>100</v>
      </c>
      <c r="AG121" t="s">
        <v>107</v>
      </c>
    </row>
    <row r="122" spans="1:33" x14ac:dyDescent="0.2">
      <c r="A122" s="1">
        <v>44692</v>
      </c>
      <c r="B122" t="s">
        <v>97</v>
      </c>
      <c r="C122">
        <v>2022</v>
      </c>
      <c r="D122" s="2">
        <v>0.39583333333333331</v>
      </c>
      <c r="E122" t="s">
        <v>52</v>
      </c>
      <c r="F122">
        <v>3</v>
      </c>
      <c r="G122" t="s">
        <v>108</v>
      </c>
      <c r="H122">
        <v>1.18</v>
      </c>
      <c r="I122">
        <v>0.55000000000000004</v>
      </c>
      <c r="J122">
        <v>0.17</v>
      </c>
      <c r="K122">
        <f t="shared" si="14"/>
        <v>1.0840603700193716</v>
      </c>
      <c r="L122" t="s">
        <v>38</v>
      </c>
      <c r="M122">
        <v>0</v>
      </c>
      <c r="N122">
        <v>0</v>
      </c>
      <c r="O122">
        <f t="shared" si="11"/>
        <v>0</v>
      </c>
      <c r="P122">
        <v>0</v>
      </c>
      <c r="Q122">
        <v>0</v>
      </c>
      <c r="R122">
        <f t="shared" si="15"/>
        <v>0</v>
      </c>
      <c r="S122">
        <v>0</v>
      </c>
      <c r="T122">
        <v>0</v>
      </c>
      <c r="U122">
        <f t="shared" si="17"/>
        <v>0</v>
      </c>
      <c r="V122">
        <v>0</v>
      </c>
      <c r="W122">
        <v>0</v>
      </c>
      <c r="X122">
        <f t="shared" si="12"/>
        <v>0</v>
      </c>
      <c r="Y122">
        <f t="shared" si="13"/>
        <v>0</v>
      </c>
      <c r="Z122">
        <f t="shared" si="16"/>
        <v>0</v>
      </c>
      <c r="AA122">
        <f t="shared" si="18"/>
        <v>0</v>
      </c>
      <c r="AB122" t="s">
        <v>103</v>
      </c>
      <c r="AC122" t="s">
        <v>104</v>
      </c>
      <c r="AD122" t="s">
        <v>105</v>
      </c>
      <c r="AE122" t="s">
        <v>106</v>
      </c>
      <c r="AF122" t="s">
        <v>100</v>
      </c>
      <c r="AG122" t="s">
        <v>107</v>
      </c>
    </row>
    <row r="123" spans="1:33" x14ac:dyDescent="0.2">
      <c r="A123" s="1">
        <v>44692</v>
      </c>
      <c r="B123" t="s">
        <v>97</v>
      </c>
      <c r="C123">
        <v>2022</v>
      </c>
      <c r="D123" s="2">
        <v>0.39583333333333331</v>
      </c>
      <c r="E123" t="s">
        <v>52</v>
      </c>
      <c r="F123">
        <v>4</v>
      </c>
      <c r="G123" t="s">
        <v>37</v>
      </c>
      <c r="H123">
        <v>1.41</v>
      </c>
      <c r="I123">
        <v>0.6</v>
      </c>
      <c r="J123">
        <v>0.15</v>
      </c>
      <c r="K123">
        <f t="shared" si="14"/>
        <v>1.3889373718611555</v>
      </c>
      <c r="L123" t="s">
        <v>38</v>
      </c>
      <c r="M123">
        <v>0</v>
      </c>
      <c r="N123">
        <v>0</v>
      </c>
      <c r="O123">
        <f t="shared" si="11"/>
        <v>0</v>
      </c>
      <c r="P123">
        <v>0</v>
      </c>
      <c r="Q123">
        <v>0</v>
      </c>
      <c r="R123">
        <f t="shared" si="15"/>
        <v>0</v>
      </c>
      <c r="S123">
        <v>0</v>
      </c>
      <c r="T123">
        <v>0</v>
      </c>
      <c r="U123">
        <f t="shared" si="17"/>
        <v>0</v>
      </c>
      <c r="V123">
        <v>0</v>
      </c>
      <c r="W123">
        <v>0</v>
      </c>
      <c r="X123">
        <f t="shared" si="12"/>
        <v>0</v>
      </c>
      <c r="Y123">
        <f t="shared" si="13"/>
        <v>0</v>
      </c>
      <c r="Z123">
        <f t="shared" si="16"/>
        <v>0</v>
      </c>
      <c r="AA123">
        <f t="shared" si="18"/>
        <v>0</v>
      </c>
      <c r="AB123" t="s">
        <v>103</v>
      </c>
      <c r="AC123" t="s">
        <v>104</v>
      </c>
      <c r="AD123" t="s">
        <v>105</v>
      </c>
      <c r="AE123" t="s">
        <v>106</v>
      </c>
      <c r="AF123" t="s">
        <v>100</v>
      </c>
      <c r="AG123" t="s">
        <v>107</v>
      </c>
    </row>
    <row r="124" spans="1:33" x14ac:dyDescent="0.2">
      <c r="A124" s="1">
        <v>44692</v>
      </c>
      <c r="B124" t="s">
        <v>97</v>
      </c>
      <c r="C124">
        <v>2022</v>
      </c>
      <c r="D124" s="2">
        <v>0.39583333333333331</v>
      </c>
      <c r="E124" t="s">
        <v>52</v>
      </c>
      <c r="F124">
        <v>5</v>
      </c>
      <c r="G124" t="s">
        <v>37</v>
      </c>
      <c r="H124">
        <v>5.69</v>
      </c>
      <c r="I124">
        <v>1.92</v>
      </c>
      <c r="J124">
        <v>0.24</v>
      </c>
      <c r="K124">
        <f t="shared" si="14"/>
        <v>17.442777514231189</v>
      </c>
      <c r="L124" t="s">
        <v>38</v>
      </c>
      <c r="M124">
        <v>0</v>
      </c>
      <c r="N124">
        <v>0</v>
      </c>
      <c r="O124">
        <f t="shared" si="11"/>
        <v>0</v>
      </c>
      <c r="P124">
        <v>0</v>
      </c>
      <c r="Q124">
        <v>0</v>
      </c>
      <c r="R124">
        <f t="shared" si="15"/>
        <v>0</v>
      </c>
      <c r="S124">
        <v>0</v>
      </c>
      <c r="T124">
        <v>0</v>
      </c>
      <c r="U124">
        <f t="shared" si="17"/>
        <v>0</v>
      </c>
      <c r="V124">
        <v>0</v>
      </c>
      <c r="W124">
        <v>0</v>
      </c>
      <c r="X124">
        <f t="shared" si="12"/>
        <v>0</v>
      </c>
      <c r="Y124">
        <f t="shared" si="13"/>
        <v>0</v>
      </c>
      <c r="Z124">
        <f t="shared" si="16"/>
        <v>0</v>
      </c>
      <c r="AA124">
        <f t="shared" si="18"/>
        <v>0</v>
      </c>
      <c r="AB124" t="s">
        <v>103</v>
      </c>
      <c r="AC124" t="s">
        <v>104</v>
      </c>
      <c r="AD124" t="s">
        <v>105</v>
      </c>
      <c r="AE124" t="s">
        <v>106</v>
      </c>
      <c r="AF124" t="s">
        <v>100</v>
      </c>
      <c r="AG124" t="s">
        <v>107</v>
      </c>
    </row>
    <row r="125" spans="1:33" x14ac:dyDescent="0.2">
      <c r="A125" s="1">
        <v>44692</v>
      </c>
      <c r="B125" t="s">
        <v>97</v>
      </c>
      <c r="C125">
        <v>2022</v>
      </c>
      <c r="D125" s="2">
        <v>0.39583333333333331</v>
      </c>
      <c r="E125" t="s">
        <v>52</v>
      </c>
      <c r="F125">
        <v>6</v>
      </c>
      <c r="G125" t="s">
        <v>37</v>
      </c>
      <c r="H125">
        <v>4.63</v>
      </c>
      <c r="I125">
        <v>0.55000000000000004</v>
      </c>
      <c r="J125">
        <v>0.19</v>
      </c>
      <c r="K125">
        <f t="shared" si="14"/>
        <v>4.2426696756645805</v>
      </c>
      <c r="L125" t="s">
        <v>38</v>
      </c>
      <c r="M125">
        <v>0</v>
      </c>
      <c r="N125">
        <v>0</v>
      </c>
      <c r="O125">
        <f t="shared" si="11"/>
        <v>0</v>
      </c>
      <c r="P125">
        <v>0</v>
      </c>
      <c r="Q125">
        <v>0</v>
      </c>
      <c r="R125">
        <f t="shared" si="15"/>
        <v>0</v>
      </c>
      <c r="S125">
        <v>0</v>
      </c>
      <c r="T125">
        <v>0</v>
      </c>
      <c r="U125">
        <f t="shared" si="17"/>
        <v>0</v>
      </c>
      <c r="V125">
        <v>0</v>
      </c>
      <c r="W125">
        <v>0</v>
      </c>
      <c r="X125">
        <f t="shared" si="12"/>
        <v>0</v>
      </c>
      <c r="Y125">
        <f t="shared" si="13"/>
        <v>0</v>
      </c>
      <c r="Z125">
        <f t="shared" si="16"/>
        <v>0</v>
      </c>
      <c r="AA125">
        <f t="shared" si="18"/>
        <v>0</v>
      </c>
      <c r="AB125" t="s">
        <v>103</v>
      </c>
      <c r="AC125" t="s">
        <v>104</v>
      </c>
      <c r="AD125" t="s">
        <v>105</v>
      </c>
      <c r="AE125" t="s">
        <v>106</v>
      </c>
      <c r="AF125" t="s">
        <v>100</v>
      </c>
      <c r="AG125" t="s">
        <v>107</v>
      </c>
    </row>
    <row r="126" spans="1:33" x14ac:dyDescent="0.2">
      <c r="A126" s="1">
        <v>44692</v>
      </c>
      <c r="B126" t="s">
        <v>97</v>
      </c>
      <c r="C126">
        <v>2022</v>
      </c>
      <c r="D126" s="2">
        <v>0.39583333333333331</v>
      </c>
      <c r="E126" t="s">
        <v>52</v>
      </c>
      <c r="F126">
        <v>7</v>
      </c>
      <c r="G126" t="s">
        <v>37</v>
      </c>
      <c r="H126">
        <v>1.96</v>
      </c>
      <c r="I126">
        <v>0.56000000000000005</v>
      </c>
      <c r="J126">
        <v>7.0000000000000007E-2</v>
      </c>
      <c r="K126">
        <f t="shared" si="14"/>
        <v>1.7516645487817559</v>
      </c>
      <c r="L126" t="s">
        <v>38</v>
      </c>
      <c r="M126">
        <v>0</v>
      </c>
      <c r="N126">
        <v>0</v>
      </c>
      <c r="O126">
        <f t="shared" si="11"/>
        <v>0</v>
      </c>
      <c r="P126">
        <v>0</v>
      </c>
      <c r="Q126">
        <v>0</v>
      </c>
      <c r="R126">
        <f t="shared" si="15"/>
        <v>0</v>
      </c>
      <c r="S126">
        <v>0</v>
      </c>
      <c r="T126">
        <v>0</v>
      </c>
      <c r="U126">
        <f t="shared" si="17"/>
        <v>0</v>
      </c>
      <c r="V126">
        <v>0</v>
      </c>
      <c r="W126">
        <v>0</v>
      </c>
      <c r="X126">
        <f t="shared" si="12"/>
        <v>0</v>
      </c>
      <c r="Y126">
        <f t="shared" si="13"/>
        <v>0</v>
      </c>
      <c r="Z126">
        <f t="shared" si="16"/>
        <v>0</v>
      </c>
      <c r="AA126">
        <f t="shared" si="18"/>
        <v>0</v>
      </c>
      <c r="AB126" t="s">
        <v>103</v>
      </c>
      <c r="AC126" t="s">
        <v>104</v>
      </c>
      <c r="AD126" t="s">
        <v>105</v>
      </c>
      <c r="AE126" t="s">
        <v>106</v>
      </c>
      <c r="AF126" t="s">
        <v>100</v>
      </c>
      <c r="AG126" t="s">
        <v>107</v>
      </c>
    </row>
    <row r="127" spans="1:33" x14ac:dyDescent="0.2">
      <c r="A127" s="1">
        <v>44692</v>
      </c>
      <c r="B127" t="s">
        <v>97</v>
      </c>
      <c r="C127">
        <v>2022</v>
      </c>
      <c r="D127" s="2">
        <v>0.39583333333333331</v>
      </c>
      <c r="E127" t="s">
        <v>52</v>
      </c>
      <c r="F127">
        <v>8</v>
      </c>
      <c r="G127" t="s">
        <v>37</v>
      </c>
      <c r="H127">
        <v>2.4</v>
      </c>
      <c r="I127">
        <v>0.96</v>
      </c>
      <c r="J127">
        <v>0.05</v>
      </c>
      <c r="K127">
        <f t="shared" si="14"/>
        <v>3.6433100316734386</v>
      </c>
      <c r="L127" t="s">
        <v>41</v>
      </c>
      <c r="M127">
        <v>0.33</v>
      </c>
      <c r="N127">
        <v>0.02</v>
      </c>
      <c r="O127">
        <f>((M127/2)*(N127/2))*PI()</f>
        <v>5.1836278784231594E-3</v>
      </c>
      <c r="P127">
        <v>0</v>
      </c>
      <c r="Q127">
        <v>0</v>
      </c>
      <c r="R127">
        <f t="shared" si="15"/>
        <v>0</v>
      </c>
      <c r="S127">
        <v>0</v>
      </c>
      <c r="T127">
        <v>0</v>
      </c>
      <c r="U127">
        <f t="shared" si="17"/>
        <v>0</v>
      </c>
      <c r="V127">
        <v>0</v>
      </c>
      <c r="W127">
        <v>0</v>
      </c>
      <c r="X127">
        <f t="shared" si="12"/>
        <v>0</v>
      </c>
      <c r="Y127">
        <f t="shared" si="13"/>
        <v>5.1836278784231594E-3</v>
      </c>
      <c r="Z127">
        <f>Y127/K127</f>
        <v>1.4227797890815855E-3</v>
      </c>
      <c r="AA127">
        <f>Z127*100</f>
        <v>0.14227797890815855</v>
      </c>
      <c r="AB127" t="s">
        <v>103</v>
      </c>
      <c r="AC127" t="s">
        <v>104</v>
      </c>
      <c r="AD127" t="s">
        <v>105</v>
      </c>
      <c r="AE127" t="s">
        <v>106</v>
      </c>
      <c r="AF127" t="s">
        <v>100</v>
      </c>
      <c r="AG127" t="s">
        <v>107</v>
      </c>
    </row>
    <row r="128" spans="1:33" x14ac:dyDescent="0.2">
      <c r="A128" s="1">
        <v>44692</v>
      </c>
      <c r="B128" t="s">
        <v>97</v>
      </c>
      <c r="C128">
        <v>2022</v>
      </c>
      <c r="D128" s="2">
        <v>0.39583333333333331</v>
      </c>
      <c r="E128" t="s">
        <v>52</v>
      </c>
      <c r="F128">
        <v>9</v>
      </c>
      <c r="G128" t="s">
        <v>139</v>
      </c>
      <c r="H128">
        <v>1</v>
      </c>
      <c r="I128">
        <v>0.27</v>
      </c>
      <c r="J128">
        <v>0.12</v>
      </c>
      <c r="K128">
        <f t="shared" si="14"/>
        <v>0.46436070642175925</v>
      </c>
      <c r="L128" t="s">
        <v>38</v>
      </c>
      <c r="M128">
        <v>0</v>
      </c>
      <c r="N128">
        <v>0</v>
      </c>
      <c r="O128">
        <f t="shared" si="11"/>
        <v>0</v>
      </c>
      <c r="P128">
        <v>0</v>
      </c>
      <c r="Q128">
        <v>0</v>
      </c>
      <c r="R128">
        <f t="shared" si="15"/>
        <v>0</v>
      </c>
      <c r="S128">
        <v>0</v>
      </c>
      <c r="T128">
        <v>0</v>
      </c>
      <c r="U128">
        <f t="shared" si="17"/>
        <v>0</v>
      </c>
      <c r="V128">
        <v>0</v>
      </c>
      <c r="W128">
        <v>0</v>
      </c>
      <c r="X128">
        <f t="shared" si="12"/>
        <v>0</v>
      </c>
      <c r="Y128">
        <f t="shared" si="13"/>
        <v>0</v>
      </c>
      <c r="Z128">
        <f t="shared" si="16"/>
        <v>0</v>
      </c>
      <c r="AA128">
        <f t="shared" si="18"/>
        <v>0</v>
      </c>
      <c r="AB128" t="s">
        <v>103</v>
      </c>
      <c r="AC128" t="s">
        <v>104</v>
      </c>
      <c r="AD128" t="s">
        <v>105</v>
      </c>
      <c r="AE128" t="s">
        <v>106</v>
      </c>
      <c r="AF128" t="s">
        <v>100</v>
      </c>
      <c r="AG128" t="s">
        <v>107</v>
      </c>
    </row>
    <row r="129" spans="1:33" x14ac:dyDescent="0.2">
      <c r="A129" s="1">
        <v>44692</v>
      </c>
      <c r="B129" t="s">
        <v>97</v>
      </c>
      <c r="C129">
        <v>2022</v>
      </c>
      <c r="D129" s="2">
        <v>0.39583333333333331</v>
      </c>
      <c r="E129" t="s">
        <v>52</v>
      </c>
      <c r="F129">
        <v>10</v>
      </c>
      <c r="G129" t="s">
        <v>37</v>
      </c>
      <c r="H129">
        <v>3</v>
      </c>
      <c r="I129">
        <v>0.54</v>
      </c>
      <c r="J129">
        <v>7.0000000000000007E-2</v>
      </c>
      <c r="K129">
        <f t="shared" si="14"/>
        <v>2.5851771075647862</v>
      </c>
      <c r="L129" t="s">
        <v>38</v>
      </c>
      <c r="M129">
        <v>0</v>
      </c>
      <c r="N129">
        <v>0</v>
      </c>
      <c r="O129">
        <f t="shared" si="11"/>
        <v>0</v>
      </c>
      <c r="P129">
        <v>0</v>
      </c>
      <c r="Q129">
        <v>0</v>
      </c>
      <c r="R129">
        <f t="shared" si="15"/>
        <v>0</v>
      </c>
      <c r="S129">
        <v>0</v>
      </c>
      <c r="T129">
        <v>0</v>
      </c>
      <c r="U129">
        <f t="shared" si="17"/>
        <v>0</v>
      </c>
      <c r="V129">
        <v>0</v>
      </c>
      <c r="W129">
        <v>0</v>
      </c>
      <c r="X129">
        <f t="shared" si="12"/>
        <v>0</v>
      </c>
      <c r="Y129">
        <f t="shared" si="13"/>
        <v>0</v>
      </c>
      <c r="Z129">
        <f t="shared" si="16"/>
        <v>0</v>
      </c>
      <c r="AA129">
        <f t="shared" si="18"/>
        <v>0</v>
      </c>
      <c r="AB129" t="s">
        <v>103</v>
      </c>
      <c r="AC129" t="s">
        <v>104</v>
      </c>
      <c r="AD129" t="s">
        <v>105</v>
      </c>
      <c r="AE129" t="s">
        <v>106</v>
      </c>
      <c r="AF129" t="s">
        <v>100</v>
      </c>
      <c r="AG129" t="s">
        <v>107</v>
      </c>
    </row>
    <row r="130" spans="1:33" x14ac:dyDescent="0.2">
      <c r="A130" s="1">
        <v>44692</v>
      </c>
      <c r="B130" t="s">
        <v>97</v>
      </c>
      <c r="C130">
        <v>2022</v>
      </c>
      <c r="D130" s="2">
        <v>0.39583333333333331</v>
      </c>
      <c r="E130" t="s">
        <v>52</v>
      </c>
      <c r="F130">
        <v>11</v>
      </c>
      <c r="G130" t="s">
        <v>37</v>
      </c>
      <c r="H130">
        <v>3.73</v>
      </c>
      <c r="I130">
        <v>1.18</v>
      </c>
      <c r="J130">
        <v>0.14000000000000001</v>
      </c>
      <c r="K130">
        <f t="shared" si="14"/>
        <v>7.0189076703841513</v>
      </c>
      <c r="L130" t="s">
        <v>38</v>
      </c>
      <c r="M130">
        <v>0</v>
      </c>
      <c r="N130">
        <v>0</v>
      </c>
      <c r="O130">
        <f t="shared" ref="O130:O193" si="19">((M130/2)*(N130/2))*PI()</f>
        <v>0</v>
      </c>
      <c r="P130">
        <v>0</v>
      </c>
      <c r="Q130">
        <v>0</v>
      </c>
      <c r="R130">
        <f t="shared" si="15"/>
        <v>0</v>
      </c>
      <c r="S130">
        <v>0</v>
      </c>
      <c r="T130">
        <v>0</v>
      </c>
      <c r="U130">
        <f t="shared" si="17"/>
        <v>0</v>
      </c>
      <c r="V130">
        <v>0</v>
      </c>
      <c r="W130">
        <v>0</v>
      </c>
      <c r="X130">
        <f t="shared" ref="X130:X193" si="20">((V130/2)*(W130/2))*PI()</f>
        <v>0</v>
      </c>
      <c r="Y130">
        <f t="shared" ref="Y130:Y193" si="21">O130+R130+U130+X130</f>
        <v>0</v>
      </c>
      <c r="Z130">
        <f t="shared" si="16"/>
        <v>0</v>
      </c>
      <c r="AA130">
        <f t="shared" si="18"/>
        <v>0</v>
      </c>
      <c r="AB130" t="s">
        <v>103</v>
      </c>
      <c r="AC130" t="s">
        <v>104</v>
      </c>
      <c r="AD130" t="s">
        <v>105</v>
      </c>
      <c r="AE130" t="s">
        <v>106</v>
      </c>
      <c r="AF130" t="s">
        <v>100</v>
      </c>
      <c r="AG130" t="s">
        <v>107</v>
      </c>
    </row>
    <row r="131" spans="1:33" x14ac:dyDescent="0.2">
      <c r="A131" s="1">
        <v>44692</v>
      </c>
      <c r="B131" t="s">
        <v>97</v>
      </c>
      <c r="C131">
        <v>2022</v>
      </c>
      <c r="D131" s="2">
        <v>0.39583333333333331</v>
      </c>
      <c r="E131" t="s">
        <v>52</v>
      </c>
      <c r="F131">
        <v>12</v>
      </c>
      <c r="G131" t="s">
        <v>109</v>
      </c>
      <c r="H131">
        <v>1.59</v>
      </c>
      <c r="I131">
        <v>0.64</v>
      </c>
      <c r="J131">
        <v>7.0000000000000007E-2</v>
      </c>
      <c r="K131">
        <f t="shared" si="14"/>
        <v>1.6215221152074439</v>
      </c>
      <c r="L131" t="s">
        <v>38</v>
      </c>
      <c r="M131">
        <v>0</v>
      </c>
      <c r="N131">
        <v>0</v>
      </c>
      <c r="O131">
        <f t="shared" si="19"/>
        <v>0</v>
      </c>
      <c r="P131">
        <v>0</v>
      </c>
      <c r="Q131">
        <v>0</v>
      </c>
      <c r="R131">
        <f t="shared" si="15"/>
        <v>0</v>
      </c>
      <c r="S131">
        <v>0</v>
      </c>
      <c r="T131">
        <v>0</v>
      </c>
      <c r="U131">
        <f t="shared" si="17"/>
        <v>0</v>
      </c>
      <c r="V131">
        <v>0</v>
      </c>
      <c r="W131">
        <v>0</v>
      </c>
      <c r="X131">
        <f t="shared" si="20"/>
        <v>0</v>
      </c>
      <c r="Y131">
        <f t="shared" si="21"/>
        <v>0</v>
      </c>
      <c r="Z131">
        <f t="shared" si="16"/>
        <v>0</v>
      </c>
      <c r="AA131">
        <f t="shared" si="18"/>
        <v>0</v>
      </c>
      <c r="AB131" t="s">
        <v>103</v>
      </c>
      <c r="AC131" t="s">
        <v>104</v>
      </c>
      <c r="AD131" t="s">
        <v>105</v>
      </c>
      <c r="AE131" t="s">
        <v>106</v>
      </c>
      <c r="AF131" t="s">
        <v>100</v>
      </c>
      <c r="AG131" t="s">
        <v>107</v>
      </c>
    </row>
    <row r="132" spans="1:33" x14ac:dyDescent="0.2">
      <c r="A132" s="1">
        <v>44635</v>
      </c>
      <c r="B132" t="s">
        <v>114</v>
      </c>
      <c r="C132">
        <v>2022</v>
      </c>
      <c r="D132" s="2">
        <v>0.50902777777777775</v>
      </c>
      <c r="E132" t="s">
        <v>52</v>
      </c>
      <c r="F132">
        <v>1</v>
      </c>
      <c r="G132" t="s">
        <v>108</v>
      </c>
      <c r="H132">
        <v>1.05</v>
      </c>
      <c r="I132">
        <v>0.31</v>
      </c>
      <c r="J132">
        <v>0.09</v>
      </c>
      <c r="K132">
        <f t="shared" si="14"/>
        <v>0.53765110123497428</v>
      </c>
      <c r="L132" t="s">
        <v>38</v>
      </c>
      <c r="M132">
        <v>0</v>
      </c>
      <c r="N132">
        <v>0</v>
      </c>
      <c r="O132">
        <f t="shared" si="19"/>
        <v>0</v>
      </c>
      <c r="P132">
        <v>0</v>
      </c>
      <c r="Q132">
        <v>0</v>
      </c>
      <c r="R132">
        <f t="shared" si="15"/>
        <v>0</v>
      </c>
      <c r="S132">
        <v>0</v>
      </c>
      <c r="T132">
        <v>0</v>
      </c>
      <c r="U132">
        <f t="shared" si="17"/>
        <v>0</v>
      </c>
      <c r="V132">
        <v>0</v>
      </c>
      <c r="W132">
        <v>0</v>
      </c>
      <c r="X132">
        <f t="shared" si="20"/>
        <v>0</v>
      </c>
      <c r="Y132">
        <f t="shared" si="21"/>
        <v>0</v>
      </c>
      <c r="Z132">
        <f t="shared" si="16"/>
        <v>0</v>
      </c>
      <c r="AA132">
        <f t="shared" si="18"/>
        <v>0</v>
      </c>
      <c r="AB132" t="s">
        <v>121</v>
      </c>
      <c r="AC132" t="s">
        <v>122</v>
      </c>
      <c r="AD132" t="s">
        <v>123</v>
      </c>
      <c r="AE132" t="s">
        <v>124</v>
      </c>
      <c r="AF132" t="s">
        <v>119</v>
      </c>
      <c r="AG132" t="s">
        <v>120</v>
      </c>
    </row>
    <row r="133" spans="1:33" x14ac:dyDescent="0.2">
      <c r="A133" s="1">
        <v>44635</v>
      </c>
      <c r="B133" t="s">
        <v>114</v>
      </c>
      <c r="C133">
        <v>2022</v>
      </c>
      <c r="D133" s="2">
        <v>0.50902777777777775</v>
      </c>
      <c r="E133" t="s">
        <v>52</v>
      </c>
      <c r="F133">
        <v>2</v>
      </c>
      <c r="G133" t="s">
        <v>37</v>
      </c>
      <c r="H133">
        <v>1.31</v>
      </c>
      <c r="I133">
        <v>0.19</v>
      </c>
      <c r="J133">
        <v>0.05</v>
      </c>
      <c r="K133">
        <f t="shared" si="14"/>
        <v>0.40710402337755836</v>
      </c>
      <c r="L133" t="s">
        <v>38</v>
      </c>
      <c r="M133">
        <v>0</v>
      </c>
      <c r="N133">
        <v>0</v>
      </c>
      <c r="O133">
        <f t="shared" si="19"/>
        <v>0</v>
      </c>
      <c r="P133">
        <v>0</v>
      </c>
      <c r="Q133">
        <v>0</v>
      </c>
      <c r="R133">
        <f t="shared" si="15"/>
        <v>0</v>
      </c>
      <c r="S133">
        <v>0</v>
      </c>
      <c r="T133">
        <v>0</v>
      </c>
      <c r="U133">
        <f t="shared" si="17"/>
        <v>0</v>
      </c>
      <c r="V133">
        <v>0</v>
      </c>
      <c r="W133">
        <v>0</v>
      </c>
      <c r="X133">
        <f t="shared" si="20"/>
        <v>0</v>
      </c>
      <c r="Y133">
        <f t="shared" si="21"/>
        <v>0</v>
      </c>
      <c r="Z133">
        <f t="shared" si="16"/>
        <v>0</v>
      </c>
      <c r="AA133">
        <f t="shared" si="18"/>
        <v>0</v>
      </c>
      <c r="AB133" t="s">
        <v>121</v>
      </c>
      <c r="AC133" t="s">
        <v>122</v>
      </c>
      <c r="AD133" t="s">
        <v>123</v>
      </c>
      <c r="AE133" t="s">
        <v>124</v>
      </c>
      <c r="AF133" t="s">
        <v>119</v>
      </c>
      <c r="AG133" t="s">
        <v>120</v>
      </c>
    </row>
    <row r="134" spans="1:33" x14ac:dyDescent="0.2">
      <c r="A134" s="1">
        <v>44635</v>
      </c>
      <c r="B134" t="s">
        <v>114</v>
      </c>
      <c r="C134">
        <v>2022</v>
      </c>
      <c r="D134" s="2">
        <v>0.50902777777777775</v>
      </c>
      <c r="E134" t="s">
        <v>52</v>
      </c>
      <c r="F134">
        <v>3</v>
      </c>
      <c r="G134" t="s">
        <v>108</v>
      </c>
      <c r="H134">
        <v>1.1000000000000001</v>
      </c>
      <c r="I134">
        <v>0.26</v>
      </c>
      <c r="J134">
        <v>0.03</v>
      </c>
      <c r="K134">
        <f t="shared" si="14"/>
        <v>0.45559107975105706</v>
      </c>
      <c r="L134" t="s">
        <v>38</v>
      </c>
      <c r="M134">
        <v>0</v>
      </c>
      <c r="N134">
        <v>0</v>
      </c>
      <c r="O134">
        <f t="shared" si="19"/>
        <v>0</v>
      </c>
      <c r="P134">
        <v>0</v>
      </c>
      <c r="Q134">
        <v>0</v>
      </c>
      <c r="R134">
        <f t="shared" si="15"/>
        <v>0</v>
      </c>
      <c r="S134">
        <v>0</v>
      </c>
      <c r="T134">
        <v>0</v>
      </c>
      <c r="U134">
        <f t="shared" si="17"/>
        <v>0</v>
      </c>
      <c r="V134">
        <v>0</v>
      </c>
      <c r="W134">
        <v>0</v>
      </c>
      <c r="X134">
        <f t="shared" si="20"/>
        <v>0</v>
      </c>
      <c r="Y134">
        <f t="shared" si="21"/>
        <v>0</v>
      </c>
      <c r="Z134">
        <f t="shared" si="16"/>
        <v>0</v>
      </c>
      <c r="AA134">
        <f t="shared" si="18"/>
        <v>0</v>
      </c>
      <c r="AB134" t="s">
        <v>121</v>
      </c>
      <c r="AC134" t="s">
        <v>122</v>
      </c>
      <c r="AD134" t="s">
        <v>123</v>
      </c>
      <c r="AE134" t="s">
        <v>124</v>
      </c>
      <c r="AF134" t="s">
        <v>119</v>
      </c>
      <c r="AG134" t="s">
        <v>120</v>
      </c>
    </row>
    <row r="135" spans="1:33" x14ac:dyDescent="0.2">
      <c r="A135" s="1">
        <v>44635</v>
      </c>
      <c r="B135" t="s">
        <v>114</v>
      </c>
      <c r="C135">
        <v>2022</v>
      </c>
      <c r="D135" s="2">
        <v>0.50902777777777775</v>
      </c>
      <c r="E135" t="s">
        <v>52</v>
      </c>
      <c r="F135">
        <v>4</v>
      </c>
      <c r="G135" t="s">
        <v>37</v>
      </c>
      <c r="H135">
        <v>1.1200000000000001</v>
      </c>
      <c r="I135">
        <v>0.3</v>
      </c>
      <c r="J135">
        <v>0.01</v>
      </c>
      <c r="K135">
        <f t="shared" si="14"/>
        <v>0.53031798202031943</v>
      </c>
      <c r="L135" t="s">
        <v>38</v>
      </c>
      <c r="M135">
        <v>0</v>
      </c>
      <c r="N135">
        <v>0</v>
      </c>
      <c r="O135">
        <f t="shared" si="19"/>
        <v>0</v>
      </c>
      <c r="P135">
        <v>0</v>
      </c>
      <c r="Q135">
        <v>0</v>
      </c>
      <c r="R135">
        <f t="shared" si="15"/>
        <v>0</v>
      </c>
      <c r="S135">
        <v>0</v>
      </c>
      <c r="T135">
        <v>0</v>
      </c>
      <c r="U135">
        <f t="shared" si="17"/>
        <v>0</v>
      </c>
      <c r="V135">
        <v>0</v>
      </c>
      <c r="W135">
        <v>0</v>
      </c>
      <c r="X135">
        <f t="shared" si="20"/>
        <v>0</v>
      </c>
      <c r="Y135">
        <f t="shared" si="21"/>
        <v>0</v>
      </c>
      <c r="Z135">
        <f t="shared" si="16"/>
        <v>0</v>
      </c>
      <c r="AA135">
        <f t="shared" si="18"/>
        <v>0</v>
      </c>
      <c r="AB135" t="s">
        <v>121</v>
      </c>
      <c r="AC135" t="s">
        <v>122</v>
      </c>
      <c r="AD135" t="s">
        <v>123</v>
      </c>
      <c r="AE135" t="s">
        <v>124</v>
      </c>
      <c r="AF135" t="s">
        <v>119</v>
      </c>
      <c r="AG135" t="s">
        <v>120</v>
      </c>
    </row>
    <row r="136" spans="1:33" x14ac:dyDescent="0.2">
      <c r="A136" s="1">
        <v>44635</v>
      </c>
      <c r="B136" t="s">
        <v>114</v>
      </c>
      <c r="C136">
        <v>2022</v>
      </c>
      <c r="D136" s="2">
        <v>0.50902777777777775</v>
      </c>
      <c r="E136" t="s">
        <v>52</v>
      </c>
      <c r="F136">
        <v>5</v>
      </c>
      <c r="G136" t="s">
        <v>108</v>
      </c>
      <c r="H136">
        <v>1.35</v>
      </c>
      <c r="I136">
        <v>0.15</v>
      </c>
      <c r="J136">
        <v>0.01</v>
      </c>
      <c r="K136">
        <f t="shared" si="14"/>
        <v>0.32047501829406233</v>
      </c>
      <c r="L136" t="s">
        <v>38</v>
      </c>
      <c r="M136">
        <v>0</v>
      </c>
      <c r="N136">
        <v>0</v>
      </c>
      <c r="O136">
        <f t="shared" si="19"/>
        <v>0</v>
      </c>
      <c r="P136">
        <v>0</v>
      </c>
      <c r="Q136">
        <v>0</v>
      </c>
      <c r="R136">
        <f t="shared" si="15"/>
        <v>0</v>
      </c>
      <c r="S136">
        <v>0</v>
      </c>
      <c r="T136">
        <v>0</v>
      </c>
      <c r="U136">
        <f t="shared" si="17"/>
        <v>0</v>
      </c>
      <c r="V136">
        <v>0</v>
      </c>
      <c r="W136">
        <v>0</v>
      </c>
      <c r="X136">
        <f t="shared" si="20"/>
        <v>0</v>
      </c>
      <c r="Y136">
        <f t="shared" si="21"/>
        <v>0</v>
      </c>
      <c r="Z136">
        <f t="shared" si="16"/>
        <v>0</v>
      </c>
      <c r="AA136">
        <f t="shared" si="18"/>
        <v>0</v>
      </c>
      <c r="AB136" t="s">
        <v>121</v>
      </c>
      <c r="AC136" t="s">
        <v>122</v>
      </c>
      <c r="AD136" t="s">
        <v>123</v>
      </c>
      <c r="AE136" t="s">
        <v>124</v>
      </c>
      <c r="AF136" t="s">
        <v>119</v>
      </c>
      <c r="AG136" t="s">
        <v>120</v>
      </c>
    </row>
    <row r="137" spans="1:33" x14ac:dyDescent="0.2">
      <c r="A137" s="1">
        <v>44635</v>
      </c>
      <c r="B137" t="s">
        <v>114</v>
      </c>
      <c r="C137">
        <v>2022</v>
      </c>
      <c r="D137" s="2">
        <v>0.50902777777777775</v>
      </c>
      <c r="E137" t="s">
        <v>52</v>
      </c>
      <c r="F137">
        <v>6</v>
      </c>
      <c r="G137" t="s">
        <v>108</v>
      </c>
      <c r="H137">
        <v>1.61</v>
      </c>
      <c r="I137">
        <v>0.51</v>
      </c>
      <c r="J137">
        <v>0.03</v>
      </c>
      <c r="K137">
        <f t="shared" si="14"/>
        <v>1.2990367830067</v>
      </c>
      <c r="L137" t="s">
        <v>38</v>
      </c>
      <c r="M137">
        <v>0</v>
      </c>
      <c r="N137">
        <v>0</v>
      </c>
      <c r="O137">
        <f t="shared" si="19"/>
        <v>0</v>
      </c>
      <c r="P137">
        <v>0</v>
      </c>
      <c r="Q137">
        <v>0</v>
      </c>
      <c r="R137">
        <f t="shared" si="15"/>
        <v>0</v>
      </c>
      <c r="S137">
        <v>0</v>
      </c>
      <c r="T137">
        <v>0</v>
      </c>
      <c r="U137">
        <f t="shared" si="17"/>
        <v>0</v>
      </c>
      <c r="V137">
        <v>0</v>
      </c>
      <c r="W137">
        <v>0</v>
      </c>
      <c r="X137">
        <f t="shared" si="20"/>
        <v>0</v>
      </c>
      <c r="Y137">
        <f t="shared" si="21"/>
        <v>0</v>
      </c>
      <c r="Z137">
        <f t="shared" si="16"/>
        <v>0</v>
      </c>
      <c r="AA137">
        <f t="shared" si="18"/>
        <v>0</v>
      </c>
      <c r="AB137" t="s">
        <v>121</v>
      </c>
      <c r="AC137" t="s">
        <v>122</v>
      </c>
      <c r="AD137" t="s">
        <v>123</v>
      </c>
      <c r="AE137" t="s">
        <v>124</v>
      </c>
      <c r="AF137" t="s">
        <v>119</v>
      </c>
      <c r="AG137" t="s">
        <v>120</v>
      </c>
    </row>
    <row r="138" spans="1:33" x14ac:dyDescent="0.2">
      <c r="A138" s="1">
        <v>44635</v>
      </c>
      <c r="B138" t="s">
        <v>114</v>
      </c>
      <c r="C138">
        <v>2022</v>
      </c>
      <c r="D138" s="2">
        <v>0.50902777777777775</v>
      </c>
      <c r="E138" t="s">
        <v>52</v>
      </c>
      <c r="F138">
        <v>7</v>
      </c>
      <c r="G138" t="s">
        <v>108</v>
      </c>
      <c r="H138">
        <v>1.03</v>
      </c>
      <c r="I138">
        <v>0.45</v>
      </c>
      <c r="J138">
        <v>0.04</v>
      </c>
      <c r="K138">
        <f t="shared" si="14"/>
        <v>0.7364447633625667</v>
      </c>
      <c r="L138" t="s">
        <v>38</v>
      </c>
      <c r="M138">
        <v>0</v>
      </c>
      <c r="N138">
        <v>0</v>
      </c>
      <c r="O138">
        <f t="shared" si="19"/>
        <v>0</v>
      </c>
      <c r="P138">
        <v>0</v>
      </c>
      <c r="Q138">
        <v>0</v>
      </c>
      <c r="R138">
        <f t="shared" si="15"/>
        <v>0</v>
      </c>
      <c r="S138">
        <v>0</v>
      </c>
      <c r="T138">
        <v>0</v>
      </c>
      <c r="U138">
        <f t="shared" si="17"/>
        <v>0</v>
      </c>
      <c r="V138">
        <v>0</v>
      </c>
      <c r="W138">
        <v>0</v>
      </c>
      <c r="X138">
        <f t="shared" si="20"/>
        <v>0</v>
      </c>
      <c r="Y138">
        <f t="shared" si="21"/>
        <v>0</v>
      </c>
      <c r="Z138">
        <f t="shared" si="16"/>
        <v>0</v>
      </c>
      <c r="AA138">
        <f t="shared" si="18"/>
        <v>0</v>
      </c>
      <c r="AB138" t="s">
        <v>121</v>
      </c>
      <c r="AC138" t="s">
        <v>122</v>
      </c>
      <c r="AD138" t="s">
        <v>123</v>
      </c>
      <c r="AE138" t="s">
        <v>124</v>
      </c>
      <c r="AF138" t="s">
        <v>119</v>
      </c>
      <c r="AG138" t="s">
        <v>120</v>
      </c>
    </row>
    <row r="139" spans="1:33" x14ac:dyDescent="0.2">
      <c r="A139" s="1">
        <v>44635</v>
      </c>
      <c r="B139" t="s">
        <v>114</v>
      </c>
      <c r="C139">
        <v>2022</v>
      </c>
      <c r="D139" s="2">
        <v>0.50902777777777775</v>
      </c>
      <c r="E139" t="s">
        <v>52</v>
      </c>
      <c r="F139">
        <v>8</v>
      </c>
      <c r="G139" t="s">
        <v>108</v>
      </c>
      <c r="H139">
        <v>1.3</v>
      </c>
      <c r="I139">
        <v>0.26</v>
      </c>
      <c r="J139">
        <v>0.03</v>
      </c>
      <c r="K139">
        <f t="shared" si="14"/>
        <v>0.53830431237521936</v>
      </c>
      <c r="L139" t="s">
        <v>38</v>
      </c>
      <c r="M139">
        <v>0</v>
      </c>
      <c r="N139">
        <v>0</v>
      </c>
      <c r="O139">
        <f t="shared" si="19"/>
        <v>0</v>
      </c>
      <c r="P139">
        <v>0</v>
      </c>
      <c r="Q139">
        <v>0</v>
      </c>
      <c r="R139">
        <f t="shared" si="15"/>
        <v>0</v>
      </c>
      <c r="S139">
        <v>0</v>
      </c>
      <c r="T139">
        <v>0</v>
      </c>
      <c r="U139">
        <f t="shared" si="17"/>
        <v>0</v>
      </c>
      <c r="V139">
        <v>0</v>
      </c>
      <c r="W139">
        <v>0</v>
      </c>
      <c r="X139">
        <f t="shared" si="20"/>
        <v>0</v>
      </c>
      <c r="Y139">
        <f t="shared" si="21"/>
        <v>0</v>
      </c>
      <c r="Z139">
        <f t="shared" si="16"/>
        <v>0</v>
      </c>
      <c r="AA139">
        <f t="shared" si="18"/>
        <v>0</v>
      </c>
      <c r="AB139" t="s">
        <v>121</v>
      </c>
      <c r="AC139" t="s">
        <v>122</v>
      </c>
      <c r="AD139" t="s">
        <v>123</v>
      </c>
      <c r="AE139" t="s">
        <v>124</v>
      </c>
      <c r="AF139" t="s">
        <v>119</v>
      </c>
      <c r="AG139" t="s">
        <v>120</v>
      </c>
    </row>
    <row r="140" spans="1:33" x14ac:dyDescent="0.2">
      <c r="A140" s="1">
        <v>44635</v>
      </c>
      <c r="B140" t="s">
        <v>114</v>
      </c>
      <c r="C140">
        <v>2022</v>
      </c>
      <c r="D140" s="2">
        <v>0.50902777777777775</v>
      </c>
      <c r="E140" t="s">
        <v>52</v>
      </c>
      <c r="F140">
        <v>9</v>
      </c>
      <c r="G140" t="s">
        <v>125</v>
      </c>
      <c r="H140">
        <v>1.1499999999999999</v>
      </c>
      <c r="I140">
        <v>0.36</v>
      </c>
      <c r="J140">
        <v>0.1</v>
      </c>
      <c r="K140">
        <f t="shared" si="14"/>
        <v>0.68209253891522548</v>
      </c>
      <c r="L140" t="s">
        <v>41</v>
      </c>
      <c r="M140">
        <v>0.18</v>
      </c>
      <c r="N140">
        <v>0.23</v>
      </c>
      <c r="O140">
        <f t="shared" si="19"/>
        <v>3.2515483964654361E-2</v>
      </c>
      <c r="P140">
        <v>0.17</v>
      </c>
      <c r="Q140">
        <v>0.15</v>
      </c>
      <c r="R140">
        <f t="shared" si="15"/>
        <v>2.0027653166634931E-2</v>
      </c>
      <c r="S140">
        <v>0</v>
      </c>
      <c r="T140">
        <v>0</v>
      </c>
      <c r="U140">
        <f t="shared" si="17"/>
        <v>0</v>
      </c>
      <c r="V140">
        <v>0</v>
      </c>
      <c r="W140">
        <v>0</v>
      </c>
      <c r="X140">
        <f t="shared" si="20"/>
        <v>0</v>
      </c>
      <c r="Y140">
        <f t="shared" si="21"/>
        <v>5.2543137131289289E-2</v>
      </c>
      <c r="Z140">
        <f t="shared" si="16"/>
        <v>7.7032270745626297E-2</v>
      </c>
      <c r="AA140">
        <f t="shared" si="18"/>
        <v>7.7032270745626299</v>
      </c>
      <c r="AB140" t="s">
        <v>121</v>
      </c>
      <c r="AC140" t="s">
        <v>122</v>
      </c>
      <c r="AD140" t="s">
        <v>123</v>
      </c>
      <c r="AE140" t="s">
        <v>124</v>
      </c>
      <c r="AF140" t="s">
        <v>119</v>
      </c>
      <c r="AG140" t="s">
        <v>120</v>
      </c>
    </row>
    <row r="141" spans="1:33" x14ac:dyDescent="0.2">
      <c r="A141" s="1">
        <v>44635</v>
      </c>
      <c r="B141" t="s">
        <v>114</v>
      </c>
      <c r="C141">
        <v>2022</v>
      </c>
      <c r="D141" s="2">
        <v>0.50902777777777775</v>
      </c>
      <c r="E141" t="s">
        <v>52</v>
      </c>
      <c r="F141">
        <v>10</v>
      </c>
      <c r="G141" t="s">
        <v>108</v>
      </c>
      <c r="H141">
        <v>1.22</v>
      </c>
      <c r="I141">
        <v>0.18</v>
      </c>
      <c r="J141">
        <v>0.05</v>
      </c>
      <c r="K141">
        <f t="shared" si="14"/>
        <v>0.36035437697035644</v>
      </c>
      <c r="L141" t="s">
        <v>38</v>
      </c>
      <c r="M141">
        <v>0</v>
      </c>
      <c r="N141">
        <v>0</v>
      </c>
      <c r="O141">
        <f t="shared" si="19"/>
        <v>0</v>
      </c>
      <c r="P141">
        <f t="shared" ref="P141:P151" si="22">((N141/2)*(O141/2))*PI()</f>
        <v>0</v>
      </c>
      <c r="Q141">
        <f t="shared" ref="Q141:Q151" si="23">((O141/2)*(P141/2))*PI()</f>
        <v>0</v>
      </c>
      <c r="R141">
        <f t="shared" si="15"/>
        <v>0</v>
      </c>
      <c r="S141">
        <f t="shared" ref="S141:S151" si="24">((Q141/2)*(R141/2))*PI()</f>
        <v>0</v>
      </c>
      <c r="T141">
        <f t="shared" ref="T141:T151" si="25">((R141/2)*(S141/2))*PI()</f>
        <v>0</v>
      </c>
      <c r="U141">
        <f t="shared" si="17"/>
        <v>0</v>
      </c>
      <c r="V141">
        <f t="shared" ref="V141:V151" si="26">((T141/2)*(U141/2))*PI()</f>
        <v>0</v>
      </c>
      <c r="W141">
        <f t="shared" ref="W141:W151" si="27">((U141/2)*(V141/2))*PI()</f>
        <v>0</v>
      </c>
      <c r="X141">
        <f t="shared" si="20"/>
        <v>0</v>
      </c>
      <c r="Y141">
        <f t="shared" si="21"/>
        <v>0</v>
      </c>
      <c r="Z141">
        <f t="shared" si="16"/>
        <v>0</v>
      </c>
      <c r="AA141">
        <f t="shared" si="18"/>
        <v>0</v>
      </c>
      <c r="AB141" t="s">
        <v>121</v>
      </c>
      <c r="AC141" t="s">
        <v>122</v>
      </c>
      <c r="AD141" t="s">
        <v>123</v>
      </c>
      <c r="AE141" t="s">
        <v>124</v>
      </c>
      <c r="AF141" t="s">
        <v>119</v>
      </c>
      <c r="AG141" t="s">
        <v>120</v>
      </c>
    </row>
    <row r="142" spans="1:33" x14ac:dyDescent="0.2">
      <c r="A142" s="1">
        <v>44635</v>
      </c>
      <c r="B142" t="s">
        <v>114</v>
      </c>
      <c r="C142">
        <v>2022</v>
      </c>
      <c r="D142" s="2">
        <v>0.50902777777777775</v>
      </c>
      <c r="E142" t="s">
        <v>52</v>
      </c>
      <c r="F142">
        <v>11</v>
      </c>
      <c r="G142" t="s">
        <v>108</v>
      </c>
      <c r="H142">
        <v>1.08</v>
      </c>
      <c r="I142">
        <v>0.33</v>
      </c>
      <c r="J142">
        <v>0.05</v>
      </c>
      <c r="K142">
        <f t="shared" si="14"/>
        <v>0.57144916272487967</v>
      </c>
      <c r="L142" t="s">
        <v>38</v>
      </c>
      <c r="M142">
        <v>0</v>
      </c>
      <c r="N142">
        <v>0</v>
      </c>
      <c r="O142">
        <f t="shared" si="19"/>
        <v>0</v>
      </c>
      <c r="P142">
        <f t="shared" si="22"/>
        <v>0</v>
      </c>
      <c r="Q142">
        <f t="shared" si="23"/>
        <v>0</v>
      </c>
      <c r="R142">
        <f t="shared" si="15"/>
        <v>0</v>
      </c>
      <c r="S142">
        <f t="shared" si="24"/>
        <v>0</v>
      </c>
      <c r="T142">
        <f t="shared" si="25"/>
        <v>0</v>
      </c>
      <c r="U142">
        <f t="shared" si="17"/>
        <v>0</v>
      </c>
      <c r="V142">
        <f t="shared" si="26"/>
        <v>0</v>
      </c>
      <c r="W142">
        <f t="shared" si="27"/>
        <v>0</v>
      </c>
      <c r="X142">
        <f t="shared" si="20"/>
        <v>0</v>
      </c>
      <c r="Y142">
        <f t="shared" si="21"/>
        <v>0</v>
      </c>
      <c r="Z142">
        <f t="shared" si="16"/>
        <v>0</v>
      </c>
      <c r="AA142">
        <f t="shared" si="18"/>
        <v>0</v>
      </c>
      <c r="AB142" t="s">
        <v>121</v>
      </c>
      <c r="AC142" t="s">
        <v>122</v>
      </c>
      <c r="AD142" t="s">
        <v>123</v>
      </c>
      <c r="AE142" t="s">
        <v>124</v>
      </c>
      <c r="AF142" t="s">
        <v>119</v>
      </c>
      <c r="AG142" t="s">
        <v>120</v>
      </c>
    </row>
    <row r="143" spans="1:33" x14ac:dyDescent="0.2">
      <c r="A143" s="1">
        <v>44635</v>
      </c>
      <c r="B143" t="s">
        <v>114</v>
      </c>
      <c r="C143">
        <v>2022</v>
      </c>
      <c r="D143" s="2">
        <v>0.50902777777777775</v>
      </c>
      <c r="E143" t="s">
        <v>52</v>
      </c>
      <c r="F143">
        <v>12</v>
      </c>
      <c r="G143" t="s">
        <v>108</v>
      </c>
      <c r="H143">
        <v>1.33</v>
      </c>
      <c r="I143">
        <v>0.22</v>
      </c>
      <c r="J143">
        <v>0.02</v>
      </c>
      <c r="K143">
        <f t="shared" si="14"/>
        <v>0.46439604168717585</v>
      </c>
      <c r="L143" t="s">
        <v>38</v>
      </c>
      <c r="M143">
        <v>0</v>
      </c>
      <c r="N143">
        <v>0</v>
      </c>
      <c r="O143">
        <f t="shared" si="19"/>
        <v>0</v>
      </c>
      <c r="P143">
        <f t="shared" si="22"/>
        <v>0</v>
      </c>
      <c r="Q143">
        <f t="shared" si="23"/>
        <v>0</v>
      </c>
      <c r="R143">
        <f t="shared" si="15"/>
        <v>0</v>
      </c>
      <c r="S143">
        <f t="shared" si="24"/>
        <v>0</v>
      </c>
      <c r="T143">
        <f t="shared" si="25"/>
        <v>0</v>
      </c>
      <c r="U143">
        <f t="shared" si="17"/>
        <v>0</v>
      </c>
      <c r="V143">
        <f t="shared" si="26"/>
        <v>0</v>
      </c>
      <c r="W143">
        <f t="shared" si="27"/>
        <v>0</v>
      </c>
      <c r="X143">
        <f t="shared" si="20"/>
        <v>0</v>
      </c>
      <c r="Y143">
        <f t="shared" si="21"/>
        <v>0</v>
      </c>
      <c r="Z143">
        <f t="shared" si="16"/>
        <v>0</v>
      </c>
      <c r="AA143">
        <f t="shared" si="18"/>
        <v>0</v>
      </c>
      <c r="AB143" t="s">
        <v>121</v>
      </c>
      <c r="AC143" t="s">
        <v>122</v>
      </c>
      <c r="AD143" t="s">
        <v>123</v>
      </c>
      <c r="AE143" t="s">
        <v>124</v>
      </c>
      <c r="AF143" t="s">
        <v>119</v>
      </c>
      <c r="AG143" t="s">
        <v>120</v>
      </c>
    </row>
    <row r="144" spans="1:33" x14ac:dyDescent="0.2">
      <c r="A144" s="1">
        <v>44635</v>
      </c>
      <c r="B144" t="s">
        <v>114</v>
      </c>
      <c r="C144">
        <v>2022</v>
      </c>
      <c r="D144" s="2">
        <v>0.50902777777777775</v>
      </c>
      <c r="E144" t="s">
        <v>52</v>
      </c>
      <c r="F144">
        <v>13</v>
      </c>
      <c r="G144" t="s">
        <v>108</v>
      </c>
      <c r="H144">
        <v>1.85</v>
      </c>
      <c r="I144">
        <v>0.43</v>
      </c>
      <c r="J144">
        <v>0.13</v>
      </c>
      <c r="K144">
        <f t="shared" si="14"/>
        <v>1.3154373545674845</v>
      </c>
      <c r="L144" t="s">
        <v>38</v>
      </c>
      <c r="M144">
        <v>0</v>
      </c>
      <c r="N144">
        <v>0</v>
      </c>
      <c r="O144">
        <f t="shared" si="19"/>
        <v>0</v>
      </c>
      <c r="P144">
        <f t="shared" si="22"/>
        <v>0</v>
      </c>
      <c r="Q144">
        <f t="shared" si="23"/>
        <v>0</v>
      </c>
      <c r="R144">
        <f t="shared" si="15"/>
        <v>0</v>
      </c>
      <c r="S144">
        <f t="shared" si="24"/>
        <v>0</v>
      </c>
      <c r="T144">
        <f t="shared" si="25"/>
        <v>0</v>
      </c>
      <c r="U144">
        <f t="shared" si="17"/>
        <v>0</v>
      </c>
      <c r="V144">
        <f t="shared" si="26"/>
        <v>0</v>
      </c>
      <c r="W144">
        <f t="shared" si="27"/>
        <v>0</v>
      </c>
      <c r="X144">
        <f t="shared" si="20"/>
        <v>0</v>
      </c>
      <c r="Y144">
        <f t="shared" si="21"/>
        <v>0</v>
      </c>
      <c r="Z144">
        <f t="shared" si="16"/>
        <v>0</v>
      </c>
      <c r="AA144">
        <f t="shared" si="18"/>
        <v>0</v>
      </c>
      <c r="AB144" t="s">
        <v>121</v>
      </c>
      <c r="AC144" t="s">
        <v>122</v>
      </c>
      <c r="AD144" t="s">
        <v>123</v>
      </c>
      <c r="AE144" t="s">
        <v>124</v>
      </c>
      <c r="AF144" t="s">
        <v>119</v>
      </c>
      <c r="AG144" t="s">
        <v>120</v>
      </c>
    </row>
    <row r="145" spans="1:33" x14ac:dyDescent="0.2">
      <c r="A145" s="1">
        <v>44635</v>
      </c>
      <c r="B145" t="s">
        <v>114</v>
      </c>
      <c r="C145">
        <v>2022</v>
      </c>
      <c r="D145" s="2">
        <v>0.50902777777777775</v>
      </c>
      <c r="E145" t="s">
        <v>52</v>
      </c>
      <c r="F145">
        <v>14</v>
      </c>
      <c r="G145" t="s">
        <v>108</v>
      </c>
      <c r="H145">
        <v>1</v>
      </c>
      <c r="I145">
        <v>0.48</v>
      </c>
      <c r="J145">
        <v>0.05</v>
      </c>
      <c r="K145">
        <f t="shared" si="14"/>
        <v>0.76471663215865204</v>
      </c>
      <c r="L145" t="s">
        <v>38</v>
      </c>
      <c r="M145">
        <v>0</v>
      </c>
      <c r="N145">
        <v>0</v>
      </c>
      <c r="O145">
        <f t="shared" si="19"/>
        <v>0</v>
      </c>
      <c r="P145">
        <f t="shared" si="22"/>
        <v>0</v>
      </c>
      <c r="Q145">
        <f t="shared" si="23"/>
        <v>0</v>
      </c>
      <c r="R145">
        <f t="shared" si="15"/>
        <v>0</v>
      </c>
      <c r="S145">
        <f t="shared" si="24"/>
        <v>0</v>
      </c>
      <c r="T145">
        <f t="shared" si="25"/>
        <v>0</v>
      </c>
      <c r="U145">
        <f t="shared" si="17"/>
        <v>0</v>
      </c>
      <c r="V145">
        <f t="shared" si="26"/>
        <v>0</v>
      </c>
      <c r="W145">
        <f t="shared" si="27"/>
        <v>0</v>
      </c>
      <c r="X145">
        <f t="shared" si="20"/>
        <v>0</v>
      </c>
      <c r="Y145">
        <f t="shared" si="21"/>
        <v>0</v>
      </c>
      <c r="Z145">
        <f t="shared" si="16"/>
        <v>0</v>
      </c>
      <c r="AA145">
        <f t="shared" si="18"/>
        <v>0</v>
      </c>
      <c r="AB145" t="s">
        <v>121</v>
      </c>
      <c r="AC145" t="s">
        <v>122</v>
      </c>
      <c r="AD145" t="s">
        <v>123</v>
      </c>
      <c r="AE145" t="s">
        <v>124</v>
      </c>
      <c r="AF145" t="s">
        <v>119</v>
      </c>
      <c r="AG145" t="s">
        <v>120</v>
      </c>
    </row>
    <row r="146" spans="1:33" x14ac:dyDescent="0.2">
      <c r="A146" s="1">
        <v>44635</v>
      </c>
      <c r="B146" t="s">
        <v>114</v>
      </c>
      <c r="C146">
        <v>2022</v>
      </c>
      <c r="D146" s="2">
        <v>0.50902777777777775</v>
      </c>
      <c r="E146" t="s">
        <v>52</v>
      </c>
      <c r="F146">
        <v>15</v>
      </c>
      <c r="G146" t="s">
        <v>108</v>
      </c>
      <c r="H146">
        <v>1.22</v>
      </c>
      <c r="I146">
        <v>0.25</v>
      </c>
      <c r="J146">
        <v>0.03</v>
      </c>
      <c r="K146">
        <f t="shared" si="14"/>
        <v>0.48609049878626892</v>
      </c>
      <c r="L146" t="s">
        <v>38</v>
      </c>
      <c r="M146">
        <v>0</v>
      </c>
      <c r="N146">
        <v>0</v>
      </c>
      <c r="O146">
        <f t="shared" si="19"/>
        <v>0</v>
      </c>
      <c r="P146">
        <f t="shared" si="22"/>
        <v>0</v>
      </c>
      <c r="Q146">
        <f t="shared" si="23"/>
        <v>0</v>
      </c>
      <c r="R146">
        <f t="shared" si="15"/>
        <v>0</v>
      </c>
      <c r="S146">
        <f t="shared" si="24"/>
        <v>0</v>
      </c>
      <c r="T146">
        <f t="shared" si="25"/>
        <v>0</v>
      </c>
      <c r="U146">
        <f t="shared" si="17"/>
        <v>0</v>
      </c>
      <c r="V146">
        <f t="shared" si="26"/>
        <v>0</v>
      </c>
      <c r="W146">
        <f t="shared" si="27"/>
        <v>0</v>
      </c>
      <c r="X146">
        <f t="shared" si="20"/>
        <v>0</v>
      </c>
      <c r="Y146">
        <f t="shared" si="21"/>
        <v>0</v>
      </c>
      <c r="Z146">
        <f t="shared" si="16"/>
        <v>0</v>
      </c>
      <c r="AA146">
        <f t="shared" si="18"/>
        <v>0</v>
      </c>
      <c r="AB146" t="s">
        <v>121</v>
      </c>
      <c r="AC146" t="s">
        <v>122</v>
      </c>
      <c r="AD146" t="s">
        <v>123</v>
      </c>
      <c r="AE146" t="s">
        <v>124</v>
      </c>
      <c r="AF146" t="s">
        <v>119</v>
      </c>
      <c r="AG146" t="s">
        <v>120</v>
      </c>
    </row>
    <row r="147" spans="1:33" x14ac:dyDescent="0.2">
      <c r="A147" s="1">
        <v>44635</v>
      </c>
      <c r="B147" t="s">
        <v>114</v>
      </c>
      <c r="C147">
        <v>2022</v>
      </c>
      <c r="D147" s="2">
        <v>0.50902777777777775</v>
      </c>
      <c r="E147" t="s">
        <v>52</v>
      </c>
      <c r="F147">
        <v>16</v>
      </c>
      <c r="G147" t="s">
        <v>37</v>
      </c>
      <c r="H147">
        <v>1.24</v>
      </c>
      <c r="I147">
        <v>0.95</v>
      </c>
      <c r="J147">
        <v>0.25</v>
      </c>
      <c r="K147">
        <f t="shared" si="14"/>
        <v>1.9662638151638734</v>
      </c>
      <c r="L147" t="s">
        <v>38</v>
      </c>
      <c r="M147">
        <v>0</v>
      </c>
      <c r="N147">
        <v>0</v>
      </c>
      <c r="O147">
        <f t="shared" si="19"/>
        <v>0</v>
      </c>
      <c r="P147">
        <f t="shared" si="22"/>
        <v>0</v>
      </c>
      <c r="Q147">
        <f t="shared" si="23"/>
        <v>0</v>
      </c>
      <c r="R147">
        <f t="shared" si="15"/>
        <v>0</v>
      </c>
      <c r="S147">
        <f t="shared" si="24"/>
        <v>0</v>
      </c>
      <c r="T147">
        <f t="shared" si="25"/>
        <v>0</v>
      </c>
      <c r="U147">
        <f t="shared" si="17"/>
        <v>0</v>
      </c>
      <c r="V147">
        <f t="shared" si="26"/>
        <v>0</v>
      </c>
      <c r="W147">
        <f t="shared" si="27"/>
        <v>0</v>
      </c>
      <c r="X147">
        <f t="shared" si="20"/>
        <v>0</v>
      </c>
      <c r="Y147">
        <f t="shared" si="21"/>
        <v>0</v>
      </c>
      <c r="Z147">
        <f t="shared" si="16"/>
        <v>0</v>
      </c>
      <c r="AA147">
        <f t="shared" si="18"/>
        <v>0</v>
      </c>
      <c r="AB147" t="s">
        <v>126</v>
      </c>
      <c r="AC147" t="s">
        <v>127</v>
      </c>
      <c r="AD147" t="s">
        <v>128</v>
      </c>
      <c r="AE147" t="s">
        <v>129</v>
      </c>
      <c r="AF147" t="s">
        <v>119</v>
      </c>
      <c r="AG147" t="s">
        <v>120</v>
      </c>
    </row>
    <row r="148" spans="1:33" x14ac:dyDescent="0.2">
      <c r="A148" s="1">
        <v>44635</v>
      </c>
      <c r="B148" t="s">
        <v>114</v>
      </c>
      <c r="C148">
        <v>2022</v>
      </c>
      <c r="D148" s="2">
        <v>0.50902777777777775</v>
      </c>
      <c r="E148" t="s">
        <v>52</v>
      </c>
      <c r="F148">
        <v>17</v>
      </c>
      <c r="G148" t="s">
        <v>108</v>
      </c>
      <c r="H148">
        <v>1.1399999999999999</v>
      </c>
      <c r="I148">
        <v>0.54</v>
      </c>
      <c r="J148">
        <v>0.22</v>
      </c>
      <c r="K148">
        <f t="shared" si="14"/>
        <v>1.0595073504177555</v>
      </c>
      <c r="L148" t="s">
        <v>38</v>
      </c>
      <c r="M148">
        <v>0</v>
      </c>
      <c r="N148">
        <v>0</v>
      </c>
      <c r="O148">
        <f t="shared" si="19"/>
        <v>0</v>
      </c>
      <c r="P148">
        <f t="shared" si="22"/>
        <v>0</v>
      </c>
      <c r="Q148">
        <f t="shared" si="23"/>
        <v>0</v>
      </c>
      <c r="R148">
        <f t="shared" si="15"/>
        <v>0</v>
      </c>
      <c r="S148">
        <f t="shared" si="24"/>
        <v>0</v>
      </c>
      <c r="T148">
        <f t="shared" si="25"/>
        <v>0</v>
      </c>
      <c r="U148">
        <f t="shared" si="17"/>
        <v>0</v>
      </c>
      <c r="V148">
        <f t="shared" si="26"/>
        <v>0</v>
      </c>
      <c r="W148">
        <f t="shared" si="27"/>
        <v>0</v>
      </c>
      <c r="X148">
        <f t="shared" si="20"/>
        <v>0</v>
      </c>
      <c r="Y148">
        <f t="shared" si="21"/>
        <v>0</v>
      </c>
      <c r="Z148">
        <f t="shared" si="16"/>
        <v>0</v>
      </c>
      <c r="AA148">
        <f t="shared" si="18"/>
        <v>0</v>
      </c>
      <c r="AB148" t="s">
        <v>126</v>
      </c>
      <c r="AC148" t="s">
        <v>127</v>
      </c>
      <c r="AD148" t="s">
        <v>128</v>
      </c>
      <c r="AE148" t="s">
        <v>129</v>
      </c>
      <c r="AF148" t="s">
        <v>119</v>
      </c>
      <c r="AG148" t="s">
        <v>120</v>
      </c>
    </row>
    <row r="149" spans="1:33" x14ac:dyDescent="0.2">
      <c r="A149" s="1">
        <v>44635</v>
      </c>
      <c r="B149" t="s">
        <v>114</v>
      </c>
      <c r="C149">
        <v>2022</v>
      </c>
      <c r="D149" s="2">
        <v>0.50902777777777775</v>
      </c>
      <c r="E149" t="s">
        <v>52</v>
      </c>
      <c r="F149">
        <v>18</v>
      </c>
      <c r="G149" t="s">
        <v>108</v>
      </c>
      <c r="H149">
        <v>1.06</v>
      </c>
      <c r="I149">
        <v>0.26</v>
      </c>
      <c r="J149">
        <v>0.09</v>
      </c>
      <c r="K149">
        <f t="shared" si="14"/>
        <v>0.46093942854991027</v>
      </c>
      <c r="L149" t="s">
        <v>38</v>
      </c>
      <c r="M149">
        <v>0</v>
      </c>
      <c r="N149">
        <v>0</v>
      </c>
      <c r="O149">
        <f t="shared" si="19"/>
        <v>0</v>
      </c>
      <c r="P149">
        <f t="shared" si="22"/>
        <v>0</v>
      </c>
      <c r="Q149">
        <f t="shared" si="23"/>
        <v>0</v>
      </c>
      <c r="R149">
        <f t="shared" si="15"/>
        <v>0</v>
      </c>
      <c r="S149">
        <f t="shared" si="24"/>
        <v>0</v>
      </c>
      <c r="T149">
        <f t="shared" si="25"/>
        <v>0</v>
      </c>
      <c r="U149">
        <f t="shared" si="17"/>
        <v>0</v>
      </c>
      <c r="V149">
        <f t="shared" si="26"/>
        <v>0</v>
      </c>
      <c r="W149">
        <f t="shared" si="27"/>
        <v>0</v>
      </c>
      <c r="X149">
        <f t="shared" si="20"/>
        <v>0</v>
      </c>
      <c r="Y149">
        <f t="shared" si="21"/>
        <v>0</v>
      </c>
      <c r="Z149">
        <f t="shared" si="16"/>
        <v>0</v>
      </c>
      <c r="AA149">
        <f t="shared" si="18"/>
        <v>0</v>
      </c>
      <c r="AB149" t="s">
        <v>126</v>
      </c>
      <c r="AC149" t="s">
        <v>127</v>
      </c>
      <c r="AD149" t="s">
        <v>128</v>
      </c>
      <c r="AE149" t="s">
        <v>129</v>
      </c>
      <c r="AF149" t="s">
        <v>119</v>
      </c>
      <c r="AG149" t="s">
        <v>120</v>
      </c>
    </row>
    <row r="150" spans="1:33" x14ac:dyDescent="0.2">
      <c r="A150" s="1">
        <v>44635</v>
      </c>
      <c r="B150" t="s">
        <v>114</v>
      </c>
      <c r="C150">
        <v>2022</v>
      </c>
      <c r="D150" s="2">
        <v>0.50902777777777775</v>
      </c>
      <c r="E150" t="s">
        <v>52</v>
      </c>
      <c r="F150">
        <v>19</v>
      </c>
      <c r="G150" t="s">
        <v>108</v>
      </c>
      <c r="H150">
        <v>1.7</v>
      </c>
      <c r="I150">
        <v>0.4</v>
      </c>
      <c r="J150">
        <v>0.1</v>
      </c>
      <c r="K150">
        <f t="shared" si="14"/>
        <v>1.1109487711237882</v>
      </c>
      <c r="L150" t="s">
        <v>38</v>
      </c>
      <c r="M150">
        <v>0</v>
      </c>
      <c r="N150">
        <v>0</v>
      </c>
      <c r="O150">
        <f t="shared" si="19"/>
        <v>0</v>
      </c>
      <c r="P150">
        <f t="shared" si="22"/>
        <v>0</v>
      </c>
      <c r="Q150">
        <f t="shared" si="23"/>
        <v>0</v>
      </c>
      <c r="R150">
        <f t="shared" si="15"/>
        <v>0</v>
      </c>
      <c r="S150">
        <f t="shared" si="24"/>
        <v>0</v>
      </c>
      <c r="T150">
        <f t="shared" si="25"/>
        <v>0</v>
      </c>
      <c r="U150">
        <f t="shared" si="17"/>
        <v>0</v>
      </c>
      <c r="V150">
        <f t="shared" si="26"/>
        <v>0</v>
      </c>
      <c r="W150">
        <f t="shared" si="27"/>
        <v>0</v>
      </c>
      <c r="X150">
        <f t="shared" si="20"/>
        <v>0</v>
      </c>
      <c r="Y150">
        <f t="shared" si="21"/>
        <v>0</v>
      </c>
      <c r="Z150">
        <f t="shared" si="16"/>
        <v>0</v>
      </c>
      <c r="AA150">
        <f t="shared" si="18"/>
        <v>0</v>
      </c>
      <c r="AB150" t="s">
        <v>126</v>
      </c>
      <c r="AC150" t="s">
        <v>127</v>
      </c>
      <c r="AD150" t="s">
        <v>128</v>
      </c>
      <c r="AE150" t="s">
        <v>129</v>
      </c>
      <c r="AF150" t="s">
        <v>119</v>
      </c>
      <c r="AG150" t="s">
        <v>120</v>
      </c>
    </row>
    <row r="151" spans="1:33" x14ac:dyDescent="0.2">
      <c r="A151" s="1">
        <v>44635</v>
      </c>
      <c r="B151" t="s">
        <v>114</v>
      </c>
      <c r="C151">
        <v>2022</v>
      </c>
      <c r="D151" s="2">
        <v>0.50902777777777775</v>
      </c>
      <c r="E151" t="s">
        <v>52</v>
      </c>
      <c r="F151">
        <v>20</v>
      </c>
      <c r="G151" t="s">
        <v>108</v>
      </c>
      <c r="H151">
        <v>1.02</v>
      </c>
      <c r="I151">
        <v>0.37</v>
      </c>
      <c r="J151">
        <v>0.14000000000000001</v>
      </c>
      <c r="K151">
        <f t="shared" si="14"/>
        <v>0.63990045248059957</v>
      </c>
      <c r="L151" t="s">
        <v>38</v>
      </c>
      <c r="M151">
        <v>0</v>
      </c>
      <c r="N151">
        <v>0</v>
      </c>
      <c r="O151">
        <f t="shared" si="19"/>
        <v>0</v>
      </c>
      <c r="P151">
        <f t="shared" si="22"/>
        <v>0</v>
      </c>
      <c r="Q151">
        <f t="shared" si="23"/>
        <v>0</v>
      </c>
      <c r="R151">
        <f t="shared" si="15"/>
        <v>0</v>
      </c>
      <c r="S151">
        <f t="shared" si="24"/>
        <v>0</v>
      </c>
      <c r="T151">
        <f t="shared" si="25"/>
        <v>0</v>
      </c>
      <c r="U151">
        <f t="shared" si="17"/>
        <v>0</v>
      </c>
      <c r="V151">
        <f t="shared" si="26"/>
        <v>0</v>
      </c>
      <c r="W151">
        <f t="shared" si="27"/>
        <v>0</v>
      </c>
      <c r="X151">
        <f t="shared" si="20"/>
        <v>0</v>
      </c>
      <c r="Y151">
        <f t="shared" si="21"/>
        <v>0</v>
      </c>
      <c r="Z151">
        <f t="shared" si="16"/>
        <v>0</v>
      </c>
      <c r="AA151">
        <f t="shared" si="18"/>
        <v>0</v>
      </c>
      <c r="AB151" t="s">
        <v>126</v>
      </c>
      <c r="AC151" t="s">
        <v>127</v>
      </c>
      <c r="AD151" t="s">
        <v>128</v>
      </c>
      <c r="AE151" t="s">
        <v>129</v>
      </c>
      <c r="AF151" t="s">
        <v>119</v>
      </c>
      <c r="AG151" t="s">
        <v>120</v>
      </c>
    </row>
    <row r="152" spans="1:33" x14ac:dyDescent="0.2">
      <c r="A152" s="1">
        <v>45191</v>
      </c>
      <c r="B152" t="s">
        <v>51</v>
      </c>
      <c r="C152">
        <v>2022</v>
      </c>
      <c r="D152" s="2">
        <v>0.63194444444444442</v>
      </c>
      <c r="E152" t="s">
        <v>84</v>
      </c>
      <c r="F152">
        <v>5</v>
      </c>
      <c r="G152" t="s">
        <v>37</v>
      </c>
      <c r="H152">
        <v>2.14</v>
      </c>
      <c r="I152">
        <v>0.62</v>
      </c>
      <c r="J152">
        <v>0.4</v>
      </c>
      <c r="K152">
        <f t="shared" si="14"/>
        <v>2.4293904401038073</v>
      </c>
      <c r="L152" t="s">
        <v>38</v>
      </c>
      <c r="M152">
        <v>0</v>
      </c>
      <c r="N152">
        <v>0</v>
      </c>
      <c r="O152">
        <f t="shared" si="19"/>
        <v>0</v>
      </c>
      <c r="P152">
        <v>0</v>
      </c>
      <c r="Q152">
        <v>0</v>
      </c>
      <c r="R152">
        <f t="shared" si="15"/>
        <v>0</v>
      </c>
      <c r="S152">
        <v>0</v>
      </c>
      <c r="T152">
        <v>0</v>
      </c>
      <c r="U152">
        <f t="shared" si="17"/>
        <v>0</v>
      </c>
      <c r="V152">
        <v>0</v>
      </c>
      <c r="W152">
        <v>0</v>
      </c>
      <c r="X152">
        <f t="shared" si="20"/>
        <v>0</v>
      </c>
      <c r="Y152">
        <f t="shared" si="21"/>
        <v>0</v>
      </c>
      <c r="Z152">
        <f t="shared" si="16"/>
        <v>0</v>
      </c>
      <c r="AA152">
        <f t="shared" si="18"/>
        <v>0</v>
      </c>
      <c r="AB152" t="s">
        <v>85</v>
      </c>
      <c r="AC152" t="s">
        <v>86</v>
      </c>
      <c r="AD152" t="s">
        <v>87</v>
      </c>
      <c r="AE152" t="s">
        <v>88</v>
      </c>
      <c r="AF152" t="s">
        <v>67</v>
      </c>
      <c r="AG152" t="s">
        <v>77</v>
      </c>
    </row>
    <row r="153" spans="1:33" x14ac:dyDescent="0.2">
      <c r="A153" s="1">
        <v>44818</v>
      </c>
      <c r="B153" t="s">
        <v>51</v>
      </c>
      <c r="C153">
        <v>2022</v>
      </c>
      <c r="D153" s="2">
        <v>0.63194444444444442</v>
      </c>
      <c r="E153" t="s">
        <v>84</v>
      </c>
      <c r="F153">
        <v>1</v>
      </c>
      <c r="G153" t="s">
        <v>37</v>
      </c>
      <c r="H153">
        <v>4.5599999999999996</v>
      </c>
      <c r="I153">
        <v>2.8</v>
      </c>
      <c r="J153">
        <v>0.63</v>
      </c>
      <c r="K153">
        <f t="shared" si="14"/>
        <v>20.947180157033316</v>
      </c>
      <c r="L153" t="s">
        <v>38</v>
      </c>
      <c r="M153">
        <v>0</v>
      </c>
      <c r="N153">
        <v>0</v>
      </c>
      <c r="O153">
        <f t="shared" si="19"/>
        <v>0</v>
      </c>
      <c r="P153">
        <v>0</v>
      </c>
      <c r="Q153">
        <v>0</v>
      </c>
      <c r="R153">
        <f t="shared" si="15"/>
        <v>0</v>
      </c>
      <c r="S153">
        <v>0</v>
      </c>
      <c r="T153">
        <v>0</v>
      </c>
      <c r="U153">
        <f t="shared" si="17"/>
        <v>0</v>
      </c>
      <c r="V153">
        <v>0</v>
      </c>
      <c r="W153">
        <v>0</v>
      </c>
      <c r="X153">
        <f t="shared" si="20"/>
        <v>0</v>
      </c>
      <c r="Y153">
        <f t="shared" si="21"/>
        <v>0</v>
      </c>
      <c r="Z153">
        <f t="shared" si="16"/>
        <v>0</v>
      </c>
      <c r="AA153">
        <f t="shared" si="18"/>
        <v>0</v>
      </c>
      <c r="AB153" t="s">
        <v>85</v>
      </c>
      <c r="AC153" t="s">
        <v>86</v>
      </c>
      <c r="AD153" t="s">
        <v>87</v>
      </c>
      <c r="AE153" t="s">
        <v>88</v>
      </c>
      <c r="AF153" t="s">
        <v>67</v>
      </c>
      <c r="AG153" t="s">
        <v>83</v>
      </c>
    </row>
    <row r="154" spans="1:33" x14ac:dyDescent="0.2">
      <c r="A154" s="1">
        <v>44818</v>
      </c>
      <c r="B154" t="s">
        <v>51</v>
      </c>
      <c r="C154">
        <v>2022</v>
      </c>
      <c r="D154" s="2">
        <v>0.63194444444444442</v>
      </c>
      <c r="E154" t="s">
        <v>84</v>
      </c>
      <c r="F154">
        <v>2</v>
      </c>
      <c r="G154" t="s">
        <v>37</v>
      </c>
      <c r="H154">
        <v>4.99</v>
      </c>
      <c r="I154">
        <v>0.82</v>
      </c>
      <c r="J154">
        <v>0.3</v>
      </c>
      <c r="K154">
        <f t="shared" si="14"/>
        <v>6.8600089575442516</v>
      </c>
      <c r="L154" t="s">
        <v>38</v>
      </c>
      <c r="M154">
        <v>0</v>
      </c>
      <c r="N154">
        <v>0</v>
      </c>
      <c r="O154">
        <f t="shared" si="19"/>
        <v>0</v>
      </c>
      <c r="P154">
        <v>0</v>
      </c>
      <c r="Q154">
        <v>0</v>
      </c>
      <c r="R154">
        <f t="shared" si="15"/>
        <v>0</v>
      </c>
      <c r="S154">
        <v>0</v>
      </c>
      <c r="T154">
        <v>0</v>
      </c>
      <c r="U154">
        <f t="shared" si="17"/>
        <v>0</v>
      </c>
      <c r="V154">
        <v>0</v>
      </c>
      <c r="W154">
        <v>0</v>
      </c>
      <c r="X154">
        <f t="shared" si="20"/>
        <v>0</v>
      </c>
      <c r="Y154">
        <f t="shared" si="21"/>
        <v>0</v>
      </c>
      <c r="Z154">
        <f t="shared" si="16"/>
        <v>0</v>
      </c>
      <c r="AA154">
        <f t="shared" si="18"/>
        <v>0</v>
      </c>
      <c r="AB154" t="s">
        <v>85</v>
      </c>
      <c r="AC154" t="s">
        <v>86</v>
      </c>
      <c r="AD154" t="s">
        <v>87</v>
      </c>
      <c r="AE154" t="s">
        <v>88</v>
      </c>
      <c r="AF154" t="s">
        <v>67</v>
      </c>
      <c r="AG154" t="s">
        <v>77</v>
      </c>
    </row>
    <row r="155" spans="1:33" x14ac:dyDescent="0.2">
      <c r="A155" s="1">
        <v>44818</v>
      </c>
      <c r="B155" t="s">
        <v>51</v>
      </c>
      <c r="C155">
        <v>2022</v>
      </c>
      <c r="D155" s="2">
        <v>0.63194444444444442</v>
      </c>
      <c r="E155" t="s">
        <v>84</v>
      </c>
      <c r="F155">
        <v>3</v>
      </c>
      <c r="G155" t="s">
        <v>37</v>
      </c>
      <c r="H155">
        <v>5.67</v>
      </c>
      <c r="I155">
        <v>2</v>
      </c>
      <c r="J155">
        <v>0.56000000000000005</v>
      </c>
      <c r="K155">
        <f t="shared" si="14"/>
        <v>18.716302536973071</v>
      </c>
      <c r="L155" t="s">
        <v>38</v>
      </c>
      <c r="M155">
        <v>0</v>
      </c>
      <c r="N155">
        <v>0</v>
      </c>
      <c r="O155">
        <f t="shared" si="19"/>
        <v>0</v>
      </c>
      <c r="P155">
        <v>0</v>
      </c>
      <c r="Q155">
        <v>0</v>
      </c>
      <c r="R155">
        <f t="shared" si="15"/>
        <v>0</v>
      </c>
      <c r="S155">
        <v>0</v>
      </c>
      <c r="T155">
        <v>0</v>
      </c>
      <c r="U155">
        <f t="shared" si="17"/>
        <v>0</v>
      </c>
      <c r="V155">
        <v>0</v>
      </c>
      <c r="W155">
        <v>0</v>
      </c>
      <c r="X155">
        <f t="shared" si="20"/>
        <v>0</v>
      </c>
      <c r="Y155">
        <f t="shared" si="21"/>
        <v>0</v>
      </c>
      <c r="Z155">
        <f t="shared" si="16"/>
        <v>0</v>
      </c>
      <c r="AA155">
        <f t="shared" si="18"/>
        <v>0</v>
      </c>
      <c r="AB155" t="s">
        <v>85</v>
      </c>
      <c r="AC155" t="s">
        <v>86</v>
      </c>
      <c r="AD155" t="s">
        <v>87</v>
      </c>
      <c r="AE155" t="s">
        <v>88</v>
      </c>
      <c r="AF155" t="s">
        <v>64</v>
      </c>
      <c r="AG155" t="s">
        <v>77</v>
      </c>
    </row>
    <row r="156" spans="1:33" x14ac:dyDescent="0.2">
      <c r="A156" s="1">
        <v>44818</v>
      </c>
      <c r="B156" t="s">
        <v>51</v>
      </c>
      <c r="C156">
        <v>2022</v>
      </c>
      <c r="D156" s="2">
        <v>0.63194444444444442</v>
      </c>
      <c r="E156" t="s">
        <v>84</v>
      </c>
      <c r="F156">
        <v>4</v>
      </c>
      <c r="G156" t="s">
        <v>37</v>
      </c>
      <c r="H156">
        <v>4.26</v>
      </c>
      <c r="I156">
        <v>2.4</v>
      </c>
      <c r="J156">
        <v>0.5</v>
      </c>
      <c r="K156">
        <f t="shared" si="14"/>
        <v>16.675214602457725</v>
      </c>
      <c r="L156" t="s">
        <v>38</v>
      </c>
      <c r="M156">
        <v>0</v>
      </c>
      <c r="N156">
        <v>0</v>
      </c>
      <c r="O156">
        <f t="shared" si="19"/>
        <v>0</v>
      </c>
      <c r="P156">
        <v>0</v>
      </c>
      <c r="Q156">
        <v>0</v>
      </c>
      <c r="R156">
        <f t="shared" si="15"/>
        <v>0</v>
      </c>
      <c r="S156">
        <v>0</v>
      </c>
      <c r="T156">
        <v>0</v>
      </c>
      <c r="U156">
        <f t="shared" si="17"/>
        <v>0</v>
      </c>
      <c r="V156">
        <v>0</v>
      </c>
      <c r="W156">
        <v>0</v>
      </c>
      <c r="X156">
        <f t="shared" si="20"/>
        <v>0</v>
      </c>
      <c r="Y156">
        <f t="shared" si="21"/>
        <v>0</v>
      </c>
      <c r="Z156">
        <f t="shared" si="16"/>
        <v>0</v>
      </c>
      <c r="AA156">
        <f t="shared" si="18"/>
        <v>0</v>
      </c>
      <c r="AB156" t="s">
        <v>85</v>
      </c>
      <c r="AC156" t="s">
        <v>86</v>
      </c>
      <c r="AD156" t="s">
        <v>87</v>
      </c>
      <c r="AE156" t="s">
        <v>88</v>
      </c>
      <c r="AF156" t="s">
        <v>67</v>
      </c>
      <c r="AG156" t="s">
        <v>77</v>
      </c>
    </row>
    <row r="157" spans="1:33" x14ac:dyDescent="0.2">
      <c r="A157" s="1">
        <v>44818</v>
      </c>
      <c r="B157" t="s">
        <v>51</v>
      </c>
      <c r="C157">
        <v>2022</v>
      </c>
      <c r="D157" s="2">
        <v>0.63194444444444442</v>
      </c>
      <c r="E157" t="s">
        <v>84</v>
      </c>
      <c r="F157">
        <v>6</v>
      </c>
      <c r="G157" t="s">
        <v>37</v>
      </c>
      <c r="H157">
        <v>7.71</v>
      </c>
      <c r="I157">
        <v>2.5099999999999998</v>
      </c>
      <c r="J157">
        <v>0.38</v>
      </c>
      <c r="K157">
        <f t="shared" si="14"/>
        <v>31.03566093491127</v>
      </c>
      <c r="L157" t="s">
        <v>38</v>
      </c>
      <c r="M157">
        <v>0</v>
      </c>
      <c r="N157">
        <v>0</v>
      </c>
      <c r="O157">
        <f t="shared" si="19"/>
        <v>0</v>
      </c>
      <c r="P157">
        <v>0</v>
      </c>
      <c r="Q157">
        <v>0</v>
      </c>
      <c r="R157">
        <f t="shared" si="15"/>
        <v>0</v>
      </c>
      <c r="S157">
        <v>0</v>
      </c>
      <c r="T157">
        <v>0</v>
      </c>
      <c r="U157">
        <f t="shared" si="17"/>
        <v>0</v>
      </c>
      <c r="V157">
        <v>0</v>
      </c>
      <c r="W157">
        <v>0</v>
      </c>
      <c r="X157">
        <f t="shared" si="20"/>
        <v>0</v>
      </c>
      <c r="Y157">
        <f t="shared" si="21"/>
        <v>0</v>
      </c>
      <c r="Z157">
        <f t="shared" si="16"/>
        <v>0</v>
      </c>
      <c r="AA157">
        <f t="shared" si="18"/>
        <v>0</v>
      </c>
      <c r="AB157" t="s">
        <v>85</v>
      </c>
      <c r="AC157" t="s">
        <v>86</v>
      </c>
      <c r="AD157" t="s">
        <v>87</v>
      </c>
      <c r="AE157" t="s">
        <v>88</v>
      </c>
      <c r="AF157" t="s">
        <v>67</v>
      </c>
      <c r="AG157" t="s">
        <v>77</v>
      </c>
    </row>
    <row r="158" spans="1:33" x14ac:dyDescent="0.2">
      <c r="A158" s="1">
        <v>44818</v>
      </c>
      <c r="B158" t="s">
        <v>51</v>
      </c>
      <c r="C158">
        <v>2022</v>
      </c>
      <c r="D158" s="2">
        <v>0.63194444444444442</v>
      </c>
      <c r="E158" t="s">
        <v>84</v>
      </c>
      <c r="F158">
        <v>7</v>
      </c>
      <c r="G158" t="s">
        <v>37</v>
      </c>
      <c r="H158">
        <v>1.88</v>
      </c>
      <c r="I158">
        <v>0.48</v>
      </c>
      <c r="J158">
        <v>0.16</v>
      </c>
      <c r="K158">
        <f t="shared" si="14"/>
        <v>1.5048163274133639</v>
      </c>
      <c r="L158" t="s">
        <v>38</v>
      </c>
      <c r="M158">
        <v>0</v>
      </c>
      <c r="N158">
        <v>0</v>
      </c>
      <c r="O158">
        <f t="shared" si="19"/>
        <v>0</v>
      </c>
      <c r="P158">
        <v>0</v>
      </c>
      <c r="Q158">
        <v>0</v>
      </c>
      <c r="R158">
        <f t="shared" si="15"/>
        <v>0</v>
      </c>
      <c r="S158">
        <v>0</v>
      </c>
      <c r="T158">
        <v>0</v>
      </c>
      <c r="U158">
        <f t="shared" si="17"/>
        <v>0</v>
      </c>
      <c r="V158">
        <v>0</v>
      </c>
      <c r="W158">
        <v>0</v>
      </c>
      <c r="X158">
        <f t="shared" si="20"/>
        <v>0</v>
      </c>
      <c r="Y158">
        <f t="shared" si="21"/>
        <v>0</v>
      </c>
      <c r="Z158">
        <f t="shared" si="16"/>
        <v>0</v>
      </c>
      <c r="AA158">
        <f t="shared" si="18"/>
        <v>0</v>
      </c>
      <c r="AB158" t="s">
        <v>85</v>
      </c>
      <c r="AC158" t="s">
        <v>86</v>
      </c>
      <c r="AD158" t="s">
        <v>87</v>
      </c>
      <c r="AE158" t="s">
        <v>88</v>
      </c>
      <c r="AF158" t="s">
        <v>67</v>
      </c>
      <c r="AG158" t="s">
        <v>77</v>
      </c>
    </row>
    <row r="159" spans="1:33" x14ac:dyDescent="0.2">
      <c r="A159" s="1">
        <v>44818</v>
      </c>
      <c r="B159" t="s">
        <v>51</v>
      </c>
      <c r="C159">
        <v>2022</v>
      </c>
      <c r="D159" s="2">
        <v>0.63194444444444442</v>
      </c>
      <c r="E159" t="s">
        <v>84</v>
      </c>
      <c r="F159">
        <v>8</v>
      </c>
      <c r="G159" t="s">
        <v>37</v>
      </c>
      <c r="H159">
        <v>2.66</v>
      </c>
      <c r="I159">
        <v>1.1100000000000001</v>
      </c>
      <c r="J159">
        <v>0.57999999999999996</v>
      </c>
      <c r="K159">
        <f t="shared" si="14"/>
        <v>5.2523227403566963</v>
      </c>
      <c r="L159" t="s">
        <v>38</v>
      </c>
      <c r="M159">
        <v>0</v>
      </c>
      <c r="N159">
        <v>0</v>
      </c>
      <c r="O159">
        <f t="shared" si="19"/>
        <v>0</v>
      </c>
      <c r="P159">
        <v>0</v>
      </c>
      <c r="Q159">
        <v>0</v>
      </c>
      <c r="R159">
        <f t="shared" si="15"/>
        <v>0</v>
      </c>
      <c r="S159">
        <v>0</v>
      </c>
      <c r="T159">
        <v>0</v>
      </c>
      <c r="U159">
        <f t="shared" si="17"/>
        <v>0</v>
      </c>
      <c r="V159">
        <v>0</v>
      </c>
      <c r="W159">
        <v>0</v>
      </c>
      <c r="X159">
        <f t="shared" si="20"/>
        <v>0</v>
      </c>
      <c r="Y159">
        <f t="shared" si="21"/>
        <v>0</v>
      </c>
      <c r="Z159">
        <f t="shared" si="16"/>
        <v>0</v>
      </c>
      <c r="AA159">
        <f t="shared" si="18"/>
        <v>0</v>
      </c>
      <c r="AB159" t="s">
        <v>85</v>
      </c>
      <c r="AC159" t="s">
        <v>86</v>
      </c>
      <c r="AD159" t="s">
        <v>87</v>
      </c>
      <c r="AE159" t="s">
        <v>88</v>
      </c>
      <c r="AF159" t="s">
        <v>67</v>
      </c>
      <c r="AG159" t="s">
        <v>77</v>
      </c>
    </row>
    <row r="160" spans="1:33" x14ac:dyDescent="0.2">
      <c r="A160" s="1">
        <v>44818</v>
      </c>
      <c r="B160" t="s">
        <v>51</v>
      </c>
      <c r="C160">
        <v>2022</v>
      </c>
      <c r="D160" s="2">
        <v>0.63194444444444442</v>
      </c>
      <c r="E160" t="s">
        <v>84</v>
      </c>
      <c r="F160">
        <v>9</v>
      </c>
      <c r="G160" t="s">
        <v>37</v>
      </c>
      <c r="H160">
        <v>2.09</v>
      </c>
      <c r="I160">
        <v>0.56000000000000005</v>
      </c>
      <c r="J160">
        <v>0.41</v>
      </c>
      <c r="K160">
        <f t="shared" si="14"/>
        <v>2.1993261540339519</v>
      </c>
      <c r="L160" t="s">
        <v>38</v>
      </c>
      <c r="M160">
        <v>0</v>
      </c>
      <c r="N160">
        <v>0</v>
      </c>
      <c r="O160">
        <f t="shared" si="19"/>
        <v>0</v>
      </c>
      <c r="P160">
        <v>0</v>
      </c>
      <c r="Q160">
        <v>0</v>
      </c>
      <c r="R160">
        <f t="shared" si="15"/>
        <v>0</v>
      </c>
      <c r="S160">
        <v>0</v>
      </c>
      <c r="T160">
        <v>0</v>
      </c>
      <c r="U160">
        <f t="shared" si="17"/>
        <v>0</v>
      </c>
      <c r="V160">
        <v>0</v>
      </c>
      <c r="W160">
        <v>0</v>
      </c>
      <c r="X160">
        <f t="shared" si="20"/>
        <v>0</v>
      </c>
      <c r="Y160">
        <f t="shared" si="21"/>
        <v>0</v>
      </c>
      <c r="Z160">
        <f t="shared" si="16"/>
        <v>0</v>
      </c>
      <c r="AA160">
        <f t="shared" si="18"/>
        <v>0</v>
      </c>
      <c r="AB160" t="s">
        <v>85</v>
      </c>
      <c r="AC160" t="s">
        <v>86</v>
      </c>
      <c r="AD160" t="s">
        <v>87</v>
      </c>
      <c r="AE160" t="s">
        <v>88</v>
      </c>
      <c r="AF160" t="s">
        <v>67</v>
      </c>
      <c r="AG160" t="s">
        <v>77</v>
      </c>
    </row>
    <row r="161" spans="1:33" x14ac:dyDescent="0.2">
      <c r="A161" s="1">
        <v>44818</v>
      </c>
      <c r="B161" t="s">
        <v>51</v>
      </c>
      <c r="C161">
        <v>2022</v>
      </c>
      <c r="D161" s="2">
        <v>0.63194444444444442</v>
      </c>
      <c r="E161" t="s">
        <v>84</v>
      </c>
      <c r="F161">
        <v>10</v>
      </c>
      <c r="G161" t="s">
        <v>37</v>
      </c>
      <c r="H161">
        <v>1.73</v>
      </c>
      <c r="I161">
        <v>0.94</v>
      </c>
      <c r="J161">
        <v>0.22</v>
      </c>
      <c r="K161">
        <f t="shared" si="14"/>
        <v>2.668518210557417</v>
      </c>
      <c r="L161" t="s">
        <v>38</v>
      </c>
      <c r="M161">
        <v>0</v>
      </c>
      <c r="N161">
        <v>0</v>
      </c>
      <c r="O161">
        <f t="shared" si="19"/>
        <v>0</v>
      </c>
      <c r="P161">
        <v>0</v>
      </c>
      <c r="Q161">
        <v>0</v>
      </c>
      <c r="R161">
        <f t="shared" si="15"/>
        <v>0</v>
      </c>
      <c r="S161">
        <v>0</v>
      </c>
      <c r="T161">
        <v>0</v>
      </c>
      <c r="U161">
        <f t="shared" si="17"/>
        <v>0</v>
      </c>
      <c r="V161">
        <v>0</v>
      </c>
      <c r="W161">
        <v>0</v>
      </c>
      <c r="X161">
        <f t="shared" si="20"/>
        <v>0</v>
      </c>
      <c r="Y161">
        <f t="shared" si="21"/>
        <v>0</v>
      </c>
      <c r="Z161">
        <f t="shared" si="16"/>
        <v>0</v>
      </c>
      <c r="AA161">
        <f t="shared" si="18"/>
        <v>0</v>
      </c>
      <c r="AB161" t="s">
        <v>85</v>
      </c>
      <c r="AC161" t="s">
        <v>86</v>
      </c>
      <c r="AD161" t="s">
        <v>87</v>
      </c>
      <c r="AE161" t="s">
        <v>88</v>
      </c>
      <c r="AF161" t="s">
        <v>67</v>
      </c>
      <c r="AG161" t="s">
        <v>77</v>
      </c>
    </row>
    <row r="162" spans="1:33" x14ac:dyDescent="0.2">
      <c r="A162" s="1">
        <v>44818</v>
      </c>
      <c r="B162" t="s">
        <v>51</v>
      </c>
      <c r="C162">
        <v>2022</v>
      </c>
      <c r="D162" s="2">
        <v>0.63194444444444442</v>
      </c>
      <c r="E162" t="s">
        <v>84</v>
      </c>
      <c r="F162">
        <v>11</v>
      </c>
      <c r="G162" t="s">
        <v>37</v>
      </c>
      <c r="H162">
        <v>4.17</v>
      </c>
      <c r="I162">
        <v>3.44</v>
      </c>
      <c r="J162">
        <v>0.09</v>
      </c>
      <c r="K162">
        <f t="shared" si="14"/>
        <v>22.642506948095381</v>
      </c>
      <c r="L162" t="s">
        <v>38</v>
      </c>
      <c r="M162">
        <v>0</v>
      </c>
      <c r="N162">
        <v>0</v>
      </c>
      <c r="O162">
        <f t="shared" si="19"/>
        <v>0</v>
      </c>
      <c r="P162">
        <v>0</v>
      </c>
      <c r="Q162">
        <v>0</v>
      </c>
      <c r="R162">
        <f t="shared" si="15"/>
        <v>0</v>
      </c>
      <c r="S162">
        <v>0</v>
      </c>
      <c r="T162">
        <v>0</v>
      </c>
      <c r="U162">
        <f t="shared" si="17"/>
        <v>0</v>
      </c>
      <c r="V162">
        <v>0</v>
      </c>
      <c r="W162">
        <v>0</v>
      </c>
      <c r="X162">
        <f t="shared" si="20"/>
        <v>0</v>
      </c>
      <c r="Y162">
        <f t="shared" si="21"/>
        <v>0</v>
      </c>
      <c r="Z162">
        <f t="shared" si="16"/>
        <v>0</v>
      </c>
      <c r="AA162">
        <f t="shared" si="18"/>
        <v>0</v>
      </c>
      <c r="AB162" t="s">
        <v>85</v>
      </c>
      <c r="AC162" t="s">
        <v>86</v>
      </c>
      <c r="AD162" t="s">
        <v>87</v>
      </c>
      <c r="AE162" t="s">
        <v>88</v>
      </c>
      <c r="AF162" t="s">
        <v>67</v>
      </c>
      <c r="AG162" t="s">
        <v>77</v>
      </c>
    </row>
    <row r="163" spans="1:33" x14ac:dyDescent="0.2">
      <c r="A163" s="1">
        <v>44818</v>
      </c>
      <c r="B163" t="s">
        <v>51</v>
      </c>
      <c r="C163">
        <v>2022</v>
      </c>
      <c r="D163" s="2">
        <v>0.63194444444444442</v>
      </c>
      <c r="E163" t="s">
        <v>84</v>
      </c>
      <c r="F163">
        <v>12</v>
      </c>
      <c r="G163" t="s">
        <v>37</v>
      </c>
      <c r="H163">
        <v>3.81</v>
      </c>
      <c r="I163">
        <v>2.38</v>
      </c>
      <c r="J163">
        <v>0.19</v>
      </c>
      <c r="K163">
        <f t="shared" si="14"/>
        <v>14.405114754636962</v>
      </c>
      <c r="L163" t="s">
        <v>38</v>
      </c>
      <c r="M163">
        <v>0</v>
      </c>
      <c r="N163">
        <v>0</v>
      </c>
      <c r="O163">
        <f t="shared" si="19"/>
        <v>0</v>
      </c>
      <c r="P163">
        <v>0</v>
      </c>
      <c r="Q163">
        <v>0</v>
      </c>
      <c r="R163">
        <f t="shared" si="15"/>
        <v>0</v>
      </c>
      <c r="S163">
        <v>0</v>
      </c>
      <c r="T163">
        <v>0</v>
      </c>
      <c r="U163">
        <f t="shared" si="17"/>
        <v>0</v>
      </c>
      <c r="V163">
        <v>0</v>
      </c>
      <c r="W163">
        <v>0</v>
      </c>
      <c r="X163">
        <f t="shared" si="20"/>
        <v>0</v>
      </c>
      <c r="Y163">
        <f t="shared" si="21"/>
        <v>0</v>
      </c>
      <c r="Z163">
        <f t="shared" si="16"/>
        <v>0</v>
      </c>
      <c r="AA163">
        <f t="shared" si="18"/>
        <v>0</v>
      </c>
      <c r="AB163" t="s">
        <v>85</v>
      </c>
      <c r="AC163" t="s">
        <v>86</v>
      </c>
      <c r="AD163" t="s">
        <v>87</v>
      </c>
      <c r="AE163" t="s">
        <v>88</v>
      </c>
      <c r="AF163" t="s">
        <v>67</v>
      </c>
      <c r="AG163" t="s">
        <v>77</v>
      </c>
    </row>
    <row r="164" spans="1:33" x14ac:dyDescent="0.2">
      <c r="A164" s="1">
        <v>44818</v>
      </c>
      <c r="B164" t="s">
        <v>51</v>
      </c>
      <c r="C164">
        <v>2022</v>
      </c>
      <c r="D164" s="2">
        <v>0.63194444444444442</v>
      </c>
      <c r="E164" t="s">
        <v>84</v>
      </c>
      <c r="F164">
        <v>13</v>
      </c>
      <c r="G164" t="s">
        <v>37</v>
      </c>
      <c r="H164">
        <v>2.98</v>
      </c>
      <c r="I164">
        <v>2.25</v>
      </c>
      <c r="J164">
        <v>0.62</v>
      </c>
      <c r="K164">
        <f t="shared" si="14"/>
        <v>11.23190707376731</v>
      </c>
      <c r="L164" t="s">
        <v>38</v>
      </c>
      <c r="M164">
        <v>0</v>
      </c>
      <c r="N164">
        <v>0</v>
      </c>
      <c r="O164">
        <f t="shared" si="19"/>
        <v>0</v>
      </c>
      <c r="P164">
        <v>0</v>
      </c>
      <c r="Q164">
        <v>0</v>
      </c>
      <c r="R164">
        <f t="shared" si="15"/>
        <v>0</v>
      </c>
      <c r="S164">
        <v>0</v>
      </c>
      <c r="T164">
        <v>0</v>
      </c>
      <c r="U164">
        <f t="shared" si="17"/>
        <v>0</v>
      </c>
      <c r="V164">
        <v>0</v>
      </c>
      <c r="W164">
        <v>0</v>
      </c>
      <c r="X164">
        <f t="shared" si="20"/>
        <v>0</v>
      </c>
      <c r="Y164">
        <f t="shared" si="21"/>
        <v>0</v>
      </c>
      <c r="Z164">
        <f t="shared" si="16"/>
        <v>0</v>
      </c>
      <c r="AA164">
        <f t="shared" si="18"/>
        <v>0</v>
      </c>
      <c r="AB164" t="s">
        <v>85</v>
      </c>
      <c r="AC164" t="s">
        <v>86</v>
      </c>
      <c r="AD164" t="s">
        <v>87</v>
      </c>
      <c r="AE164" t="s">
        <v>88</v>
      </c>
      <c r="AF164" t="s">
        <v>67</v>
      </c>
      <c r="AG164" t="s">
        <v>77</v>
      </c>
    </row>
    <row r="165" spans="1:33" x14ac:dyDescent="0.2">
      <c r="A165" s="1">
        <v>44818</v>
      </c>
      <c r="B165" t="s">
        <v>51</v>
      </c>
      <c r="C165">
        <v>2022</v>
      </c>
      <c r="D165" s="2">
        <v>0.63194444444444442</v>
      </c>
      <c r="E165" t="s">
        <v>84</v>
      </c>
      <c r="F165">
        <v>14</v>
      </c>
      <c r="G165" t="s">
        <v>89</v>
      </c>
      <c r="H165">
        <v>2.2599999999999998</v>
      </c>
      <c r="I165">
        <v>0.69</v>
      </c>
      <c r="J165">
        <v>0.12</v>
      </c>
      <c r="K165">
        <f t="shared" si="14"/>
        <v>2.5107593226729903</v>
      </c>
      <c r="L165" t="s">
        <v>38</v>
      </c>
      <c r="M165">
        <v>0</v>
      </c>
      <c r="N165">
        <v>0</v>
      </c>
      <c r="O165">
        <f t="shared" si="19"/>
        <v>0</v>
      </c>
      <c r="P165">
        <v>0</v>
      </c>
      <c r="Q165">
        <v>0</v>
      </c>
      <c r="R165">
        <f t="shared" si="15"/>
        <v>0</v>
      </c>
      <c r="S165">
        <v>0</v>
      </c>
      <c r="T165">
        <v>0</v>
      </c>
      <c r="U165">
        <f t="shared" si="17"/>
        <v>0</v>
      </c>
      <c r="V165">
        <v>0</v>
      </c>
      <c r="W165">
        <v>0</v>
      </c>
      <c r="X165">
        <f t="shared" si="20"/>
        <v>0</v>
      </c>
      <c r="Y165">
        <f t="shared" si="21"/>
        <v>0</v>
      </c>
      <c r="Z165">
        <f t="shared" si="16"/>
        <v>0</v>
      </c>
      <c r="AA165">
        <f t="shared" si="18"/>
        <v>0</v>
      </c>
      <c r="AB165" t="s">
        <v>85</v>
      </c>
      <c r="AC165" t="s">
        <v>86</v>
      </c>
      <c r="AD165" t="s">
        <v>87</v>
      </c>
      <c r="AE165" t="s">
        <v>88</v>
      </c>
      <c r="AF165" t="s">
        <v>67</v>
      </c>
      <c r="AG165" t="s">
        <v>77</v>
      </c>
    </row>
    <row r="166" spans="1:33" x14ac:dyDescent="0.2">
      <c r="A166" s="1">
        <v>44818</v>
      </c>
      <c r="B166" t="s">
        <v>51</v>
      </c>
      <c r="C166">
        <v>2022</v>
      </c>
      <c r="D166" s="2">
        <v>0.63194444444444442</v>
      </c>
      <c r="E166" t="s">
        <v>84</v>
      </c>
      <c r="F166">
        <v>15</v>
      </c>
      <c r="G166" t="s">
        <v>37</v>
      </c>
      <c r="H166">
        <v>2.84</v>
      </c>
      <c r="I166">
        <v>0.52</v>
      </c>
      <c r="J166">
        <v>0.28999999999999998</v>
      </c>
      <c r="K166">
        <f t="shared" si="14"/>
        <v>2.6126457521623752</v>
      </c>
      <c r="L166" t="s">
        <v>38</v>
      </c>
      <c r="M166">
        <v>0</v>
      </c>
      <c r="N166">
        <v>0</v>
      </c>
      <c r="O166">
        <f t="shared" si="19"/>
        <v>0</v>
      </c>
      <c r="P166">
        <v>0</v>
      </c>
      <c r="Q166">
        <v>0</v>
      </c>
      <c r="R166">
        <f t="shared" si="15"/>
        <v>0</v>
      </c>
      <c r="S166">
        <v>0</v>
      </c>
      <c r="T166">
        <v>0</v>
      </c>
      <c r="U166">
        <f t="shared" si="17"/>
        <v>0</v>
      </c>
      <c r="V166">
        <v>0</v>
      </c>
      <c r="W166">
        <v>0</v>
      </c>
      <c r="X166">
        <f t="shared" si="20"/>
        <v>0</v>
      </c>
      <c r="Y166">
        <f t="shared" si="21"/>
        <v>0</v>
      </c>
      <c r="Z166">
        <f t="shared" si="16"/>
        <v>0</v>
      </c>
      <c r="AA166">
        <f t="shared" si="18"/>
        <v>0</v>
      </c>
      <c r="AB166" t="s">
        <v>85</v>
      </c>
      <c r="AC166" t="s">
        <v>86</v>
      </c>
      <c r="AD166" t="s">
        <v>87</v>
      </c>
      <c r="AE166" t="s">
        <v>88</v>
      </c>
      <c r="AF166" t="s">
        <v>64</v>
      </c>
      <c r="AG166" t="s">
        <v>77</v>
      </c>
    </row>
    <row r="167" spans="1:33" x14ac:dyDescent="0.2">
      <c r="A167" s="1">
        <v>44902</v>
      </c>
      <c r="B167" t="s">
        <v>90</v>
      </c>
      <c r="C167">
        <v>2022</v>
      </c>
      <c r="D167" s="2">
        <v>0.46666666666666662</v>
      </c>
      <c r="E167" t="s">
        <v>71</v>
      </c>
      <c r="F167">
        <v>1</v>
      </c>
      <c r="G167" t="s">
        <v>37</v>
      </c>
      <c r="H167">
        <v>1.94</v>
      </c>
      <c r="I167">
        <v>0.64</v>
      </c>
      <c r="J167">
        <v>0.23</v>
      </c>
      <c r="K167">
        <f t="shared" si="14"/>
        <v>2.0908083336513608</v>
      </c>
      <c r="L167" t="s">
        <v>38</v>
      </c>
      <c r="M167">
        <v>0</v>
      </c>
      <c r="N167">
        <v>0</v>
      </c>
      <c r="O167">
        <f t="shared" si="19"/>
        <v>0</v>
      </c>
      <c r="P167">
        <v>0</v>
      </c>
      <c r="Q167">
        <v>0</v>
      </c>
      <c r="R167">
        <f t="shared" si="15"/>
        <v>0</v>
      </c>
      <c r="S167">
        <v>0</v>
      </c>
      <c r="T167">
        <v>0</v>
      </c>
      <c r="U167">
        <f t="shared" si="17"/>
        <v>0</v>
      </c>
      <c r="V167">
        <v>0</v>
      </c>
      <c r="W167">
        <v>0</v>
      </c>
      <c r="X167">
        <f t="shared" si="20"/>
        <v>0</v>
      </c>
      <c r="Y167">
        <f t="shared" si="21"/>
        <v>0</v>
      </c>
      <c r="Z167">
        <f t="shared" si="16"/>
        <v>0</v>
      </c>
      <c r="AA167">
        <f t="shared" si="18"/>
        <v>0</v>
      </c>
      <c r="AB167" t="s">
        <v>34</v>
      </c>
      <c r="AC167" t="s">
        <v>34</v>
      </c>
      <c r="AD167" t="s">
        <v>34</v>
      </c>
      <c r="AE167" t="s">
        <v>34</v>
      </c>
      <c r="AF167" t="s">
        <v>92</v>
      </c>
      <c r="AG167" t="s">
        <v>93</v>
      </c>
    </row>
    <row r="168" spans="1:33" x14ac:dyDescent="0.2">
      <c r="A168" s="1">
        <v>44902</v>
      </c>
      <c r="B168" t="s">
        <v>90</v>
      </c>
      <c r="C168">
        <v>2022</v>
      </c>
      <c r="D168" s="2">
        <v>0.46666666666666662</v>
      </c>
      <c r="E168" t="s">
        <v>71</v>
      </c>
      <c r="F168">
        <v>2</v>
      </c>
      <c r="G168" t="s">
        <v>37</v>
      </c>
      <c r="H168">
        <v>1.03</v>
      </c>
      <c r="I168">
        <v>0.49</v>
      </c>
      <c r="J168">
        <v>0.31</v>
      </c>
      <c r="K168">
        <f t="shared" si="14"/>
        <v>0.93725701006947881</v>
      </c>
      <c r="L168" t="s">
        <v>38</v>
      </c>
      <c r="M168">
        <v>0</v>
      </c>
      <c r="N168">
        <v>0</v>
      </c>
      <c r="O168">
        <f t="shared" si="19"/>
        <v>0</v>
      </c>
      <c r="P168">
        <v>0</v>
      </c>
      <c r="Q168">
        <v>0</v>
      </c>
      <c r="R168">
        <f t="shared" si="15"/>
        <v>0</v>
      </c>
      <c r="S168">
        <v>0</v>
      </c>
      <c r="T168">
        <v>0</v>
      </c>
      <c r="U168">
        <f t="shared" si="17"/>
        <v>0</v>
      </c>
      <c r="V168">
        <v>0</v>
      </c>
      <c r="W168">
        <v>0</v>
      </c>
      <c r="X168">
        <f t="shared" si="20"/>
        <v>0</v>
      </c>
      <c r="Y168">
        <f t="shared" si="21"/>
        <v>0</v>
      </c>
      <c r="Z168">
        <f t="shared" si="16"/>
        <v>0</v>
      </c>
      <c r="AA168">
        <f t="shared" si="18"/>
        <v>0</v>
      </c>
      <c r="AB168" t="s">
        <v>34</v>
      </c>
      <c r="AC168" t="s">
        <v>34</v>
      </c>
      <c r="AD168" t="s">
        <v>34</v>
      </c>
      <c r="AE168" t="s">
        <v>34</v>
      </c>
      <c r="AF168" t="s">
        <v>92</v>
      </c>
      <c r="AG168" t="s">
        <v>93</v>
      </c>
    </row>
    <row r="169" spans="1:33" x14ac:dyDescent="0.2">
      <c r="A169" s="1">
        <v>44902</v>
      </c>
      <c r="B169" t="s">
        <v>90</v>
      </c>
      <c r="C169">
        <v>2022</v>
      </c>
      <c r="D169" s="2">
        <v>0.46666666666666662</v>
      </c>
      <c r="E169" t="s">
        <v>71</v>
      </c>
      <c r="F169">
        <v>3</v>
      </c>
      <c r="G169" t="s">
        <v>37</v>
      </c>
      <c r="H169">
        <v>1.5</v>
      </c>
      <c r="I169">
        <v>1</v>
      </c>
      <c r="J169">
        <v>0.14000000000000001</v>
      </c>
      <c r="K169">
        <f t="shared" si="14"/>
        <v>2.4118783557325481</v>
      </c>
      <c r="L169" t="s">
        <v>38</v>
      </c>
      <c r="M169">
        <v>0</v>
      </c>
      <c r="N169">
        <v>0</v>
      </c>
      <c r="O169">
        <f t="shared" si="19"/>
        <v>0</v>
      </c>
      <c r="P169">
        <v>0</v>
      </c>
      <c r="Q169">
        <v>0</v>
      </c>
      <c r="R169">
        <f t="shared" si="15"/>
        <v>0</v>
      </c>
      <c r="S169">
        <v>0</v>
      </c>
      <c r="T169">
        <v>0</v>
      </c>
      <c r="U169">
        <f t="shared" si="17"/>
        <v>0</v>
      </c>
      <c r="V169">
        <v>0</v>
      </c>
      <c r="W169">
        <v>0</v>
      </c>
      <c r="X169">
        <f t="shared" si="20"/>
        <v>0</v>
      </c>
      <c r="Y169">
        <f t="shared" si="21"/>
        <v>0</v>
      </c>
      <c r="Z169">
        <f t="shared" si="16"/>
        <v>0</v>
      </c>
      <c r="AA169">
        <f t="shared" si="18"/>
        <v>0</v>
      </c>
      <c r="AB169" t="s">
        <v>34</v>
      </c>
      <c r="AC169" t="s">
        <v>34</v>
      </c>
      <c r="AD169" t="s">
        <v>34</v>
      </c>
      <c r="AE169" t="s">
        <v>34</v>
      </c>
      <c r="AF169" t="s">
        <v>92</v>
      </c>
      <c r="AG169" t="s">
        <v>93</v>
      </c>
    </row>
    <row r="170" spans="1:33" x14ac:dyDescent="0.2">
      <c r="A170" s="1">
        <v>44902</v>
      </c>
      <c r="B170" t="s">
        <v>90</v>
      </c>
      <c r="C170">
        <v>2022</v>
      </c>
      <c r="D170" s="2">
        <v>0.46666666666666662</v>
      </c>
      <c r="E170" t="s">
        <v>71</v>
      </c>
      <c r="F170">
        <v>4</v>
      </c>
      <c r="G170" t="s">
        <v>37</v>
      </c>
      <c r="H170">
        <v>1.02</v>
      </c>
      <c r="I170">
        <v>0.63</v>
      </c>
      <c r="J170">
        <v>0.16</v>
      </c>
      <c r="K170">
        <f t="shared" ref="K170:K233" si="28">(2*PI())*(((((((J170/2)*(H170/2))^1.6)+(((J170/2)*(I170/2))^1.6)+(((H170/2)*(I170/2))^1.6))/3)^(1/1.6)))+(PI()*(H170/2)*(I170/2))</f>
        <v>1.0630356888770218</v>
      </c>
      <c r="L170" t="s">
        <v>38</v>
      </c>
      <c r="M170">
        <v>0</v>
      </c>
      <c r="N170">
        <v>0</v>
      </c>
      <c r="O170">
        <f t="shared" si="19"/>
        <v>0</v>
      </c>
      <c r="P170">
        <v>0</v>
      </c>
      <c r="Q170">
        <v>0</v>
      </c>
      <c r="R170">
        <f t="shared" ref="R170:R233" si="29">((P170/2)*(Q170/2))*PI()</f>
        <v>0</v>
      </c>
      <c r="S170">
        <v>0</v>
      </c>
      <c r="T170">
        <v>0</v>
      </c>
      <c r="U170">
        <f t="shared" si="17"/>
        <v>0</v>
      </c>
      <c r="V170">
        <v>0</v>
      </c>
      <c r="W170">
        <v>0</v>
      </c>
      <c r="X170">
        <f t="shared" si="20"/>
        <v>0</v>
      </c>
      <c r="Y170">
        <f t="shared" si="21"/>
        <v>0</v>
      </c>
      <c r="Z170">
        <f t="shared" ref="Z170:Z233" si="30">Y170/K170</f>
        <v>0</v>
      </c>
      <c r="AA170">
        <f t="shared" si="18"/>
        <v>0</v>
      </c>
      <c r="AB170" t="s">
        <v>34</v>
      </c>
      <c r="AC170" t="s">
        <v>34</v>
      </c>
      <c r="AD170" t="s">
        <v>34</v>
      </c>
      <c r="AE170" t="s">
        <v>34</v>
      </c>
      <c r="AF170" t="s">
        <v>92</v>
      </c>
      <c r="AG170" t="s">
        <v>93</v>
      </c>
    </row>
    <row r="171" spans="1:33" x14ac:dyDescent="0.2">
      <c r="A171" s="1">
        <v>44902</v>
      </c>
      <c r="B171" t="s">
        <v>90</v>
      </c>
      <c r="C171">
        <v>2022</v>
      </c>
      <c r="D171" s="2">
        <v>0.46666666666666662</v>
      </c>
      <c r="E171" t="s">
        <v>71</v>
      </c>
      <c r="F171">
        <v>5</v>
      </c>
      <c r="G171" t="s">
        <v>37</v>
      </c>
      <c r="H171">
        <v>1</v>
      </c>
      <c r="I171">
        <v>0.63</v>
      </c>
      <c r="J171">
        <v>0.18</v>
      </c>
      <c r="K171">
        <f t="shared" si="28"/>
        <v>1.052677064630565</v>
      </c>
      <c r="L171" t="s">
        <v>38</v>
      </c>
      <c r="M171">
        <v>0</v>
      </c>
      <c r="N171">
        <v>0</v>
      </c>
      <c r="O171">
        <f t="shared" si="19"/>
        <v>0</v>
      </c>
      <c r="P171">
        <v>0</v>
      </c>
      <c r="Q171">
        <v>0</v>
      </c>
      <c r="R171">
        <f t="shared" si="29"/>
        <v>0</v>
      </c>
      <c r="S171">
        <v>0</v>
      </c>
      <c r="T171">
        <v>0</v>
      </c>
      <c r="U171">
        <f t="shared" si="17"/>
        <v>0</v>
      </c>
      <c r="V171">
        <v>0</v>
      </c>
      <c r="W171">
        <v>0</v>
      </c>
      <c r="X171">
        <f t="shared" si="20"/>
        <v>0</v>
      </c>
      <c r="Y171">
        <f t="shared" si="21"/>
        <v>0</v>
      </c>
      <c r="Z171">
        <f t="shared" si="30"/>
        <v>0</v>
      </c>
      <c r="AA171">
        <f t="shared" si="18"/>
        <v>0</v>
      </c>
      <c r="AB171" t="s">
        <v>34</v>
      </c>
      <c r="AC171" t="s">
        <v>34</v>
      </c>
      <c r="AD171" t="s">
        <v>34</v>
      </c>
      <c r="AE171" t="s">
        <v>34</v>
      </c>
      <c r="AF171" t="s">
        <v>92</v>
      </c>
      <c r="AG171" t="s">
        <v>93</v>
      </c>
    </row>
    <row r="172" spans="1:33" x14ac:dyDescent="0.2">
      <c r="A172" s="1">
        <v>44902</v>
      </c>
      <c r="B172" t="s">
        <v>90</v>
      </c>
      <c r="C172">
        <v>2022</v>
      </c>
      <c r="D172" s="2">
        <v>0.46666666666666662</v>
      </c>
      <c r="E172" t="s">
        <v>71</v>
      </c>
      <c r="F172">
        <v>6</v>
      </c>
      <c r="G172" t="s">
        <v>37</v>
      </c>
      <c r="H172">
        <v>1.58</v>
      </c>
      <c r="I172">
        <v>0.6</v>
      </c>
      <c r="J172">
        <v>0.14000000000000001</v>
      </c>
      <c r="K172">
        <f t="shared" si="28"/>
        <v>1.5481552676463395</v>
      </c>
      <c r="L172" t="s">
        <v>38</v>
      </c>
      <c r="M172">
        <v>0</v>
      </c>
      <c r="N172">
        <v>0</v>
      </c>
      <c r="O172">
        <f t="shared" si="19"/>
        <v>0</v>
      </c>
      <c r="P172">
        <v>0</v>
      </c>
      <c r="Q172">
        <v>0</v>
      </c>
      <c r="R172">
        <f t="shared" si="29"/>
        <v>0</v>
      </c>
      <c r="S172">
        <v>0</v>
      </c>
      <c r="T172">
        <v>0</v>
      </c>
      <c r="U172">
        <f t="shared" si="17"/>
        <v>0</v>
      </c>
      <c r="V172">
        <v>0</v>
      </c>
      <c r="W172">
        <v>0</v>
      </c>
      <c r="X172">
        <f t="shared" si="20"/>
        <v>0</v>
      </c>
      <c r="Y172">
        <f t="shared" si="21"/>
        <v>0</v>
      </c>
      <c r="Z172">
        <f t="shared" si="30"/>
        <v>0</v>
      </c>
      <c r="AA172">
        <f t="shared" si="18"/>
        <v>0</v>
      </c>
      <c r="AB172" t="s">
        <v>34</v>
      </c>
      <c r="AC172" t="s">
        <v>34</v>
      </c>
      <c r="AD172" t="s">
        <v>34</v>
      </c>
      <c r="AE172" t="s">
        <v>34</v>
      </c>
      <c r="AF172" t="s">
        <v>92</v>
      </c>
      <c r="AG172" t="s">
        <v>93</v>
      </c>
    </row>
    <row r="173" spans="1:33" x14ac:dyDescent="0.2">
      <c r="A173" s="1">
        <v>44902</v>
      </c>
      <c r="B173" t="s">
        <v>90</v>
      </c>
      <c r="C173">
        <v>2022</v>
      </c>
      <c r="D173" s="2">
        <v>0.46666666666666662</v>
      </c>
      <c r="E173" t="s">
        <v>71</v>
      </c>
      <c r="F173">
        <v>7</v>
      </c>
      <c r="G173" t="s">
        <v>37</v>
      </c>
      <c r="H173">
        <v>2.08</v>
      </c>
      <c r="I173">
        <v>0.94</v>
      </c>
      <c r="J173">
        <v>0.17</v>
      </c>
      <c r="K173">
        <f t="shared" si="28"/>
        <v>3.1602446572628438</v>
      </c>
      <c r="L173" t="s">
        <v>38</v>
      </c>
      <c r="M173">
        <v>0</v>
      </c>
      <c r="N173">
        <v>0</v>
      </c>
      <c r="O173">
        <f t="shared" si="19"/>
        <v>0</v>
      </c>
      <c r="P173">
        <v>0</v>
      </c>
      <c r="Q173">
        <v>0</v>
      </c>
      <c r="R173">
        <f t="shared" si="29"/>
        <v>0</v>
      </c>
      <c r="S173">
        <v>0</v>
      </c>
      <c r="T173">
        <v>0</v>
      </c>
      <c r="U173">
        <f t="shared" ref="U173:U236" si="31">((S173/2)*(T173/2))*PI()</f>
        <v>0</v>
      </c>
      <c r="V173">
        <v>0</v>
      </c>
      <c r="W173">
        <v>0</v>
      </c>
      <c r="X173">
        <f t="shared" si="20"/>
        <v>0</v>
      </c>
      <c r="Y173">
        <f t="shared" si="21"/>
        <v>0</v>
      </c>
      <c r="Z173">
        <f t="shared" si="30"/>
        <v>0</v>
      </c>
      <c r="AA173">
        <f t="shared" si="18"/>
        <v>0</v>
      </c>
      <c r="AB173" t="s">
        <v>34</v>
      </c>
      <c r="AC173" t="s">
        <v>34</v>
      </c>
      <c r="AD173" t="s">
        <v>34</v>
      </c>
      <c r="AE173" t="s">
        <v>34</v>
      </c>
      <c r="AF173" t="s">
        <v>92</v>
      </c>
      <c r="AG173" t="s">
        <v>93</v>
      </c>
    </row>
    <row r="174" spans="1:33" x14ac:dyDescent="0.2">
      <c r="A174" s="1">
        <v>44902</v>
      </c>
      <c r="B174" t="s">
        <v>90</v>
      </c>
      <c r="C174">
        <v>2022</v>
      </c>
      <c r="D174" s="2">
        <v>0.46666666666666662</v>
      </c>
      <c r="E174" t="s">
        <v>71</v>
      </c>
      <c r="F174">
        <v>8</v>
      </c>
      <c r="G174" t="s">
        <v>37</v>
      </c>
      <c r="H174">
        <v>2.19</v>
      </c>
      <c r="I174">
        <v>1.41</v>
      </c>
      <c r="J174">
        <v>0.2</v>
      </c>
      <c r="K174">
        <f t="shared" si="28"/>
        <v>4.9653024615406176</v>
      </c>
      <c r="L174" t="s">
        <v>38</v>
      </c>
      <c r="M174">
        <v>0</v>
      </c>
      <c r="N174">
        <v>0</v>
      </c>
      <c r="O174">
        <f t="shared" si="19"/>
        <v>0</v>
      </c>
      <c r="P174">
        <v>0</v>
      </c>
      <c r="Q174">
        <v>0</v>
      </c>
      <c r="R174">
        <f t="shared" si="29"/>
        <v>0</v>
      </c>
      <c r="S174">
        <v>0</v>
      </c>
      <c r="T174">
        <v>0</v>
      </c>
      <c r="U174">
        <f t="shared" si="31"/>
        <v>0</v>
      </c>
      <c r="V174">
        <v>0</v>
      </c>
      <c r="W174">
        <v>0</v>
      </c>
      <c r="X174">
        <f t="shared" si="20"/>
        <v>0</v>
      </c>
      <c r="Y174">
        <f t="shared" si="21"/>
        <v>0</v>
      </c>
      <c r="Z174">
        <f t="shared" si="30"/>
        <v>0</v>
      </c>
      <c r="AA174">
        <f t="shared" si="18"/>
        <v>0</v>
      </c>
      <c r="AB174" t="s">
        <v>34</v>
      </c>
      <c r="AC174" t="s">
        <v>34</v>
      </c>
      <c r="AD174" t="s">
        <v>34</v>
      </c>
      <c r="AE174" t="s">
        <v>34</v>
      </c>
      <c r="AF174" t="s">
        <v>92</v>
      </c>
      <c r="AG174" t="s">
        <v>93</v>
      </c>
    </row>
    <row r="175" spans="1:33" x14ac:dyDescent="0.2">
      <c r="A175" s="1">
        <v>44902</v>
      </c>
      <c r="B175" t="s">
        <v>90</v>
      </c>
      <c r="C175">
        <v>2022</v>
      </c>
      <c r="D175" s="2">
        <v>0.46666666666666662</v>
      </c>
      <c r="E175" t="s">
        <v>71</v>
      </c>
      <c r="F175">
        <v>9</v>
      </c>
      <c r="G175" t="s">
        <v>37</v>
      </c>
      <c r="H175">
        <v>1.91</v>
      </c>
      <c r="I175">
        <v>0.7</v>
      </c>
      <c r="J175">
        <v>0.23</v>
      </c>
      <c r="K175">
        <f t="shared" si="28"/>
        <v>2.2360170983872463</v>
      </c>
      <c r="L175" t="s">
        <v>38</v>
      </c>
      <c r="M175">
        <v>0</v>
      </c>
      <c r="N175">
        <v>0</v>
      </c>
      <c r="O175">
        <f t="shared" si="19"/>
        <v>0</v>
      </c>
      <c r="P175">
        <v>0</v>
      </c>
      <c r="Q175">
        <v>0</v>
      </c>
      <c r="R175">
        <f t="shared" si="29"/>
        <v>0</v>
      </c>
      <c r="S175">
        <v>0</v>
      </c>
      <c r="T175">
        <v>0</v>
      </c>
      <c r="U175">
        <f t="shared" si="31"/>
        <v>0</v>
      </c>
      <c r="V175">
        <v>0</v>
      </c>
      <c r="W175">
        <v>0</v>
      </c>
      <c r="X175">
        <f t="shared" si="20"/>
        <v>0</v>
      </c>
      <c r="Y175">
        <f t="shared" si="21"/>
        <v>0</v>
      </c>
      <c r="Z175">
        <f t="shared" si="30"/>
        <v>0</v>
      </c>
      <c r="AA175">
        <f t="shared" si="18"/>
        <v>0</v>
      </c>
      <c r="AB175" t="s">
        <v>34</v>
      </c>
      <c r="AC175" t="s">
        <v>34</v>
      </c>
      <c r="AD175" t="s">
        <v>34</v>
      </c>
      <c r="AE175" t="s">
        <v>34</v>
      </c>
      <c r="AF175" t="s">
        <v>92</v>
      </c>
      <c r="AG175" t="s">
        <v>93</v>
      </c>
    </row>
    <row r="176" spans="1:33" x14ac:dyDescent="0.2">
      <c r="A176" s="1">
        <v>44902</v>
      </c>
      <c r="B176" t="s">
        <v>90</v>
      </c>
      <c r="C176">
        <v>2022</v>
      </c>
      <c r="D176" s="2">
        <v>0.46666666666666662</v>
      </c>
      <c r="E176" t="s">
        <v>71</v>
      </c>
      <c r="F176">
        <v>10</v>
      </c>
      <c r="G176" t="s">
        <v>37</v>
      </c>
      <c r="H176">
        <v>2.4900000000000002</v>
      </c>
      <c r="I176">
        <v>0.62</v>
      </c>
      <c r="J176">
        <v>0.22</v>
      </c>
      <c r="K176">
        <f t="shared" si="28"/>
        <v>2.5881661802430904</v>
      </c>
      <c r="L176" t="s">
        <v>38</v>
      </c>
      <c r="M176">
        <v>0</v>
      </c>
      <c r="N176">
        <v>0</v>
      </c>
      <c r="O176">
        <f t="shared" si="19"/>
        <v>0</v>
      </c>
      <c r="P176">
        <v>0</v>
      </c>
      <c r="Q176">
        <v>0</v>
      </c>
      <c r="R176">
        <f t="shared" si="29"/>
        <v>0</v>
      </c>
      <c r="S176">
        <v>0</v>
      </c>
      <c r="T176">
        <v>0</v>
      </c>
      <c r="U176">
        <f t="shared" si="31"/>
        <v>0</v>
      </c>
      <c r="V176">
        <v>0</v>
      </c>
      <c r="W176">
        <v>0</v>
      </c>
      <c r="X176">
        <f t="shared" si="20"/>
        <v>0</v>
      </c>
      <c r="Y176">
        <f t="shared" si="21"/>
        <v>0</v>
      </c>
      <c r="Z176">
        <f t="shared" si="30"/>
        <v>0</v>
      </c>
      <c r="AA176">
        <f t="shared" si="18"/>
        <v>0</v>
      </c>
      <c r="AB176" t="s">
        <v>34</v>
      </c>
      <c r="AC176" t="s">
        <v>34</v>
      </c>
      <c r="AD176" t="s">
        <v>34</v>
      </c>
      <c r="AE176" t="s">
        <v>34</v>
      </c>
      <c r="AF176" t="s">
        <v>92</v>
      </c>
      <c r="AG176" t="s">
        <v>93</v>
      </c>
    </row>
    <row r="177" spans="1:33" x14ac:dyDescent="0.2">
      <c r="A177" s="1">
        <v>44818</v>
      </c>
      <c r="B177" t="s">
        <v>51</v>
      </c>
      <c r="C177">
        <v>2022</v>
      </c>
      <c r="D177" s="2">
        <v>0.52430555555555558</v>
      </c>
      <c r="E177" t="s">
        <v>71</v>
      </c>
      <c r="F177">
        <v>1</v>
      </c>
      <c r="G177" t="s">
        <v>37</v>
      </c>
      <c r="H177">
        <v>2.41</v>
      </c>
      <c r="I177">
        <v>0.95</v>
      </c>
      <c r="J177">
        <v>0.1</v>
      </c>
      <c r="K177">
        <f t="shared" si="28"/>
        <v>3.6456573718281717</v>
      </c>
      <c r="L177" t="s">
        <v>38</v>
      </c>
      <c r="M177">
        <v>0</v>
      </c>
      <c r="N177">
        <v>0</v>
      </c>
      <c r="O177">
        <f t="shared" si="19"/>
        <v>0</v>
      </c>
      <c r="P177">
        <v>0</v>
      </c>
      <c r="Q177">
        <v>0</v>
      </c>
      <c r="R177">
        <f t="shared" si="29"/>
        <v>0</v>
      </c>
      <c r="S177">
        <v>0</v>
      </c>
      <c r="T177">
        <v>0</v>
      </c>
      <c r="U177">
        <f t="shared" si="31"/>
        <v>0</v>
      </c>
      <c r="V177">
        <v>0</v>
      </c>
      <c r="W177">
        <v>0</v>
      </c>
      <c r="X177">
        <f t="shared" si="20"/>
        <v>0</v>
      </c>
      <c r="Y177">
        <f t="shared" si="21"/>
        <v>0</v>
      </c>
      <c r="Z177">
        <f t="shared" si="30"/>
        <v>0</v>
      </c>
      <c r="AA177">
        <f t="shared" ref="AA177:AA240" si="32">Z177*100</f>
        <v>0</v>
      </c>
      <c r="AB177" t="s">
        <v>72</v>
      </c>
      <c r="AC177" t="s">
        <v>73</v>
      </c>
      <c r="AD177" t="s">
        <v>74</v>
      </c>
      <c r="AE177" t="s">
        <v>75</v>
      </c>
      <c r="AF177" t="s">
        <v>76</v>
      </c>
      <c r="AG177" t="s">
        <v>77</v>
      </c>
    </row>
    <row r="178" spans="1:33" x14ac:dyDescent="0.2">
      <c r="A178" s="1">
        <v>44818</v>
      </c>
      <c r="B178" t="s">
        <v>51</v>
      </c>
      <c r="C178">
        <v>2022</v>
      </c>
      <c r="D178" s="2">
        <v>0.52430555555555558</v>
      </c>
      <c r="E178" t="s">
        <v>71</v>
      </c>
      <c r="F178">
        <v>2</v>
      </c>
      <c r="G178" t="s">
        <v>37</v>
      </c>
      <c r="H178">
        <v>3.48</v>
      </c>
      <c r="I178">
        <v>1.49</v>
      </c>
      <c r="J178">
        <v>0.14000000000000001</v>
      </c>
      <c r="K178">
        <f t="shared" si="28"/>
        <v>8.2443602972136087</v>
      </c>
      <c r="L178" t="s">
        <v>38</v>
      </c>
      <c r="M178">
        <v>0</v>
      </c>
      <c r="N178">
        <v>0</v>
      </c>
      <c r="O178">
        <f t="shared" si="19"/>
        <v>0</v>
      </c>
      <c r="P178">
        <v>0</v>
      </c>
      <c r="Q178">
        <v>0</v>
      </c>
      <c r="R178">
        <f t="shared" si="29"/>
        <v>0</v>
      </c>
      <c r="S178">
        <v>0</v>
      </c>
      <c r="T178">
        <v>0</v>
      </c>
      <c r="U178">
        <f t="shared" si="31"/>
        <v>0</v>
      </c>
      <c r="V178">
        <v>0</v>
      </c>
      <c r="W178">
        <v>0</v>
      </c>
      <c r="X178">
        <f t="shared" si="20"/>
        <v>0</v>
      </c>
      <c r="Y178">
        <f t="shared" si="21"/>
        <v>0</v>
      </c>
      <c r="Z178">
        <f t="shared" si="30"/>
        <v>0</v>
      </c>
      <c r="AA178">
        <f t="shared" si="32"/>
        <v>0</v>
      </c>
      <c r="AB178" t="s">
        <v>72</v>
      </c>
      <c r="AC178" t="s">
        <v>73</v>
      </c>
      <c r="AD178" t="s">
        <v>74</v>
      </c>
      <c r="AE178" t="s">
        <v>75</v>
      </c>
      <c r="AF178" t="s">
        <v>76</v>
      </c>
      <c r="AG178" t="s">
        <v>77</v>
      </c>
    </row>
    <row r="179" spans="1:33" x14ac:dyDescent="0.2">
      <c r="A179" s="1">
        <v>44818</v>
      </c>
      <c r="B179" t="s">
        <v>51</v>
      </c>
      <c r="C179">
        <v>2022</v>
      </c>
      <c r="D179" s="2">
        <v>0.52430555555555558</v>
      </c>
      <c r="E179" t="s">
        <v>71</v>
      </c>
      <c r="F179">
        <v>3</v>
      </c>
      <c r="G179" t="s">
        <v>139</v>
      </c>
      <c r="H179">
        <v>2.62</v>
      </c>
      <c r="I179">
        <v>0.6</v>
      </c>
      <c r="J179">
        <v>0.09</v>
      </c>
      <c r="K179">
        <f t="shared" si="28"/>
        <v>2.5178223460943148</v>
      </c>
      <c r="L179" t="s">
        <v>38</v>
      </c>
      <c r="M179">
        <v>0</v>
      </c>
      <c r="N179">
        <v>0</v>
      </c>
      <c r="O179">
        <f t="shared" si="19"/>
        <v>0</v>
      </c>
      <c r="P179">
        <v>0</v>
      </c>
      <c r="Q179">
        <v>0</v>
      </c>
      <c r="R179">
        <f t="shared" si="29"/>
        <v>0</v>
      </c>
      <c r="S179">
        <v>0</v>
      </c>
      <c r="T179">
        <v>0</v>
      </c>
      <c r="U179">
        <f t="shared" si="31"/>
        <v>0</v>
      </c>
      <c r="V179">
        <v>0</v>
      </c>
      <c r="W179">
        <v>0</v>
      </c>
      <c r="X179">
        <f t="shared" si="20"/>
        <v>0</v>
      </c>
      <c r="Y179">
        <f t="shared" si="21"/>
        <v>0</v>
      </c>
      <c r="Z179">
        <f t="shared" si="30"/>
        <v>0</v>
      </c>
      <c r="AA179">
        <f t="shared" si="32"/>
        <v>0</v>
      </c>
      <c r="AB179" t="s">
        <v>72</v>
      </c>
      <c r="AC179" t="s">
        <v>73</v>
      </c>
      <c r="AD179" t="s">
        <v>74</v>
      </c>
      <c r="AE179" t="s">
        <v>75</v>
      </c>
      <c r="AF179" t="s">
        <v>76</v>
      </c>
      <c r="AG179" t="s">
        <v>77</v>
      </c>
    </row>
    <row r="180" spans="1:33" x14ac:dyDescent="0.2">
      <c r="A180" s="1">
        <v>44818</v>
      </c>
      <c r="B180" t="s">
        <v>51</v>
      </c>
      <c r="C180">
        <v>2022</v>
      </c>
      <c r="D180" s="2">
        <v>0.52430555555555558</v>
      </c>
      <c r="E180" t="s">
        <v>71</v>
      </c>
      <c r="F180">
        <v>4</v>
      </c>
      <c r="G180" t="s">
        <v>37</v>
      </c>
      <c r="H180">
        <v>1.87</v>
      </c>
      <c r="I180">
        <v>0.91</v>
      </c>
      <c r="J180">
        <v>0.09</v>
      </c>
      <c r="K180">
        <f t="shared" si="28"/>
        <v>2.7088989975549973</v>
      </c>
      <c r="L180" t="s">
        <v>38</v>
      </c>
      <c r="M180">
        <v>0</v>
      </c>
      <c r="N180">
        <v>0</v>
      </c>
      <c r="O180">
        <f t="shared" si="19"/>
        <v>0</v>
      </c>
      <c r="P180">
        <v>0</v>
      </c>
      <c r="Q180">
        <v>0</v>
      </c>
      <c r="R180">
        <f t="shared" si="29"/>
        <v>0</v>
      </c>
      <c r="S180">
        <v>0</v>
      </c>
      <c r="T180">
        <v>0</v>
      </c>
      <c r="U180">
        <f t="shared" si="31"/>
        <v>0</v>
      </c>
      <c r="V180">
        <v>0</v>
      </c>
      <c r="W180">
        <v>0</v>
      </c>
      <c r="X180">
        <f t="shared" si="20"/>
        <v>0</v>
      </c>
      <c r="Y180">
        <f t="shared" si="21"/>
        <v>0</v>
      </c>
      <c r="Z180">
        <f t="shared" si="30"/>
        <v>0</v>
      </c>
      <c r="AA180">
        <f t="shared" si="32"/>
        <v>0</v>
      </c>
      <c r="AB180" t="s">
        <v>72</v>
      </c>
      <c r="AC180" t="s">
        <v>73</v>
      </c>
      <c r="AD180" t="s">
        <v>74</v>
      </c>
      <c r="AE180" t="s">
        <v>75</v>
      </c>
      <c r="AF180" t="s">
        <v>76</v>
      </c>
      <c r="AG180" t="s">
        <v>77</v>
      </c>
    </row>
    <row r="181" spans="1:33" x14ac:dyDescent="0.2">
      <c r="A181" s="1">
        <v>44818</v>
      </c>
      <c r="B181" t="s">
        <v>51</v>
      </c>
      <c r="C181">
        <v>2022</v>
      </c>
      <c r="D181" s="2">
        <v>0.52430555555555558</v>
      </c>
      <c r="E181" t="s">
        <v>71</v>
      </c>
      <c r="F181">
        <v>5</v>
      </c>
      <c r="G181" t="s">
        <v>37</v>
      </c>
      <c r="H181">
        <v>2.27</v>
      </c>
      <c r="I181">
        <v>0.8</v>
      </c>
      <c r="J181">
        <v>0.13</v>
      </c>
      <c r="K181">
        <f t="shared" si="28"/>
        <v>2.9194469172287159</v>
      </c>
      <c r="L181" t="s">
        <v>38</v>
      </c>
      <c r="M181">
        <v>0</v>
      </c>
      <c r="N181">
        <v>0</v>
      </c>
      <c r="O181">
        <f t="shared" si="19"/>
        <v>0</v>
      </c>
      <c r="P181">
        <v>0</v>
      </c>
      <c r="Q181">
        <v>0</v>
      </c>
      <c r="R181">
        <f t="shared" si="29"/>
        <v>0</v>
      </c>
      <c r="S181">
        <v>0</v>
      </c>
      <c r="T181">
        <v>0</v>
      </c>
      <c r="U181">
        <f t="shared" si="31"/>
        <v>0</v>
      </c>
      <c r="V181">
        <v>0</v>
      </c>
      <c r="W181">
        <v>0</v>
      </c>
      <c r="X181">
        <f t="shared" si="20"/>
        <v>0</v>
      </c>
      <c r="Y181">
        <f t="shared" si="21"/>
        <v>0</v>
      </c>
      <c r="Z181">
        <f t="shared" si="30"/>
        <v>0</v>
      </c>
      <c r="AA181">
        <f t="shared" si="32"/>
        <v>0</v>
      </c>
      <c r="AB181" t="s">
        <v>72</v>
      </c>
      <c r="AC181" t="s">
        <v>73</v>
      </c>
      <c r="AD181" t="s">
        <v>74</v>
      </c>
      <c r="AE181" t="s">
        <v>75</v>
      </c>
      <c r="AF181" t="s">
        <v>76</v>
      </c>
      <c r="AG181" t="s">
        <v>77</v>
      </c>
    </row>
    <row r="182" spans="1:33" x14ac:dyDescent="0.2">
      <c r="A182" s="1">
        <v>44818</v>
      </c>
      <c r="B182" t="s">
        <v>51</v>
      </c>
      <c r="C182">
        <v>2022</v>
      </c>
      <c r="D182" s="2">
        <v>0.52430555555555558</v>
      </c>
      <c r="E182" t="s">
        <v>71</v>
      </c>
      <c r="F182">
        <v>6</v>
      </c>
      <c r="G182" t="s">
        <v>37</v>
      </c>
      <c r="H182">
        <v>1.35</v>
      </c>
      <c r="I182">
        <v>0.79</v>
      </c>
      <c r="J182">
        <v>0.11</v>
      </c>
      <c r="K182">
        <f t="shared" si="28"/>
        <v>1.71239120239347</v>
      </c>
      <c r="L182" t="s">
        <v>38</v>
      </c>
      <c r="M182">
        <v>0</v>
      </c>
      <c r="N182">
        <v>0</v>
      </c>
      <c r="O182">
        <f t="shared" si="19"/>
        <v>0</v>
      </c>
      <c r="P182">
        <v>0</v>
      </c>
      <c r="Q182">
        <v>0</v>
      </c>
      <c r="R182">
        <f t="shared" si="29"/>
        <v>0</v>
      </c>
      <c r="S182">
        <v>0</v>
      </c>
      <c r="T182">
        <v>0</v>
      </c>
      <c r="U182">
        <f t="shared" si="31"/>
        <v>0</v>
      </c>
      <c r="V182">
        <v>0</v>
      </c>
      <c r="W182">
        <v>0</v>
      </c>
      <c r="X182">
        <f t="shared" si="20"/>
        <v>0</v>
      </c>
      <c r="Y182">
        <f t="shared" si="21"/>
        <v>0</v>
      </c>
      <c r="Z182">
        <f t="shared" si="30"/>
        <v>0</v>
      </c>
      <c r="AA182">
        <f t="shared" si="32"/>
        <v>0</v>
      </c>
      <c r="AB182" t="s">
        <v>72</v>
      </c>
      <c r="AC182" t="s">
        <v>73</v>
      </c>
      <c r="AD182" t="s">
        <v>74</v>
      </c>
      <c r="AE182" t="s">
        <v>75</v>
      </c>
      <c r="AF182" t="s">
        <v>76</v>
      </c>
      <c r="AG182" t="s">
        <v>77</v>
      </c>
    </row>
    <row r="183" spans="1:33" x14ac:dyDescent="0.2">
      <c r="A183" s="1">
        <v>44818</v>
      </c>
      <c r="B183" t="s">
        <v>51</v>
      </c>
      <c r="C183">
        <v>2022</v>
      </c>
      <c r="D183" s="2">
        <v>0.52430555555555558</v>
      </c>
      <c r="E183" t="s">
        <v>71</v>
      </c>
      <c r="F183">
        <v>7</v>
      </c>
      <c r="G183" t="s">
        <v>37</v>
      </c>
      <c r="H183">
        <v>2.2400000000000002</v>
      </c>
      <c r="I183">
        <v>0.59</v>
      </c>
      <c r="J183">
        <v>0.08</v>
      </c>
      <c r="K183">
        <f t="shared" si="28"/>
        <v>2.1123540157198786</v>
      </c>
      <c r="L183" t="s">
        <v>38</v>
      </c>
      <c r="M183">
        <v>0</v>
      </c>
      <c r="N183">
        <v>0</v>
      </c>
      <c r="O183">
        <f t="shared" si="19"/>
        <v>0</v>
      </c>
      <c r="P183">
        <v>0</v>
      </c>
      <c r="Q183">
        <v>0</v>
      </c>
      <c r="R183">
        <f t="shared" si="29"/>
        <v>0</v>
      </c>
      <c r="S183">
        <v>0</v>
      </c>
      <c r="T183">
        <v>0</v>
      </c>
      <c r="U183">
        <f t="shared" si="31"/>
        <v>0</v>
      </c>
      <c r="V183">
        <v>0</v>
      </c>
      <c r="W183">
        <v>0</v>
      </c>
      <c r="X183">
        <f t="shared" si="20"/>
        <v>0</v>
      </c>
      <c r="Y183">
        <f t="shared" si="21"/>
        <v>0</v>
      </c>
      <c r="Z183">
        <f t="shared" si="30"/>
        <v>0</v>
      </c>
      <c r="AA183">
        <f t="shared" si="32"/>
        <v>0</v>
      </c>
      <c r="AB183" t="s">
        <v>72</v>
      </c>
      <c r="AC183" t="s">
        <v>73</v>
      </c>
      <c r="AD183" t="s">
        <v>74</v>
      </c>
      <c r="AE183" t="s">
        <v>75</v>
      </c>
      <c r="AF183" t="s">
        <v>76</v>
      </c>
      <c r="AG183" t="s">
        <v>77</v>
      </c>
    </row>
    <row r="184" spans="1:33" x14ac:dyDescent="0.2">
      <c r="A184" s="1">
        <v>44818</v>
      </c>
      <c r="B184" t="s">
        <v>51</v>
      </c>
      <c r="C184">
        <v>2022</v>
      </c>
      <c r="D184" s="2">
        <v>0.52430555555555558</v>
      </c>
      <c r="E184" t="s">
        <v>71</v>
      </c>
      <c r="F184">
        <v>8</v>
      </c>
      <c r="G184" t="s">
        <v>37</v>
      </c>
      <c r="H184">
        <v>1.43</v>
      </c>
      <c r="I184">
        <v>0.73</v>
      </c>
      <c r="J184">
        <v>0.16</v>
      </c>
      <c r="K184">
        <f t="shared" si="28"/>
        <v>1.7048069238661938</v>
      </c>
      <c r="L184" t="s">
        <v>38</v>
      </c>
      <c r="M184">
        <v>0</v>
      </c>
      <c r="N184">
        <v>0</v>
      </c>
      <c r="O184">
        <f t="shared" si="19"/>
        <v>0</v>
      </c>
      <c r="P184">
        <v>0</v>
      </c>
      <c r="Q184">
        <v>0</v>
      </c>
      <c r="R184">
        <f t="shared" si="29"/>
        <v>0</v>
      </c>
      <c r="S184">
        <v>0</v>
      </c>
      <c r="T184">
        <v>0</v>
      </c>
      <c r="U184">
        <f t="shared" si="31"/>
        <v>0</v>
      </c>
      <c r="V184">
        <v>0</v>
      </c>
      <c r="W184">
        <v>0</v>
      </c>
      <c r="X184">
        <f t="shared" si="20"/>
        <v>0</v>
      </c>
      <c r="Y184">
        <f t="shared" si="21"/>
        <v>0</v>
      </c>
      <c r="Z184">
        <f t="shared" si="30"/>
        <v>0</v>
      </c>
      <c r="AA184">
        <f t="shared" si="32"/>
        <v>0</v>
      </c>
      <c r="AB184" t="s">
        <v>72</v>
      </c>
      <c r="AC184" t="s">
        <v>73</v>
      </c>
      <c r="AD184" t="s">
        <v>74</v>
      </c>
      <c r="AE184" t="s">
        <v>75</v>
      </c>
      <c r="AF184" t="s">
        <v>76</v>
      </c>
      <c r="AG184" t="s">
        <v>77</v>
      </c>
    </row>
    <row r="185" spans="1:33" x14ac:dyDescent="0.2">
      <c r="A185" s="1">
        <v>44818</v>
      </c>
      <c r="B185" t="s">
        <v>51</v>
      </c>
      <c r="C185">
        <v>2022</v>
      </c>
      <c r="D185" s="2">
        <v>0.52430555555555558</v>
      </c>
      <c r="E185" t="s">
        <v>71</v>
      </c>
      <c r="F185">
        <v>9</v>
      </c>
      <c r="G185" t="s">
        <v>37</v>
      </c>
      <c r="H185">
        <v>1.48</v>
      </c>
      <c r="I185">
        <v>1.28</v>
      </c>
      <c r="J185">
        <v>0.15</v>
      </c>
      <c r="K185">
        <f t="shared" si="28"/>
        <v>3.0391889391567242</v>
      </c>
      <c r="L185" t="s">
        <v>38</v>
      </c>
      <c r="M185">
        <v>0</v>
      </c>
      <c r="N185">
        <v>0</v>
      </c>
      <c r="O185">
        <f t="shared" si="19"/>
        <v>0</v>
      </c>
      <c r="P185">
        <v>0</v>
      </c>
      <c r="Q185">
        <v>0</v>
      </c>
      <c r="R185">
        <f t="shared" si="29"/>
        <v>0</v>
      </c>
      <c r="S185">
        <v>0</v>
      </c>
      <c r="T185">
        <v>0</v>
      </c>
      <c r="U185">
        <f t="shared" si="31"/>
        <v>0</v>
      </c>
      <c r="V185">
        <v>0</v>
      </c>
      <c r="W185">
        <v>0</v>
      </c>
      <c r="X185">
        <f t="shared" si="20"/>
        <v>0</v>
      </c>
      <c r="Y185">
        <f t="shared" si="21"/>
        <v>0</v>
      </c>
      <c r="Z185">
        <f t="shared" si="30"/>
        <v>0</v>
      </c>
      <c r="AA185">
        <f t="shared" si="32"/>
        <v>0</v>
      </c>
      <c r="AB185" t="s">
        <v>72</v>
      </c>
      <c r="AC185" t="s">
        <v>73</v>
      </c>
      <c r="AD185" t="s">
        <v>74</v>
      </c>
      <c r="AE185" t="s">
        <v>75</v>
      </c>
      <c r="AF185" t="s">
        <v>76</v>
      </c>
      <c r="AG185" t="s">
        <v>77</v>
      </c>
    </row>
    <row r="186" spans="1:33" x14ac:dyDescent="0.2">
      <c r="A186" s="1">
        <v>44818</v>
      </c>
      <c r="B186" t="s">
        <v>51</v>
      </c>
      <c r="C186">
        <v>2022</v>
      </c>
      <c r="D186" s="2">
        <v>0.52430555555555558</v>
      </c>
      <c r="E186" t="s">
        <v>71</v>
      </c>
      <c r="F186">
        <v>10</v>
      </c>
      <c r="G186" t="s">
        <v>37</v>
      </c>
      <c r="H186">
        <v>3.6</v>
      </c>
      <c r="I186">
        <v>0.91</v>
      </c>
      <c r="J186">
        <v>0.18</v>
      </c>
      <c r="K186">
        <f t="shared" si="28"/>
        <v>5.2952287711672632</v>
      </c>
      <c r="L186" t="s">
        <v>38</v>
      </c>
      <c r="M186">
        <v>0</v>
      </c>
      <c r="N186">
        <v>0</v>
      </c>
      <c r="O186">
        <f t="shared" si="19"/>
        <v>0</v>
      </c>
      <c r="P186">
        <v>0</v>
      </c>
      <c r="Q186">
        <v>0</v>
      </c>
      <c r="R186">
        <f t="shared" si="29"/>
        <v>0</v>
      </c>
      <c r="S186">
        <v>0</v>
      </c>
      <c r="T186">
        <v>0</v>
      </c>
      <c r="U186">
        <f t="shared" si="31"/>
        <v>0</v>
      </c>
      <c r="V186">
        <v>0</v>
      </c>
      <c r="W186">
        <v>0</v>
      </c>
      <c r="X186">
        <f t="shared" si="20"/>
        <v>0</v>
      </c>
      <c r="Y186">
        <f t="shared" si="21"/>
        <v>0</v>
      </c>
      <c r="Z186">
        <f t="shared" si="30"/>
        <v>0</v>
      </c>
      <c r="AA186">
        <f t="shared" si="32"/>
        <v>0</v>
      </c>
      <c r="AB186" t="s">
        <v>72</v>
      </c>
      <c r="AC186" t="s">
        <v>73</v>
      </c>
      <c r="AD186" t="s">
        <v>74</v>
      </c>
      <c r="AE186" t="s">
        <v>75</v>
      </c>
      <c r="AF186" t="s">
        <v>76</v>
      </c>
      <c r="AG186" t="s">
        <v>77</v>
      </c>
    </row>
    <row r="187" spans="1:33" x14ac:dyDescent="0.2">
      <c r="A187" s="1">
        <v>44818</v>
      </c>
      <c r="B187" t="s">
        <v>51</v>
      </c>
      <c r="C187">
        <v>2022</v>
      </c>
      <c r="D187" s="2">
        <v>0.52430555555555558</v>
      </c>
      <c r="E187" t="s">
        <v>71</v>
      </c>
      <c r="F187">
        <v>11</v>
      </c>
      <c r="G187" t="s">
        <v>37</v>
      </c>
      <c r="H187">
        <v>2.81</v>
      </c>
      <c r="I187">
        <v>0.93</v>
      </c>
      <c r="J187">
        <v>0.11</v>
      </c>
      <c r="K187">
        <f t="shared" si="28"/>
        <v>4.1676842634379021</v>
      </c>
      <c r="L187" t="s">
        <v>38</v>
      </c>
      <c r="M187">
        <v>0</v>
      </c>
      <c r="N187">
        <v>0</v>
      </c>
      <c r="O187">
        <f t="shared" si="19"/>
        <v>0</v>
      </c>
      <c r="P187">
        <v>0</v>
      </c>
      <c r="Q187">
        <v>0</v>
      </c>
      <c r="R187">
        <f t="shared" si="29"/>
        <v>0</v>
      </c>
      <c r="S187">
        <v>0</v>
      </c>
      <c r="T187">
        <v>0</v>
      </c>
      <c r="U187">
        <f t="shared" si="31"/>
        <v>0</v>
      </c>
      <c r="V187">
        <v>0</v>
      </c>
      <c r="W187">
        <v>0</v>
      </c>
      <c r="X187">
        <f t="shared" si="20"/>
        <v>0</v>
      </c>
      <c r="Y187">
        <f t="shared" si="21"/>
        <v>0</v>
      </c>
      <c r="Z187">
        <f t="shared" si="30"/>
        <v>0</v>
      </c>
      <c r="AA187">
        <f t="shared" si="32"/>
        <v>0</v>
      </c>
      <c r="AB187" t="s">
        <v>72</v>
      </c>
      <c r="AC187" t="s">
        <v>73</v>
      </c>
      <c r="AD187" t="s">
        <v>74</v>
      </c>
      <c r="AE187" t="s">
        <v>75</v>
      </c>
      <c r="AF187" t="s">
        <v>76</v>
      </c>
      <c r="AG187" t="s">
        <v>77</v>
      </c>
    </row>
    <row r="188" spans="1:33" x14ac:dyDescent="0.2">
      <c r="A188" s="1">
        <v>44818</v>
      </c>
      <c r="B188" t="s">
        <v>51</v>
      </c>
      <c r="C188">
        <v>2022</v>
      </c>
      <c r="D188" s="2">
        <v>0.52430555555555558</v>
      </c>
      <c r="E188" t="s">
        <v>71</v>
      </c>
      <c r="F188">
        <v>12</v>
      </c>
      <c r="G188" t="s">
        <v>37</v>
      </c>
      <c r="H188">
        <v>2</v>
      </c>
      <c r="I188">
        <v>1.2</v>
      </c>
      <c r="J188">
        <v>0.08</v>
      </c>
      <c r="K188">
        <f t="shared" si="28"/>
        <v>3.8045965021605905</v>
      </c>
      <c r="L188" t="s">
        <v>38</v>
      </c>
      <c r="M188">
        <v>0</v>
      </c>
      <c r="N188">
        <v>0</v>
      </c>
      <c r="O188">
        <f t="shared" si="19"/>
        <v>0</v>
      </c>
      <c r="P188">
        <v>0</v>
      </c>
      <c r="Q188">
        <v>0</v>
      </c>
      <c r="R188">
        <f t="shared" si="29"/>
        <v>0</v>
      </c>
      <c r="S188">
        <v>0</v>
      </c>
      <c r="T188">
        <v>0</v>
      </c>
      <c r="U188">
        <f t="shared" si="31"/>
        <v>0</v>
      </c>
      <c r="V188">
        <v>0</v>
      </c>
      <c r="W188">
        <v>0</v>
      </c>
      <c r="X188">
        <f t="shared" si="20"/>
        <v>0</v>
      </c>
      <c r="Y188">
        <f t="shared" si="21"/>
        <v>0</v>
      </c>
      <c r="Z188">
        <f t="shared" si="30"/>
        <v>0</v>
      </c>
      <c r="AA188">
        <f t="shared" si="32"/>
        <v>0</v>
      </c>
      <c r="AB188" t="s">
        <v>72</v>
      </c>
      <c r="AC188" t="s">
        <v>73</v>
      </c>
      <c r="AD188" t="s">
        <v>74</v>
      </c>
      <c r="AE188" t="s">
        <v>75</v>
      </c>
      <c r="AF188" t="s">
        <v>76</v>
      </c>
      <c r="AG188" t="s">
        <v>77</v>
      </c>
    </row>
    <row r="189" spans="1:33" x14ac:dyDescent="0.2">
      <c r="A189" s="1">
        <v>44818</v>
      </c>
      <c r="B189" t="s">
        <v>51</v>
      </c>
      <c r="C189">
        <v>2022</v>
      </c>
      <c r="D189" s="2">
        <v>0.52430555555555558</v>
      </c>
      <c r="E189" t="s">
        <v>71</v>
      </c>
      <c r="F189">
        <v>13</v>
      </c>
      <c r="G189" t="s">
        <v>37</v>
      </c>
      <c r="H189">
        <v>2.16</v>
      </c>
      <c r="I189">
        <v>0.97</v>
      </c>
      <c r="J189">
        <v>0.06</v>
      </c>
      <c r="K189">
        <f t="shared" si="28"/>
        <v>3.3172507906604958</v>
      </c>
      <c r="L189" t="s">
        <v>38</v>
      </c>
      <c r="M189">
        <v>0</v>
      </c>
      <c r="N189">
        <v>0</v>
      </c>
      <c r="O189">
        <f t="shared" si="19"/>
        <v>0</v>
      </c>
      <c r="P189">
        <v>0</v>
      </c>
      <c r="Q189">
        <v>0</v>
      </c>
      <c r="R189">
        <f t="shared" si="29"/>
        <v>0</v>
      </c>
      <c r="S189">
        <v>0</v>
      </c>
      <c r="T189">
        <v>0</v>
      </c>
      <c r="U189">
        <f t="shared" si="31"/>
        <v>0</v>
      </c>
      <c r="V189">
        <v>0</v>
      </c>
      <c r="W189">
        <v>0</v>
      </c>
      <c r="X189">
        <f t="shared" si="20"/>
        <v>0</v>
      </c>
      <c r="Y189">
        <f t="shared" si="21"/>
        <v>0</v>
      </c>
      <c r="Z189">
        <f t="shared" si="30"/>
        <v>0</v>
      </c>
      <c r="AA189">
        <f t="shared" si="32"/>
        <v>0</v>
      </c>
      <c r="AB189" t="s">
        <v>72</v>
      </c>
      <c r="AC189" t="s">
        <v>73</v>
      </c>
      <c r="AD189" t="s">
        <v>74</v>
      </c>
      <c r="AE189" t="s">
        <v>75</v>
      </c>
      <c r="AF189" t="s">
        <v>76</v>
      </c>
      <c r="AG189" t="s">
        <v>77</v>
      </c>
    </row>
    <row r="190" spans="1:33" x14ac:dyDescent="0.2">
      <c r="A190" s="1">
        <v>44818</v>
      </c>
      <c r="B190" t="s">
        <v>51</v>
      </c>
      <c r="C190">
        <v>2022</v>
      </c>
      <c r="D190" s="2">
        <v>0.52430555555555558</v>
      </c>
      <c r="E190" t="s">
        <v>71</v>
      </c>
      <c r="F190">
        <v>14</v>
      </c>
      <c r="G190" t="s">
        <v>37</v>
      </c>
      <c r="H190">
        <v>1.62</v>
      </c>
      <c r="I190">
        <v>0.89</v>
      </c>
      <c r="J190">
        <v>0.08</v>
      </c>
      <c r="K190">
        <f t="shared" si="28"/>
        <v>2.2929363304016146</v>
      </c>
      <c r="L190" t="s">
        <v>38</v>
      </c>
      <c r="M190">
        <v>0</v>
      </c>
      <c r="N190">
        <v>0</v>
      </c>
      <c r="O190">
        <f t="shared" si="19"/>
        <v>0</v>
      </c>
      <c r="P190">
        <v>0</v>
      </c>
      <c r="Q190">
        <v>0</v>
      </c>
      <c r="R190">
        <f t="shared" si="29"/>
        <v>0</v>
      </c>
      <c r="S190">
        <v>0</v>
      </c>
      <c r="T190">
        <v>0</v>
      </c>
      <c r="U190">
        <f t="shared" si="31"/>
        <v>0</v>
      </c>
      <c r="V190">
        <v>0</v>
      </c>
      <c r="W190">
        <v>0</v>
      </c>
      <c r="X190">
        <f t="shared" si="20"/>
        <v>0</v>
      </c>
      <c r="Y190">
        <f t="shared" si="21"/>
        <v>0</v>
      </c>
      <c r="Z190">
        <f t="shared" si="30"/>
        <v>0</v>
      </c>
      <c r="AA190">
        <f t="shared" si="32"/>
        <v>0</v>
      </c>
      <c r="AB190" t="s">
        <v>72</v>
      </c>
      <c r="AC190" t="s">
        <v>73</v>
      </c>
      <c r="AD190" t="s">
        <v>74</v>
      </c>
      <c r="AE190" t="s">
        <v>75</v>
      </c>
      <c r="AF190" t="s">
        <v>76</v>
      </c>
      <c r="AG190" t="s">
        <v>77</v>
      </c>
    </row>
    <row r="191" spans="1:33" x14ac:dyDescent="0.2">
      <c r="A191" s="1">
        <v>44818</v>
      </c>
      <c r="B191" t="s">
        <v>51</v>
      </c>
      <c r="C191">
        <v>2022</v>
      </c>
      <c r="D191" s="2">
        <v>0.52430555555555558</v>
      </c>
      <c r="E191" t="s">
        <v>71</v>
      </c>
      <c r="F191">
        <v>15</v>
      </c>
      <c r="G191" t="s">
        <v>37</v>
      </c>
      <c r="H191">
        <v>1.41</v>
      </c>
      <c r="I191">
        <v>0.74</v>
      </c>
      <c r="J191">
        <v>0.13</v>
      </c>
      <c r="K191">
        <f t="shared" si="28"/>
        <v>1.6869399151169393</v>
      </c>
      <c r="L191" t="s">
        <v>38</v>
      </c>
      <c r="M191">
        <v>0</v>
      </c>
      <c r="N191">
        <v>0</v>
      </c>
      <c r="O191">
        <f t="shared" si="19"/>
        <v>0</v>
      </c>
      <c r="P191">
        <v>0</v>
      </c>
      <c r="Q191">
        <v>0</v>
      </c>
      <c r="R191">
        <f t="shared" si="29"/>
        <v>0</v>
      </c>
      <c r="S191">
        <v>0</v>
      </c>
      <c r="T191">
        <v>0</v>
      </c>
      <c r="U191">
        <f t="shared" si="31"/>
        <v>0</v>
      </c>
      <c r="V191">
        <v>0</v>
      </c>
      <c r="W191">
        <v>0</v>
      </c>
      <c r="X191">
        <f t="shared" si="20"/>
        <v>0</v>
      </c>
      <c r="Y191">
        <f t="shared" si="21"/>
        <v>0</v>
      </c>
      <c r="Z191">
        <f t="shared" si="30"/>
        <v>0</v>
      </c>
      <c r="AA191">
        <f t="shared" si="32"/>
        <v>0</v>
      </c>
      <c r="AB191" t="s">
        <v>72</v>
      </c>
      <c r="AC191" t="s">
        <v>73</v>
      </c>
      <c r="AD191" t="s">
        <v>74</v>
      </c>
      <c r="AE191" t="s">
        <v>75</v>
      </c>
      <c r="AF191" t="s">
        <v>76</v>
      </c>
      <c r="AG191" t="s">
        <v>77</v>
      </c>
    </row>
    <row r="192" spans="1:33" x14ac:dyDescent="0.2">
      <c r="A192" s="1">
        <v>44691</v>
      </c>
      <c r="B192" t="s">
        <v>97</v>
      </c>
      <c r="C192">
        <v>2022</v>
      </c>
      <c r="D192" s="2">
        <v>0.41180555555555554</v>
      </c>
      <c r="E192" t="s">
        <v>71</v>
      </c>
      <c r="F192">
        <v>1</v>
      </c>
      <c r="G192" t="s">
        <v>37</v>
      </c>
      <c r="H192">
        <v>2.7</v>
      </c>
      <c r="I192">
        <v>0.75</v>
      </c>
      <c r="J192">
        <v>0.05</v>
      </c>
      <c r="K192">
        <f t="shared" si="28"/>
        <v>3.2060447476194884</v>
      </c>
      <c r="L192" t="s">
        <v>38</v>
      </c>
      <c r="M192">
        <v>0</v>
      </c>
      <c r="N192">
        <v>0</v>
      </c>
      <c r="O192">
        <f t="shared" si="19"/>
        <v>0</v>
      </c>
      <c r="P192">
        <v>0</v>
      </c>
      <c r="Q192">
        <v>0</v>
      </c>
      <c r="R192">
        <f t="shared" si="29"/>
        <v>0</v>
      </c>
      <c r="S192">
        <v>0</v>
      </c>
      <c r="T192">
        <v>0</v>
      </c>
      <c r="U192">
        <f t="shared" si="31"/>
        <v>0</v>
      </c>
      <c r="V192">
        <v>0</v>
      </c>
      <c r="W192">
        <v>0</v>
      </c>
      <c r="X192">
        <f t="shared" si="20"/>
        <v>0</v>
      </c>
      <c r="Y192">
        <f t="shared" si="21"/>
        <v>0</v>
      </c>
      <c r="Z192">
        <f t="shared" si="30"/>
        <v>0</v>
      </c>
      <c r="AA192">
        <f t="shared" si="32"/>
        <v>0</v>
      </c>
      <c r="AB192" t="s">
        <v>110</v>
      </c>
      <c r="AC192" t="s">
        <v>111</v>
      </c>
      <c r="AD192" t="s">
        <v>112</v>
      </c>
      <c r="AE192" t="s">
        <v>113</v>
      </c>
      <c r="AF192" t="s">
        <v>100</v>
      </c>
      <c r="AG192" t="s">
        <v>101</v>
      </c>
    </row>
    <row r="193" spans="1:33" x14ac:dyDescent="0.2">
      <c r="A193" s="1">
        <v>44691</v>
      </c>
      <c r="B193" t="s">
        <v>97</v>
      </c>
      <c r="C193">
        <v>2022</v>
      </c>
      <c r="D193" s="2">
        <v>0.41180555555555554</v>
      </c>
      <c r="E193" t="s">
        <v>71</v>
      </c>
      <c r="F193">
        <v>2</v>
      </c>
      <c r="G193" t="s">
        <v>37</v>
      </c>
      <c r="H193">
        <v>2.2799999999999998</v>
      </c>
      <c r="I193">
        <v>0.71</v>
      </c>
      <c r="J193">
        <v>0.1</v>
      </c>
      <c r="K193">
        <f t="shared" si="28"/>
        <v>2.5908715801150892</v>
      </c>
      <c r="L193" t="s">
        <v>38</v>
      </c>
      <c r="M193">
        <v>0</v>
      </c>
      <c r="N193">
        <v>0</v>
      </c>
      <c r="O193">
        <f t="shared" si="19"/>
        <v>0</v>
      </c>
      <c r="P193">
        <v>0</v>
      </c>
      <c r="Q193">
        <v>0</v>
      </c>
      <c r="R193">
        <f t="shared" si="29"/>
        <v>0</v>
      </c>
      <c r="S193">
        <v>0</v>
      </c>
      <c r="T193">
        <v>0</v>
      </c>
      <c r="U193">
        <f t="shared" si="31"/>
        <v>0</v>
      </c>
      <c r="V193">
        <v>0</v>
      </c>
      <c r="W193">
        <v>0</v>
      </c>
      <c r="X193">
        <f t="shared" si="20"/>
        <v>0</v>
      </c>
      <c r="Y193">
        <f t="shared" si="21"/>
        <v>0</v>
      </c>
      <c r="Z193">
        <f t="shared" si="30"/>
        <v>0</v>
      </c>
      <c r="AA193">
        <f t="shared" si="32"/>
        <v>0</v>
      </c>
      <c r="AB193" t="s">
        <v>110</v>
      </c>
      <c r="AC193" t="s">
        <v>111</v>
      </c>
      <c r="AD193" t="s">
        <v>112</v>
      </c>
      <c r="AE193" t="s">
        <v>113</v>
      </c>
      <c r="AF193" t="s">
        <v>100</v>
      </c>
      <c r="AG193" t="s">
        <v>101</v>
      </c>
    </row>
    <row r="194" spans="1:33" x14ac:dyDescent="0.2">
      <c r="A194" s="1">
        <v>44691</v>
      </c>
      <c r="B194" t="s">
        <v>97</v>
      </c>
      <c r="C194">
        <v>2022</v>
      </c>
      <c r="D194" s="2">
        <v>0.41180555555555554</v>
      </c>
      <c r="E194" t="s">
        <v>71</v>
      </c>
      <c r="F194">
        <v>3</v>
      </c>
      <c r="G194" t="s">
        <v>37</v>
      </c>
      <c r="H194">
        <v>2.02</v>
      </c>
      <c r="I194">
        <v>0.55000000000000004</v>
      </c>
      <c r="J194">
        <v>0.11</v>
      </c>
      <c r="K194">
        <f t="shared" si="28"/>
        <v>1.7971435850253732</v>
      </c>
      <c r="L194" t="s">
        <v>38</v>
      </c>
      <c r="M194">
        <v>0</v>
      </c>
      <c r="N194">
        <v>0</v>
      </c>
      <c r="O194">
        <f t="shared" ref="O194:O257" si="33">((M194/2)*(N194/2))*PI()</f>
        <v>0</v>
      </c>
      <c r="P194">
        <v>0</v>
      </c>
      <c r="Q194">
        <v>0</v>
      </c>
      <c r="R194">
        <f t="shared" si="29"/>
        <v>0</v>
      </c>
      <c r="S194">
        <v>0</v>
      </c>
      <c r="T194">
        <v>0</v>
      </c>
      <c r="U194">
        <f t="shared" si="31"/>
        <v>0</v>
      </c>
      <c r="V194">
        <v>0</v>
      </c>
      <c r="W194">
        <v>0</v>
      </c>
      <c r="X194">
        <f t="shared" ref="X194:X257" si="34">((V194/2)*(W194/2))*PI()</f>
        <v>0</v>
      </c>
      <c r="Y194">
        <f t="shared" ref="Y194:Y257" si="35">O194+R194+U194+X194</f>
        <v>0</v>
      </c>
      <c r="Z194">
        <f t="shared" si="30"/>
        <v>0</v>
      </c>
      <c r="AA194">
        <f t="shared" si="32"/>
        <v>0</v>
      </c>
      <c r="AB194" t="s">
        <v>110</v>
      </c>
      <c r="AC194" t="s">
        <v>111</v>
      </c>
      <c r="AD194" t="s">
        <v>112</v>
      </c>
      <c r="AE194" t="s">
        <v>113</v>
      </c>
      <c r="AF194" t="s">
        <v>100</v>
      </c>
      <c r="AG194" t="s">
        <v>101</v>
      </c>
    </row>
    <row r="195" spans="1:33" x14ac:dyDescent="0.2">
      <c r="A195" s="1">
        <v>44691</v>
      </c>
      <c r="B195" t="s">
        <v>97</v>
      </c>
      <c r="C195">
        <v>2022</v>
      </c>
      <c r="D195" s="2">
        <v>0.41180555555555554</v>
      </c>
      <c r="E195" t="s">
        <v>71</v>
      </c>
      <c r="F195">
        <v>4</v>
      </c>
      <c r="G195" t="s">
        <v>37</v>
      </c>
      <c r="H195">
        <v>4.45</v>
      </c>
      <c r="I195">
        <v>0.98</v>
      </c>
      <c r="J195">
        <v>0.24</v>
      </c>
      <c r="K195">
        <f t="shared" si="28"/>
        <v>7.1145954980962642</v>
      </c>
      <c r="L195" t="s">
        <v>38</v>
      </c>
      <c r="M195">
        <v>0</v>
      </c>
      <c r="N195">
        <v>0</v>
      </c>
      <c r="O195">
        <f t="shared" si="33"/>
        <v>0</v>
      </c>
      <c r="P195">
        <v>0</v>
      </c>
      <c r="Q195">
        <v>0</v>
      </c>
      <c r="R195">
        <f t="shared" si="29"/>
        <v>0</v>
      </c>
      <c r="S195">
        <v>0</v>
      </c>
      <c r="T195">
        <v>0</v>
      </c>
      <c r="U195">
        <f t="shared" si="31"/>
        <v>0</v>
      </c>
      <c r="V195">
        <v>0</v>
      </c>
      <c r="W195">
        <v>0</v>
      </c>
      <c r="X195">
        <f t="shared" si="34"/>
        <v>0</v>
      </c>
      <c r="Y195">
        <f t="shared" si="35"/>
        <v>0</v>
      </c>
      <c r="Z195">
        <f t="shared" si="30"/>
        <v>0</v>
      </c>
      <c r="AA195">
        <f t="shared" si="32"/>
        <v>0</v>
      </c>
      <c r="AB195" t="s">
        <v>110</v>
      </c>
      <c r="AC195" t="s">
        <v>111</v>
      </c>
      <c r="AD195" t="s">
        <v>112</v>
      </c>
      <c r="AE195" t="s">
        <v>113</v>
      </c>
      <c r="AF195" t="s">
        <v>100</v>
      </c>
      <c r="AG195" t="s">
        <v>101</v>
      </c>
    </row>
    <row r="196" spans="1:33" x14ac:dyDescent="0.2">
      <c r="A196" s="1">
        <v>44691</v>
      </c>
      <c r="B196" t="s">
        <v>97</v>
      </c>
      <c r="C196">
        <v>2022</v>
      </c>
      <c r="D196" s="2">
        <v>0.41180555555555554</v>
      </c>
      <c r="E196" t="s">
        <v>71</v>
      </c>
      <c r="F196">
        <v>5</v>
      </c>
      <c r="G196" t="s">
        <v>37</v>
      </c>
      <c r="H196">
        <v>2.83</v>
      </c>
      <c r="I196">
        <v>1.37</v>
      </c>
      <c r="J196">
        <v>0.23</v>
      </c>
      <c r="K196">
        <f t="shared" si="28"/>
        <v>6.2528188174180315</v>
      </c>
      <c r="L196" t="s">
        <v>38</v>
      </c>
      <c r="M196">
        <v>0</v>
      </c>
      <c r="N196">
        <v>0</v>
      </c>
      <c r="O196">
        <f t="shared" si="33"/>
        <v>0</v>
      </c>
      <c r="P196">
        <v>0</v>
      </c>
      <c r="Q196">
        <v>0</v>
      </c>
      <c r="R196">
        <f t="shared" si="29"/>
        <v>0</v>
      </c>
      <c r="S196">
        <v>0</v>
      </c>
      <c r="T196">
        <v>0</v>
      </c>
      <c r="U196">
        <f t="shared" si="31"/>
        <v>0</v>
      </c>
      <c r="V196">
        <v>0</v>
      </c>
      <c r="W196">
        <v>0</v>
      </c>
      <c r="X196">
        <f t="shared" si="34"/>
        <v>0</v>
      </c>
      <c r="Y196">
        <f t="shared" si="35"/>
        <v>0</v>
      </c>
      <c r="Z196">
        <f t="shared" si="30"/>
        <v>0</v>
      </c>
      <c r="AA196">
        <f t="shared" si="32"/>
        <v>0</v>
      </c>
      <c r="AB196" t="s">
        <v>110</v>
      </c>
      <c r="AC196" t="s">
        <v>111</v>
      </c>
      <c r="AD196" t="s">
        <v>112</v>
      </c>
      <c r="AE196" t="s">
        <v>113</v>
      </c>
      <c r="AF196" t="s">
        <v>100</v>
      </c>
      <c r="AG196" t="s">
        <v>101</v>
      </c>
    </row>
    <row r="197" spans="1:33" x14ac:dyDescent="0.2">
      <c r="A197" s="1">
        <v>44691</v>
      </c>
      <c r="B197" t="s">
        <v>97</v>
      </c>
      <c r="C197">
        <v>2022</v>
      </c>
      <c r="D197" s="2">
        <v>0.41180555555555554</v>
      </c>
      <c r="E197" t="s">
        <v>71</v>
      </c>
      <c r="F197">
        <v>6</v>
      </c>
      <c r="G197" t="s">
        <v>37</v>
      </c>
      <c r="H197">
        <v>2.4300000000000002</v>
      </c>
      <c r="I197">
        <v>1.2</v>
      </c>
      <c r="J197">
        <v>0.24</v>
      </c>
      <c r="K197">
        <f t="shared" si="28"/>
        <v>4.7379715424280713</v>
      </c>
      <c r="L197" t="s">
        <v>38</v>
      </c>
      <c r="M197">
        <v>0</v>
      </c>
      <c r="N197">
        <v>0</v>
      </c>
      <c r="O197">
        <f t="shared" si="33"/>
        <v>0</v>
      </c>
      <c r="P197">
        <v>0</v>
      </c>
      <c r="Q197">
        <v>0</v>
      </c>
      <c r="R197">
        <f t="shared" si="29"/>
        <v>0</v>
      </c>
      <c r="S197">
        <v>0</v>
      </c>
      <c r="T197">
        <v>0</v>
      </c>
      <c r="U197">
        <f t="shared" si="31"/>
        <v>0</v>
      </c>
      <c r="V197">
        <v>0</v>
      </c>
      <c r="W197">
        <v>0</v>
      </c>
      <c r="X197">
        <f t="shared" si="34"/>
        <v>0</v>
      </c>
      <c r="Y197">
        <f t="shared" si="35"/>
        <v>0</v>
      </c>
      <c r="Z197">
        <f t="shared" si="30"/>
        <v>0</v>
      </c>
      <c r="AA197">
        <f t="shared" si="32"/>
        <v>0</v>
      </c>
      <c r="AB197" t="s">
        <v>110</v>
      </c>
      <c r="AC197" t="s">
        <v>111</v>
      </c>
      <c r="AD197" t="s">
        <v>112</v>
      </c>
      <c r="AE197" t="s">
        <v>113</v>
      </c>
      <c r="AF197" t="s">
        <v>100</v>
      </c>
      <c r="AG197" t="s">
        <v>101</v>
      </c>
    </row>
    <row r="198" spans="1:33" x14ac:dyDescent="0.2">
      <c r="A198" s="1">
        <v>44691</v>
      </c>
      <c r="B198" t="s">
        <v>97</v>
      </c>
      <c r="C198">
        <v>2022</v>
      </c>
      <c r="D198" s="2">
        <v>0.41180555555555554</v>
      </c>
      <c r="E198" t="s">
        <v>71</v>
      </c>
      <c r="F198">
        <v>7</v>
      </c>
      <c r="G198" t="s">
        <v>37</v>
      </c>
      <c r="H198">
        <v>2.89</v>
      </c>
      <c r="I198">
        <v>1.49</v>
      </c>
      <c r="J198">
        <v>0.18</v>
      </c>
      <c r="K198">
        <f t="shared" si="28"/>
        <v>6.882659721616756</v>
      </c>
      <c r="L198" t="s">
        <v>38</v>
      </c>
      <c r="M198">
        <v>0</v>
      </c>
      <c r="N198">
        <v>0</v>
      </c>
      <c r="O198">
        <f t="shared" si="33"/>
        <v>0</v>
      </c>
      <c r="P198">
        <v>0</v>
      </c>
      <c r="Q198">
        <v>0</v>
      </c>
      <c r="R198">
        <f t="shared" si="29"/>
        <v>0</v>
      </c>
      <c r="S198">
        <v>0</v>
      </c>
      <c r="T198">
        <v>0</v>
      </c>
      <c r="U198">
        <f t="shared" si="31"/>
        <v>0</v>
      </c>
      <c r="V198">
        <v>0</v>
      </c>
      <c r="W198">
        <v>0</v>
      </c>
      <c r="X198">
        <f t="shared" si="34"/>
        <v>0</v>
      </c>
      <c r="Y198">
        <f t="shared" si="35"/>
        <v>0</v>
      </c>
      <c r="Z198">
        <f t="shared" si="30"/>
        <v>0</v>
      </c>
      <c r="AA198">
        <f t="shared" si="32"/>
        <v>0</v>
      </c>
      <c r="AB198" t="s">
        <v>110</v>
      </c>
      <c r="AC198" t="s">
        <v>111</v>
      </c>
      <c r="AD198" t="s">
        <v>112</v>
      </c>
      <c r="AE198" t="s">
        <v>113</v>
      </c>
      <c r="AF198" t="s">
        <v>100</v>
      </c>
      <c r="AG198" t="s">
        <v>101</v>
      </c>
    </row>
    <row r="199" spans="1:33" x14ac:dyDescent="0.2">
      <c r="A199" s="1">
        <v>44691</v>
      </c>
      <c r="B199" t="s">
        <v>97</v>
      </c>
      <c r="C199">
        <v>2022</v>
      </c>
      <c r="D199" s="2">
        <v>0.41180555555555554</v>
      </c>
      <c r="E199" t="s">
        <v>71</v>
      </c>
      <c r="F199">
        <v>8</v>
      </c>
      <c r="G199" t="s">
        <v>108</v>
      </c>
      <c r="H199">
        <v>2.0299999999999998</v>
      </c>
      <c r="I199">
        <v>1.1000000000000001</v>
      </c>
      <c r="J199">
        <v>0.23</v>
      </c>
      <c r="K199">
        <f t="shared" si="28"/>
        <v>3.6406077922605062</v>
      </c>
      <c r="L199" t="s">
        <v>38</v>
      </c>
      <c r="M199">
        <v>0</v>
      </c>
      <c r="N199">
        <v>0</v>
      </c>
      <c r="O199">
        <f t="shared" si="33"/>
        <v>0</v>
      </c>
      <c r="P199">
        <v>0</v>
      </c>
      <c r="Q199">
        <v>0</v>
      </c>
      <c r="R199">
        <f t="shared" si="29"/>
        <v>0</v>
      </c>
      <c r="S199">
        <v>0</v>
      </c>
      <c r="T199">
        <v>0</v>
      </c>
      <c r="U199">
        <f t="shared" si="31"/>
        <v>0</v>
      </c>
      <c r="V199">
        <v>0</v>
      </c>
      <c r="W199">
        <v>0</v>
      </c>
      <c r="X199">
        <f t="shared" si="34"/>
        <v>0</v>
      </c>
      <c r="Y199">
        <f t="shared" si="35"/>
        <v>0</v>
      </c>
      <c r="Z199">
        <f t="shared" si="30"/>
        <v>0</v>
      </c>
      <c r="AA199">
        <f t="shared" si="32"/>
        <v>0</v>
      </c>
      <c r="AB199" t="s">
        <v>110</v>
      </c>
      <c r="AC199" t="s">
        <v>111</v>
      </c>
      <c r="AD199" t="s">
        <v>112</v>
      </c>
      <c r="AE199" t="s">
        <v>113</v>
      </c>
      <c r="AF199" t="s">
        <v>100</v>
      </c>
      <c r="AG199" t="s">
        <v>101</v>
      </c>
    </row>
    <row r="200" spans="1:33" x14ac:dyDescent="0.2">
      <c r="A200" s="1">
        <v>44691</v>
      </c>
      <c r="B200" t="s">
        <v>97</v>
      </c>
      <c r="C200">
        <v>2022</v>
      </c>
      <c r="D200" s="2">
        <v>0.41180555555555554</v>
      </c>
      <c r="E200" t="s">
        <v>71</v>
      </c>
      <c r="F200">
        <v>9</v>
      </c>
      <c r="G200" t="s">
        <v>37</v>
      </c>
      <c r="H200">
        <v>1.22</v>
      </c>
      <c r="I200">
        <v>0.51</v>
      </c>
      <c r="J200">
        <v>0.13</v>
      </c>
      <c r="K200">
        <f t="shared" si="28"/>
        <v>1.0225361740695469</v>
      </c>
      <c r="L200" t="s">
        <v>38</v>
      </c>
      <c r="M200">
        <v>0</v>
      </c>
      <c r="N200">
        <v>0</v>
      </c>
      <c r="O200">
        <f t="shared" si="33"/>
        <v>0</v>
      </c>
      <c r="P200">
        <v>0</v>
      </c>
      <c r="Q200">
        <v>0</v>
      </c>
      <c r="R200">
        <f t="shared" si="29"/>
        <v>0</v>
      </c>
      <c r="S200">
        <v>0</v>
      </c>
      <c r="T200">
        <v>0</v>
      </c>
      <c r="U200">
        <f t="shared" si="31"/>
        <v>0</v>
      </c>
      <c r="V200">
        <v>0</v>
      </c>
      <c r="W200">
        <v>0</v>
      </c>
      <c r="X200">
        <f t="shared" si="34"/>
        <v>0</v>
      </c>
      <c r="Y200">
        <f t="shared" si="35"/>
        <v>0</v>
      </c>
      <c r="Z200">
        <f t="shared" si="30"/>
        <v>0</v>
      </c>
      <c r="AA200">
        <f t="shared" si="32"/>
        <v>0</v>
      </c>
      <c r="AB200" t="s">
        <v>110</v>
      </c>
      <c r="AC200" t="s">
        <v>111</v>
      </c>
      <c r="AD200" t="s">
        <v>112</v>
      </c>
      <c r="AE200" t="s">
        <v>113</v>
      </c>
      <c r="AF200" t="s">
        <v>100</v>
      </c>
      <c r="AG200" t="s">
        <v>101</v>
      </c>
    </row>
    <row r="201" spans="1:33" x14ac:dyDescent="0.2">
      <c r="A201" s="1">
        <v>44691</v>
      </c>
      <c r="B201" t="s">
        <v>97</v>
      </c>
      <c r="C201">
        <v>2022</v>
      </c>
      <c r="D201" s="2">
        <v>0.41180555555555554</v>
      </c>
      <c r="E201" t="s">
        <v>71</v>
      </c>
      <c r="F201">
        <v>10</v>
      </c>
      <c r="G201" t="s">
        <v>37</v>
      </c>
      <c r="H201">
        <v>4.32</v>
      </c>
      <c r="I201">
        <v>1.37</v>
      </c>
      <c r="J201">
        <v>0.36</v>
      </c>
      <c r="K201">
        <f t="shared" si="28"/>
        <v>9.7168240675374058</v>
      </c>
      <c r="L201" t="s">
        <v>38</v>
      </c>
      <c r="M201">
        <v>0</v>
      </c>
      <c r="N201">
        <v>0</v>
      </c>
      <c r="O201">
        <f t="shared" si="33"/>
        <v>0</v>
      </c>
      <c r="P201">
        <v>0</v>
      </c>
      <c r="Q201">
        <v>0</v>
      </c>
      <c r="R201">
        <f t="shared" si="29"/>
        <v>0</v>
      </c>
      <c r="S201">
        <v>0</v>
      </c>
      <c r="T201">
        <v>0</v>
      </c>
      <c r="U201">
        <f t="shared" si="31"/>
        <v>0</v>
      </c>
      <c r="V201">
        <v>0</v>
      </c>
      <c r="W201">
        <v>0</v>
      </c>
      <c r="X201">
        <f t="shared" si="34"/>
        <v>0</v>
      </c>
      <c r="Y201">
        <f t="shared" si="35"/>
        <v>0</v>
      </c>
      <c r="Z201">
        <f t="shared" si="30"/>
        <v>0</v>
      </c>
      <c r="AA201">
        <f t="shared" si="32"/>
        <v>0</v>
      </c>
      <c r="AB201" t="s">
        <v>110</v>
      </c>
      <c r="AC201" t="s">
        <v>111</v>
      </c>
      <c r="AD201" t="s">
        <v>112</v>
      </c>
      <c r="AE201" t="s">
        <v>113</v>
      </c>
      <c r="AF201" t="s">
        <v>100</v>
      </c>
      <c r="AG201" t="s">
        <v>101</v>
      </c>
    </row>
    <row r="202" spans="1:33" x14ac:dyDescent="0.2">
      <c r="A202" s="1">
        <v>44691</v>
      </c>
      <c r="B202" t="s">
        <v>97</v>
      </c>
      <c r="C202">
        <v>2022</v>
      </c>
      <c r="D202" s="2">
        <v>0.41180555555555554</v>
      </c>
      <c r="E202" t="s">
        <v>71</v>
      </c>
      <c r="F202">
        <v>11</v>
      </c>
      <c r="G202" t="s">
        <v>37</v>
      </c>
      <c r="H202">
        <v>1.6</v>
      </c>
      <c r="I202">
        <v>0.56000000000000005</v>
      </c>
      <c r="J202">
        <v>0.13</v>
      </c>
      <c r="K202">
        <f t="shared" si="28"/>
        <v>1.4617592124393106</v>
      </c>
      <c r="L202" t="s">
        <v>38</v>
      </c>
      <c r="M202">
        <v>0</v>
      </c>
      <c r="N202">
        <v>0</v>
      </c>
      <c r="O202">
        <f t="shared" si="33"/>
        <v>0</v>
      </c>
      <c r="P202">
        <v>0</v>
      </c>
      <c r="Q202">
        <v>0</v>
      </c>
      <c r="R202">
        <f t="shared" si="29"/>
        <v>0</v>
      </c>
      <c r="S202">
        <v>0</v>
      </c>
      <c r="T202">
        <v>0</v>
      </c>
      <c r="U202">
        <f t="shared" si="31"/>
        <v>0</v>
      </c>
      <c r="V202">
        <v>0</v>
      </c>
      <c r="W202">
        <v>0</v>
      </c>
      <c r="X202">
        <f t="shared" si="34"/>
        <v>0</v>
      </c>
      <c r="Y202">
        <f t="shared" si="35"/>
        <v>0</v>
      </c>
      <c r="Z202">
        <f t="shared" si="30"/>
        <v>0</v>
      </c>
      <c r="AA202">
        <f t="shared" si="32"/>
        <v>0</v>
      </c>
      <c r="AB202" t="s">
        <v>110</v>
      </c>
      <c r="AC202" t="s">
        <v>111</v>
      </c>
      <c r="AD202" t="s">
        <v>112</v>
      </c>
      <c r="AE202" t="s">
        <v>113</v>
      </c>
      <c r="AF202" t="s">
        <v>100</v>
      </c>
      <c r="AG202" t="s">
        <v>101</v>
      </c>
    </row>
    <row r="203" spans="1:33" x14ac:dyDescent="0.2">
      <c r="A203" s="1">
        <v>44691</v>
      </c>
      <c r="B203" t="s">
        <v>97</v>
      </c>
      <c r="C203">
        <v>2022</v>
      </c>
      <c r="D203" s="2">
        <v>0.41180555555555554</v>
      </c>
      <c r="E203" t="s">
        <v>71</v>
      </c>
      <c r="F203">
        <v>12</v>
      </c>
      <c r="G203" t="s">
        <v>37</v>
      </c>
      <c r="H203">
        <v>5.22</v>
      </c>
      <c r="I203">
        <v>1.21</v>
      </c>
      <c r="J203">
        <v>0.16</v>
      </c>
      <c r="K203">
        <f t="shared" si="28"/>
        <v>10.087212255206744</v>
      </c>
      <c r="L203" t="s">
        <v>38</v>
      </c>
      <c r="M203">
        <v>0</v>
      </c>
      <c r="N203">
        <v>0</v>
      </c>
      <c r="O203">
        <f t="shared" si="33"/>
        <v>0</v>
      </c>
      <c r="P203">
        <v>0</v>
      </c>
      <c r="Q203">
        <v>0</v>
      </c>
      <c r="R203">
        <f t="shared" si="29"/>
        <v>0</v>
      </c>
      <c r="S203">
        <v>0</v>
      </c>
      <c r="T203">
        <v>0</v>
      </c>
      <c r="U203">
        <f t="shared" si="31"/>
        <v>0</v>
      </c>
      <c r="V203">
        <v>0</v>
      </c>
      <c r="W203">
        <v>0</v>
      </c>
      <c r="X203">
        <f t="shared" si="34"/>
        <v>0</v>
      </c>
      <c r="Y203">
        <f t="shared" si="35"/>
        <v>0</v>
      </c>
      <c r="Z203">
        <f t="shared" si="30"/>
        <v>0</v>
      </c>
      <c r="AA203">
        <f t="shared" si="32"/>
        <v>0</v>
      </c>
      <c r="AB203" t="s">
        <v>110</v>
      </c>
      <c r="AC203" t="s">
        <v>111</v>
      </c>
      <c r="AD203" t="s">
        <v>112</v>
      </c>
      <c r="AE203" t="s">
        <v>113</v>
      </c>
      <c r="AF203" t="s">
        <v>100</v>
      </c>
      <c r="AG203" t="s">
        <v>101</v>
      </c>
    </row>
    <row r="204" spans="1:33" x14ac:dyDescent="0.2">
      <c r="A204" s="1">
        <v>44691</v>
      </c>
      <c r="B204" t="s">
        <v>97</v>
      </c>
      <c r="C204">
        <v>2022</v>
      </c>
      <c r="D204" s="2">
        <v>0.41180555555555554</v>
      </c>
      <c r="E204" t="s">
        <v>71</v>
      </c>
      <c r="F204">
        <v>13</v>
      </c>
      <c r="G204" t="s">
        <v>37</v>
      </c>
      <c r="H204">
        <v>3.06</v>
      </c>
      <c r="I204">
        <v>1.31</v>
      </c>
      <c r="J204">
        <v>0.31</v>
      </c>
      <c r="K204">
        <f t="shared" si="28"/>
        <v>6.5599410987980749</v>
      </c>
      <c r="L204" t="s">
        <v>38</v>
      </c>
      <c r="M204">
        <v>0</v>
      </c>
      <c r="N204">
        <v>0</v>
      </c>
      <c r="O204">
        <f t="shared" si="33"/>
        <v>0</v>
      </c>
      <c r="P204">
        <v>0</v>
      </c>
      <c r="Q204">
        <v>0</v>
      </c>
      <c r="R204">
        <f t="shared" si="29"/>
        <v>0</v>
      </c>
      <c r="S204">
        <v>0</v>
      </c>
      <c r="T204">
        <v>0</v>
      </c>
      <c r="U204">
        <f t="shared" si="31"/>
        <v>0</v>
      </c>
      <c r="V204">
        <v>0</v>
      </c>
      <c r="W204">
        <v>0</v>
      </c>
      <c r="X204">
        <f t="shared" si="34"/>
        <v>0</v>
      </c>
      <c r="Y204">
        <f t="shared" si="35"/>
        <v>0</v>
      </c>
      <c r="Z204">
        <f t="shared" si="30"/>
        <v>0</v>
      </c>
      <c r="AA204">
        <f t="shared" si="32"/>
        <v>0</v>
      </c>
      <c r="AB204" t="s">
        <v>110</v>
      </c>
      <c r="AC204" t="s">
        <v>111</v>
      </c>
      <c r="AD204" t="s">
        <v>112</v>
      </c>
      <c r="AE204" t="s">
        <v>113</v>
      </c>
      <c r="AF204" t="s">
        <v>100</v>
      </c>
      <c r="AG204" t="s">
        <v>101</v>
      </c>
    </row>
    <row r="205" spans="1:33" x14ac:dyDescent="0.2">
      <c r="A205" s="1">
        <v>44691</v>
      </c>
      <c r="B205" t="s">
        <v>97</v>
      </c>
      <c r="C205">
        <v>2022</v>
      </c>
      <c r="D205" s="2">
        <v>0.41180555555555554</v>
      </c>
      <c r="E205" t="s">
        <v>71</v>
      </c>
      <c r="F205">
        <v>14</v>
      </c>
      <c r="G205" t="s">
        <v>37</v>
      </c>
      <c r="H205">
        <v>4.5199999999999996</v>
      </c>
      <c r="I205">
        <v>1.75</v>
      </c>
      <c r="J205">
        <v>0.1</v>
      </c>
      <c r="K205">
        <f t="shared" si="28"/>
        <v>12.514370910109108</v>
      </c>
      <c r="L205" t="s">
        <v>38</v>
      </c>
      <c r="M205">
        <v>0</v>
      </c>
      <c r="N205">
        <v>0</v>
      </c>
      <c r="O205">
        <f t="shared" si="33"/>
        <v>0</v>
      </c>
      <c r="P205">
        <v>0</v>
      </c>
      <c r="Q205">
        <v>0</v>
      </c>
      <c r="R205">
        <f t="shared" si="29"/>
        <v>0</v>
      </c>
      <c r="S205">
        <v>0</v>
      </c>
      <c r="T205">
        <v>0</v>
      </c>
      <c r="U205">
        <f t="shared" si="31"/>
        <v>0</v>
      </c>
      <c r="V205">
        <v>0</v>
      </c>
      <c r="W205">
        <v>0</v>
      </c>
      <c r="X205">
        <f t="shared" si="34"/>
        <v>0</v>
      </c>
      <c r="Y205">
        <f t="shared" si="35"/>
        <v>0</v>
      </c>
      <c r="Z205">
        <f t="shared" si="30"/>
        <v>0</v>
      </c>
      <c r="AA205">
        <f t="shared" si="32"/>
        <v>0</v>
      </c>
      <c r="AB205" t="s">
        <v>110</v>
      </c>
      <c r="AC205" t="s">
        <v>111</v>
      </c>
      <c r="AD205" t="s">
        <v>112</v>
      </c>
      <c r="AE205" t="s">
        <v>113</v>
      </c>
      <c r="AF205" t="s">
        <v>100</v>
      </c>
      <c r="AG205" t="s">
        <v>101</v>
      </c>
    </row>
    <row r="206" spans="1:33" x14ac:dyDescent="0.2">
      <c r="A206" s="1">
        <v>44691</v>
      </c>
      <c r="B206" t="s">
        <v>97</v>
      </c>
      <c r="C206">
        <v>2022</v>
      </c>
      <c r="D206" s="2">
        <v>0.41180555555555554</v>
      </c>
      <c r="E206" t="s">
        <v>71</v>
      </c>
      <c r="F206">
        <v>15</v>
      </c>
      <c r="G206" t="s">
        <v>37</v>
      </c>
      <c r="H206">
        <v>3.15</v>
      </c>
      <c r="I206">
        <v>0.27</v>
      </c>
      <c r="J206">
        <v>0.11</v>
      </c>
      <c r="K206">
        <f t="shared" si="28"/>
        <v>1.4380000589246174</v>
      </c>
      <c r="L206" t="s">
        <v>38</v>
      </c>
      <c r="M206">
        <v>0</v>
      </c>
      <c r="N206">
        <v>0</v>
      </c>
      <c r="O206">
        <f t="shared" si="33"/>
        <v>0</v>
      </c>
      <c r="P206">
        <v>0</v>
      </c>
      <c r="Q206">
        <v>0</v>
      </c>
      <c r="R206">
        <f t="shared" si="29"/>
        <v>0</v>
      </c>
      <c r="S206">
        <v>0</v>
      </c>
      <c r="T206">
        <v>0</v>
      </c>
      <c r="U206">
        <f t="shared" si="31"/>
        <v>0</v>
      </c>
      <c r="V206">
        <v>0</v>
      </c>
      <c r="W206">
        <v>0</v>
      </c>
      <c r="X206">
        <f t="shared" si="34"/>
        <v>0</v>
      </c>
      <c r="Y206">
        <f t="shared" si="35"/>
        <v>0</v>
      </c>
      <c r="Z206">
        <f t="shared" si="30"/>
        <v>0</v>
      </c>
      <c r="AA206">
        <f t="shared" si="32"/>
        <v>0</v>
      </c>
      <c r="AB206" t="s">
        <v>110</v>
      </c>
      <c r="AC206" t="s">
        <v>111</v>
      </c>
      <c r="AD206" t="s">
        <v>112</v>
      </c>
      <c r="AE206" t="s">
        <v>113</v>
      </c>
      <c r="AF206" t="s">
        <v>100</v>
      </c>
      <c r="AG206" t="s">
        <v>101</v>
      </c>
    </row>
    <row r="207" spans="1:33" x14ac:dyDescent="0.2">
      <c r="A207" s="1">
        <v>44901</v>
      </c>
      <c r="B207" t="s">
        <v>90</v>
      </c>
      <c r="C207">
        <v>2022</v>
      </c>
      <c r="D207" s="2">
        <v>0.5854166666666667</v>
      </c>
      <c r="E207" t="s">
        <v>61</v>
      </c>
      <c r="F207">
        <v>1</v>
      </c>
      <c r="G207" t="s">
        <v>37</v>
      </c>
      <c r="H207">
        <v>2.08</v>
      </c>
      <c r="I207">
        <v>1.08</v>
      </c>
      <c r="J207">
        <v>0.35</v>
      </c>
      <c r="K207">
        <f t="shared" si="28"/>
        <v>3.7778371599069596</v>
      </c>
      <c r="L207" t="s">
        <v>38</v>
      </c>
      <c r="M207">
        <v>0</v>
      </c>
      <c r="N207">
        <v>0</v>
      </c>
      <c r="O207">
        <f t="shared" si="33"/>
        <v>0</v>
      </c>
      <c r="P207">
        <v>0</v>
      </c>
      <c r="Q207">
        <v>0</v>
      </c>
      <c r="R207">
        <f t="shared" si="29"/>
        <v>0</v>
      </c>
      <c r="S207">
        <v>0</v>
      </c>
      <c r="T207">
        <v>0</v>
      </c>
      <c r="U207">
        <f t="shared" si="31"/>
        <v>0</v>
      </c>
      <c r="V207">
        <v>0</v>
      </c>
      <c r="W207">
        <v>0</v>
      </c>
      <c r="X207">
        <f t="shared" si="34"/>
        <v>0</v>
      </c>
      <c r="Y207">
        <f t="shared" si="35"/>
        <v>0</v>
      </c>
      <c r="Z207">
        <f t="shared" si="30"/>
        <v>0</v>
      </c>
      <c r="AA207">
        <f t="shared" si="32"/>
        <v>0</v>
      </c>
      <c r="AB207" t="s">
        <v>34</v>
      </c>
      <c r="AC207" t="s">
        <v>34</v>
      </c>
      <c r="AD207" t="s">
        <v>34</v>
      </c>
      <c r="AE207" t="s">
        <v>34</v>
      </c>
      <c r="AF207" t="s">
        <v>94</v>
      </c>
      <c r="AG207" t="s">
        <v>95</v>
      </c>
    </row>
    <row r="208" spans="1:33" x14ac:dyDescent="0.2">
      <c r="A208" s="1">
        <v>44901</v>
      </c>
      <c r="B208" t="s">
        <v>90</v>
      </c>
      <c r="C208">
        <v>2022</v>
      </c>
      <c r="D208" s="2">
        <v>0.5854166666666667</v>
      </c>
      <c r="E208" t="s">
        <v>61</v>
      </c>
      <c r="F208">
        <v>2</v>
      </c>
      <c r="G208" t="s">
        <v>37</v>
      </c>
      <c r="H208">
        <v>2.75</v>
      </c>
      <c r="I208">
        <v>1.58</v>
      </c>
      <c r="J208">
        <v>0.41</v>
      </c>
      <c r="K208">
        <f t="shared" si="28"/>
        <v>7.1875697543067272</v>
      </c>
      <c r="L208" t="s">
        <v>38</v>
      </c>
      <c r="M208">
        <v>0</v>
      </c>
      <c r="N208">
        <v>0</v>
      </c>
      <c r="O208">
        <f t="shared" si="33"/>
        <v>0</v>
      </c>
      <c r="P208">
        <v>0</v>
      </c>
      <c r="Q208">
        <v>0</v>
      </c>
      <c r="R208">
        <f t="shared" si="29"/>
        <v>0</v>
      </c>
      <c r="S208">
        <v>0</v>
      </c>
      <c r="T208">
        <v>0</v>
      </c>
      <c r="U208">
        <f t="shared" si="31"/>
        <v>0</v>
      </c>
      <c r="V208">
        <v>0</v>
      </c>
      <c r="W208">
        <v>0</v>
      </c>
      <c r="X208">
        <f t="shared" si="34"/>
        <v>0</v>
      </c>
      <c r="Y208">
        <f t="shared" si="35"/>
        <v>0</v>
      </c>
      <c r="Z208">
        <f t="shared" si="30"/>
        <v>0</v>
      </c>
      <c r="AA208">
        <f t="shared" si="32"/>
        <v>0</v>
      </c>
      <c r="AB208" t="s">
        <v>34</v>
      </c>
      <c r="AC208" t="s">
        <v>34</v>
      </c>
      <c r="AD208" t="s">
        <v>34</v>
      </c>
      <c r="AE208" t="s">
        <v>34</v>
      </c>
      <c r="AF208" t="s">
        <v>94</v>
      </c>
      <c r="AG208" t="s">
        <v>95</v>
      </c>
    </row>
    <row r="209" spans="1:33" x14ac:dyDescent="0.2">
      <c r="A209" s="1">
        <v>44901</v>
      </c>
      <c r="B209" t="s">
        <v>90</v>
      </c>
      <c r="C209">
        <v>2022</v>
      </c>
      <c r="D209" s="2">
        <v>0.5854166666666667</v>
      </c>
      <c r="E209" t="s">
        <v>61</v>
      </c>
      <c r="F209">
        <v>3</v>
      </c>
      <c r="G209" t="s">
        <v>37</v>
      </c>
      <c r="H209">
        <v>1.1399999999999999</v>
      </c>
      <c r="I209">
        <v>0.51</v>
      </c>
      <c r="J209">
        <v>0.16</v>
      </c>
      <c r="K209">
        <f t="shared" si="28"/>
        <v>0.9716374161004685</v>
      </c>
      <c r="L209" t="s">
        <v>38</v>
      </c>
      <c r="M209">
        <v>0</v>
      </c>
      <c r="N209">
        <v>0</v>
      </c>
      <c r="O209">
        <f t="shared" si="33"/>
        <v>0</v>
      </c>
      <c r="P209">
        <v>0</v>
      </c>
      <c r="Q209">
        <v>0</v>
      </c>
      <c r="R209">
        <f t="shared" si="29"/>
        <v>0</v>
      </c>
      <c r="S209">
        <v>0</v>
      </c>
      <c r="T209">
        <v>0</v>
      </c>
      <c r="U209">
        <f t="shared" si="31"/>
        <v>0</v>
      </c>
      <c r="V209">
        <v>0</v>
      </c>
      <c r="W209">
        <v>0</v>
      </c>
      <c r="X209">
        <f t="shared" si="34"/>
        <v>0</v>
      </c>
      <c r="Y209">
        <f t="shared" si="35"/>
        <v>0</v>
      </c>
      <c r="Z209">
        <f t="shared" si="30"/>
        <v>0</v>
      </c>
      <c r="AA209">
        <f t="shared" si="32"/>
        <v>0</v>
      </c>
      <c r="AB209" t="s">
        <v>34</v>
      </c>
      <c r="AC209" t="s">
        <v>34</v>
      </c>
      <c r="AD209" t="s">
        <v>34</v>
      </c>
      <c r="AE209" t="s">
        <v>34</v>
      </c>
      <c r="AF209" t="s">
        <v>94</v>
      </c>
      <c r="AG209" t="s">
        <v>95</v>
      </c>
    </row>
    <row r="210" spans="1:33" x14ac:dyDescent="0.2">
      <c r="A210" s="1">
        <v>44901</v>
      </c>
      <c r="B210" t="s">
        <v>90</v>
      </c>
      <c r="C210">
        <v>2022</v>
      </c>
      <c r="D210" s="2">
        <v>0.5854166666666667</v>
      </c>
      <c r="E210" t="s">
        <v>61</v>
      </c>
      <c r="F210">
        <v>4</v>
      </c>
      <c r="G210" t="s">
        <v>37</v>
      </c>
      <c r="H210">
        <v>2.17</v>
      </c>
      <c r="I210">
        <v>0.71</v>
      </c>
      <c r="J210">
        <v>7.0000000000000007E-2</v>
      </c>
      <c r="K210">
        <f t="shared" si="28"/>
        <v>2.4497395528103496</v>
      </c>
      <c r="L210" t="s">
        <v>38</v>
      </c>
      <c r="M210">
        <v>0</v>
      </c>
      <c r="N210">
        <v>0</v>
      </c>
      <c r="O210">
        <f t="shared" si="33"/>
        <v>0</v>
      </c>
      <c r="P210">
        <v>0</v>
      </c>
      <c r="Q210">
        <v>0</v>
      </c>
      <c r="R210">
        <f t="shared" si="29"/>
        <v>0</v>
      </c>
      <c r="S210">
        <v>0</v>
      </c>
      <c r="T210">
        <v>0</v>
      </c>
      <c r="U210">
        <f t="shared" si="31"/>
        <v>0</v>
      </c>
      <c r="V210">
        <v>0</v>
      </c>
      <c r="W210">
        <v>0</v>
      </c>
      <c r="X210">
        <f t="shared" si="34"/>
        <v>0</v>
      </c>
      <c r="Y210">
        <f t="shared" si="35"/>
        <v>0</v>
      </c>
      <c r="Z210">
        <f t="shared" si="30"/>
        <v>0</v>
      </c>
      <c r="AA210">
        <f t="shared" si="32"/>
        <v>0</v>
      </c>
      <c r="AB210" t="s">
        <v>34</v>
      </c>
      <c r="AC210" t="s">
        <v>34</v>
      </c>
      <c r="AD210" t="s">
        <v>34</v>
      </c>
      <c r="AE210" t="s">
        <v>34</v>
      </c>
      <c r="AF210" t="s">
        <v>94</v>
      </c>
      <c r="AG210" t="s">
        <v>95</v>
      </c>
    </row>
    <row r="211" spans="1:33" x14ac:dyDescent="0.2">
      <c r="A211" s="1">
        <v>44901</v>
      </c>
      <c r="B211" t="s">
        <v>90</v>
      </c>
      <c r="C211">
        <v>2022</v>
      </c>
      <c r="D211" s="2">
        <v>0.5854166666666667</v>
      </c>
      <c r="E211" t="s">
        <v>61</v>
      </c>
      <c r="F211">
        <v>5</v>
      </c>
      <c r="G211" t="s">
        <v>37</v>
      </c>
      <c r="H211">
        <v>3.98</v>
      </c>
      <c r="I211">
        <v>2.13</v>
      </c>
      <c r="J211">
        <v>0.27</v>
      </c>
      <c r="K211">
        <f t="shared" si="28"/>
        <v>13.568156437910149</v>
      </c>
      <c r="L211" t="s">
        <v>38</v>
      </c>
      <c r="M211">
        <v>0</v>
      </c>
      <c r="N211">
        <v>0</v>
      </c>
      <c r="O211">
        <f t="shared" si="33"/>
        <v>0</v>
      </c>
      <c r="P211">
        <v>0</v>
      </c>
      <c r="Q211">
        <v>0</v>
      </c>
      <c r="R211">
        <f t="shared" si="29"/>
        <v>0</v>
      </c>
      <c r="S211">
        <v>0</v>
      </c>
      <c r="T211">
        <v>0</v>
      </c>
      <c r="U211">
        <f t="shared" si="31"/>
        <v>0</v>
      </c>
      <c r="V211">
        <v>0</v>
      </c>
      <c r="W211">
        <v>0</v>
      </c>
      <c r="X211">
        <f t="shared" si="34"/>
        <v>0</v>
      </c>
      <c r="Y211">
        <f t="shared" si="35"/>
        <v>0</v>
      </c>
      <c r="Z211">
        <f t="shared" si="30"/>
        <v>0</v>
      </c>
      <c r="AA211">
        <f t="shared" si="32"/>
        <v>0</v>
      </c>
      <c r="AB211" t="s">
        <v>34</v>
      </c>
      <c r="AC211" t="s">
        <v>34</v>
      </c>
      <c r="AD211" t="s">
        <v>34</v>
      </c>
      <c r="AE211" t="s">
        <v>34</v>
      </c>
      <c r="AF211" t="s">
        <v>94</v>
      </c>
      <c r="AG211" t="s">
        <v>95</v>
      </c>
    </row>
    <row r="212" spans="1:33" x14ac:dyDescent="0.2">
      <c r="A212" s="1">
        <v>44901</v>
      </c>
      <c r="B212" t="s">
        <v>90</v>
      </c>
      <c r="C212">
        <v>2022</v>
      </c>
      <c r="D212" s="2">
        <v>0.5854166666666667</v>
      </c>
      <c r="E212" t="s">
        <v>61</v>
      </c>
      <c r="F212">
        <v>6</v>
      </c>
      <c r="G212" t="s">
        <v>37</v>
      </c>
      <c r="H212">
        <v>3</v>
      </c>
      <c r="I212">
        <v>0.71</v>
      </c>
      <c r="J212">
        <v>0.25</v>
      </c>
      <c r="K212">
        <f t="shared" si="28"/>
        <v>3.5668302440490405</v>
      </c>
      <c r="L212" t="s">
        <v>38</v>
      </c>
      <c r="M212">
        <v>0</v>
      </c>
      <c r="N212">
        <v>0</v>
      </c>
      <c r="O212">
        <f t="shared" si="33"/>
        <v>0</v>
      </c>
      <c r="P212">
        <v>0</v>
      </c>
      <c r="Q212">
        <v>0</v>
      </c>
      <c r="R212">
        <f t="shared" si="29"/>
        <v>0</v>
      </c>
      <c r="S212">
        <v>0</v>
      </c>
      <c r="T212">
        <v>0</v>
      </c>
      <c r="U212">
        <f t="shared" si="31"/>
        <v>0</v>
      </c>
      <c r="V212">
        <v>0</v>
      </c>
      <c r="W212">
        <v>0</v>
      </c>
      <c r="X212">
        <f t="shared" si="34"/>
        <v>0</v>
      </c>
      <c r="Y212">
        <f t="shared" si="35"/>
        <v>0</v>
      </c>
      <c r="Z212">
        <f t="shared" si="30"/>
        <v>0</v>
      </c>
      <c r="AA212">
        <f t="shared" si="32"/>
        <v>0</v>
      </c>
      <c r="AB212" t="s">
        <v>34</v>
      </c>
      <c r="AC212" t="s">
        <v>34</v>
      </c>
      <c r="AD212" t="s">
        <v>34</v>
      </c>
      <c r="AE212" t="s">
        <v>34</v>
      </c>
      <c r="AF212" t="s">
        <v>94</v>
      </c>
      <c r="AG212" t="s">
        <v>95</v>
      </c>
    </row>
    <row r="213" spans="1:33" x14ac:dyDescent="0.2">
      <c r="A213" s="1">
        <v>44901</v>
      </c>
      <c r="B213" t="s">
        <v>90</v>
      </c>
      <c r="C213">
        <v>2022</v>
      </c>
      <c r="D213" s="2">
        <v>0.5854166666666667</v>
      </c>
      <c r="E213" t="s">
        <v>61</v>
      </c>
      <c r="F213">
        <v>7</v>
      </c>
      <c r="G213" t="s">
        <v>37</v>
      </c>
      <c r="H213">
        <v>2.34</v>
      </c>
      <c r="I213">
        <v>1.2</v>
      </c>
      <c r="J213">
        <v>0.33</v>
      </c>
      <c r="K213">
        <f t="shared" si="28"/>
        <v>4.6544517146806657</v>
      </c>
      <c r="L213" t="s">
        <v>38</v>
      </c>
      <c r="M213">
        <v>0</v>
      </c>
      <c r="N213">
        <v>0</v>
      </c>
      <c r="O213">
        <f t="shared" si="33"/>
        <v>0</v>
      </c>
      <c r="P213">
        <v>0</v>
      </c>
      <c r="Q213">
        <v>0</v>
      </c>
      <c r="R213">
        <f t="shared" si="29"/>
        <v>0</v>
      </c>
      <c r="S213">
        <v>0</v>
      </c>
      <c r="T213">
        <v>0</v>
      </c>
      <c r="U213">
        <f t="shared" si="31"/>
        <v>0</v>
      </c>
      <c r="V213">
        <v>0</v>
      </c>
      <c r="W213">
        <v>0</v>
      </c>
      <c r="X213">
        <f t="shared" si="34"/>
        <v>0</v>
      </c>
      <c r="Y213">
        <f t="shared" si="35"/>
        <v>0</v>
      </c>
      <c r="Z213">
        <f t="shared" si="30"/>
        <v>0</v>
      </c>
      <c r="AA213">
        <f t="shared" si="32"/>
        <v>0</v>
      </c>
      <c r="AB213" t="s">
        <v>34</v>
      </c>
      <c r="AC213" t="s">
        <v>34</v>
      </c>
      <c r="AD213" t="s">
        <v>34</v>
      </c>
      <c r="AE213" t="s">
        <v>34</v>
      </c>
      <c r="AF213" t="s">
        <v>94</v>
      </c>
      <c r="AG213" t="s">
        <v>95</v>
      </c>
    </row>
    <row r="214" spans="1:33" x14ac:dyDescent="0.2">
      <c r="A214" s="1">
        <v>44901</v>
      </c>
      <c r="B214" t="s">
        <v>90</v>
      </c>
      <c r="C214">
        <v>2022</v>
      </c>
      <c r="D214" s="2">
        <v>0.5854166666666667</v>
      </c>
      <c r="E214" t="s">
        <v>61</v>
      </c>
      <c r="F214">
        <v>8</v>
      </c>
      <c r="G214" t="s">
        <v>37</v>
      </c>
      <c r="H214">
        <v>4.21</v>
      </c>
      <c r="I214">
        <v>2.06</v>
      </c>
      <c r="J214">
        <v>0.45</v>
      </c>
      <c r="K214">
        <f t="shared" si="28"/>
        <v>14.152687399206098</v>
      </c>
      <c r="L214" t="s">
        <v>38</v>
      </c>
      <c r="M214">
        <v>0</v>
      </c>
      <c r="N214">
        <v>0</v>
      </c>
      <c r="O214">
        <f t="shared" si="33"/>
        <v>0</v>
      </c>
      <c r="P214">
        <v>0</v>
      </c>
      <c r="Q214">
        <v>0</v>
      </c>
      <c r="R214">
        <f t="shared" si="29"/>
        <v>0</v>
      </c>
      <c r="S214">
        <v>0</v>
      </c>
      <c r="T214">
        <v>0</v>
      </c>
      <c r="U214">
        <f t="shared" si="31"/>
        <v>0</v>
      </c>
      <c r="V214">
        <v>0</v>
      </c>
      <c r="W214">
        <v>0</v>
      </c>
      <c r="X214">
        <f t="shared" si="34"/>
        <v>0</v>
      </c>
      <c r="Y214">
        <f t="shared" si="35"/>
        <v>0</v>
      </c>
      <c r="Z214">
        <f t="shared" si="30"/>
        <v>0</v>
      </c>
      <c r="AA214">
        <f t="shared" si="32"/>
        <v>0</v>
      </c>
      <c r="AB214" t="s">
        <v>34</v>
      </c>
      <c r="AC214" t="s">
        <v>34</v>
      </c>
      <c r="AD214" t="s">
        <v>34</v>
      </c>
      <c r="AE214" t="s">
        <v>34</v>
      </c>
      <c r="AF214" t="s">
        <v>94</v>
      </c>
      <c r="AG214" t="s">
        <v>95</v>
      </c>
    </row>
    <row r="215" spans="1:33" x14ac:dyDescent="0.2">
      <c r="A215" s="1">
        <v>44901</v>
      </c>
      <c r="B215" t="s">
        <v>90</v>
      </c>
      <c r="C215">
        <v>2022</v>
      </c>
      <c r="D215" s="2">
        <v>0.5854166666666667</v>
      </c>
      <c r="E215" t="s">
        <v>61</v>
      </c>
      <c r="F215">
        <v>9</v>
      </c>
      <c r="G215" t="s">
        <v>37</v>
      </c>
      <c r="H215">
        <v>2.92</v>
      </c>
      <c r="I215">
        <v>0.94</v>
      </c>
      <c r="J215">
        <v>0.28999999999999998</v>
      </c>
      <c r="K215">
        <f t="shared" si="28"/>
        <v>4.5585133431625984</v>
      </c>
      <c r="L215" t="s">
        <v>38</v>
      </c>
      <c r="M215">
        <v>0</v>
      </c>
      <c r="N215">
        <v>0</v>
      </c>
      <c r="O215">
        <f t="shared" si="33"/>
        <v>0</v>
      </c>
      <c r="P215">
        <v>0</v>
      </c>
      <c r="Q215">
        <v>0</v>
      </c>
      <c r="R215">
        <f t="shared" si="29"/>
        <v>0</v>
      </c>
      <c r="S215">
        <v>0</v>
      </c>
      <c r="T215">
        <v>0</v>
      </c>
      <c r="U215">
        <f t="shared" si="31"/>
        <v>0</v>
      </c>
      <c r="V215">
        <v>0</v>
      </c>
      <c r="W215">
        <v>0</v>
      </c>
      <c r="X215">
        <f t="shared" si="34"/>
        <v>0</v>
      </c>
      <c r="Y215">
        <f t="shared" si="35"/>
        <v>0</v>
      </c>
      <c r="Z215">
        <f t="shared" si="30"/>
        <v>0</v>
      </c>
      <c r="AA215">
        <f t="shared" si="32"/>
        <v>0</v>
      </c>
      <c r="AB215" t="s">
        <v>34</v>
      </c>
      <c r="AC215" t="s">
        <v>34</v>
      </c>
      <c r="AD215" t="s">
        <v>34</v>
      </c>
      <c r="AE215" t="s">
        <v>34</v>
      </c>
      <c r="AF215" t="s">
        <v>94</v>
      </c>
      <c r="AG215" t="s">
        <v>95</v>
      </c>
    </row>
    <row r="216" spans="1:33" x14ac:dyDescent="0.2">
      <c r="A216" s="1">
        <v>44901</v>
      </c>
      <c r="B216" t="s">
        <v>90</v>
      </c>
      <c r="C216">
        <v>2022</v>
      </c>
      <c r="D216" s="2">
        <v>0.5854166666666667</v>
      </c>
      <c r="E216" t="s">
        <v>61</v>
      </c>
      <c r="F216">
        <v>10</v>
      </c>
      <c r="G216" t="s">
        <v>37</v>
      </c>
      <c r="H216">
        <v>2.81</v>
      </c>
      <c r="I216">
        <v>1.1299999999999999</v>
      </c>
      <c r="J216">
        <v>0.21</v>
      </c>
      <c r="K216">
        <f t="shared" si="28"/>
        <v>5.1330238942211146</v>
      </c>
      <c r="L216" t="s">
        <v>38</v>
      </c>
      <c r="M216">
        <v>0</v>
      </c>
      <c r="N216">
        <v>0</v>
      </c>
      <c r="O216">
        <f t="shared" si="33"/>
        <v>0</v>
      </c>
      <c r="P216">
        <v>0</v>
      </c>
      <c r="Q216">
        <v>0</v>
      </c>
      <c r="R216">
        <f t="shared" si="29"/>
        <v>0</v>
      </c>
      <c r="S216">
        <v>0</v>
      </c>
      <c r="T216">
        <v>0</v>
      </c>
      <c r="U216">
        <f t="shared" si="31"/>
        <v>0</v>
      </c>
      <c r="V216">
        <v>0</v>
      </c>
      <c r="W216">
        <v>0</v>
      </c>
      <c r="X216">
        <f t="shared" si="34"/>
        <v>0</v>
      </c>
      <c r="Y216">
        <f t="shared" si="35"/>
        <v>0</v>
      </c>
      <c r="Z216">
        <f t="shared" si="30"/>
        <v>0</v>
      </c>
      <c r="AA216">
        <f t="shared" si="32"/>
        <v>0</v>
      </c>
      <c r="AB216" t="s">
        <v>34</v>
      </c>
      <c r="AC216" t="s">
        <v>34</v>
      </c>
      <c r="AD216" t="s">
        <v>34</v>
      </c>
      <c r="AE216" t="s">
        <v>34</v>
      </c>
      <c r="AF216" t="s">
        <v>94</v>
      </c>
      <c r="AG216" t="s">
        <v>95</v>
      </c>
    </row>
    <row r="217" spans="1:33" x14ac:dyDescent="0.2">
      <c r="A217" s="1">
        <v>44817</v>
      </c>
      <c r="B217" t="s">
        <v>51</v>
      </c>
      <c r="C217">
        <v>2022</v>
      </c>
      <c r="D217" s="2">
        <v>0.5</v>
      </c>
      <c r="E217" t="s">
        <v>61</v>
      </c>
      <c r="F217">
        <v>1</v>
      </c>
      <c r="G217" t="s">
        <v>37</v>
      </c>
      <c r="H217">
        <v>2.1</v>
      </c>
      <c r="I217">
        <v>1.4</v>
      </c>
      <c r="J217">
        <v>0.15</v>
      </c>
      <c r="K217">
        <f t="shared" si="28"/>
        <v>4.6947897242312564</v>
      </c>
      <c r="L217" t="s">
        <v>38</v>
      </c>
      <c r="M217">
        <v>0</v>
      </c>
      <c r="N217">
        <v>0</v>
      </c>
      <c r="O217">
        <f t="shared" si="33"/>
        <v>0</v>
      </c>
      <c r="P217">
        <v>0</v>
      </c>
      <c r="Q217">
        <v>0</v>
      </c>
      <c r="R217">
        <f t="shared" si="29"/>
        <v>0</v>
      </c>
      <c r="S217">
        <v>0</v>
      </c>
      <c r="T217">
        <v>0</v>
      </c>
      <c r="U217">
        <f t="shared" si="31"/>
        <v>0</v>
      </c>
      <c r="V217">
        <v>0</v>
      </c>
      <c r="W217">
        <v>0</v>
      </c>
      <c r="X217">
        <f t="shared" si="34"/>
        <v>0</v>
      </c>
      <c r="Y217">
        <f t="shared" si="35"/>
        <v>0</v>
      </c>
      <c r="Z217">
        <f t="shared" si="30"/>
        <v>0</v>
      </c>
      <c r="AA217">
        <f t="shared" si="32"/>
        <v>0</v>
      </c>
      <c r="AB217" t="s">
        <v>34</v>
      </c>
      <c r="AC217" t="s">
        <v>34</v>
      </c>
      <c r="AD217" t="s">
        <v>62</v>
      </c>
      <c r="AE217" t="s">
        <v>63</v>
      </c>
      <c r="AF217" t="s">
        <v>64</v>
      </c>
      <c r="AG217" t="s">
        <v>65</v>
      </c>
    </row>
    <row r="218" spans="1:33" x14ac:dyDescent="0.2">
      <c r="A218" s="1">
        <v>44817</v>
      </c>
      <c r="B218" t="s">
        <v>51</v>
      </c>
      <c r="C218">
        <v>2022</v>
      </c>
      <c r="D218" s="2">
        <v>0.5</v>
      </c>
      <c r="E218" t="s">
        <v>61</v>
      </c>
      <c r="F218">
        <v>2</v>
      </c>
      <c r="G218" t="s">
        <v>37</v>
      </c>
      <c r="H218">
        <v>1.91</v>
      </c>
      <c r="I218">
        <v>0.82</v>
      </c>
      <c r="J218">
        <v>0.11</v>
      </c>
      <c r="K218">
        <f t="shared" si="28"/>
        <v>2.5069981719231476</v>
      </c>
      <c r="L218" t="s">
        <v>38</v>
      </c>
      <c r="M218">
        <v>0</v>
      </c>
      <c r="N218">
        <v>0</v>
      </c>
      <c r="O218">
        <f t="shared" si="33"/>
        <v>0</v>
      </c>
      <c r="P218">
        <v>0</v>
      </c>
      <c r="Q218">
        <v>0</v>
      </c>
      <c r="R218">
        <f t="shared" si="29"/>
        <v>0</v>
      </c>
      <c r="S218">
        <v>0</v>
      </c>
      <c r="T218">
        <v>0</v>
      </c>
      <c r="U218">
        <f t="shared" si="31"/>
        <v>0</v>
      </c>
      <c r="V218">
        <v>0</v>
      </c>
      <c r="W218">
        <v>0</v>
      </c>
      <c r="X218">
        <f t="shared" si="34"/>
        <v>0</v>
      </c>
      <c r="Y218">
        <f t="shared" si="35"/>
        <v>0</v>
      </c>
      <c r="Z218">
        <f t="shared" si="30"/>
        <v>0</v>
      </c>
      <c r="AA218">
        <f t="shared" si="32"/>
        <v>0</v>
      </c>
      <c r="AB218" t="s">
        <v>34</v>
      </c>
      <c r="AC218" t="s">
        <v>34</v>
      </c>
      <c r="AD218" t="s">
        <v>62</v>
      </c>
      <c r="AE218" t="s">
        <v>63</v>
      </c>
      <c r="AF218" t="s">
        <v>64</v>
      </c>
      <c r="AG218" t="s">
        <v>65</v>
      </c>
    </row>
    <row r="219" spans="1:33" x14ac:dyDescent="0.2">
      <c r="A219" s="1">
        <v>44817</v>
      </c>
      <c r="B219" t="s">
        <v>51</v>
      </c>
      <c r="C219">
        <v>2022</v>
      </c>
      <c r="D219" s="2">
        <v>0.5</v>
      </c>
      <c r="E219" t="s">
        <v>61</v>
      </c>
      <c r="F219">
        <v>3</v>
      </c>
      <c r="G219" t="s">
        <v>37</v>
      </c>
      <c r="H219">
        <v>2.0099999999999998</v>
      </c>
      <c r="I219">
        <v>1.5</v>
      </c>
      <c r="J219">
        <v>0.16</v>
      </c>
      <c r="K219">
        <f t="shared" si="28"/>
        <v>4.8183306485547641</v>
      </c>
      <c r="L219" t="s">
        <v>38</v>
      </c>
      <c r="M219">
        <v>0</v>
      </c>
      <c r="N219">
        <v>0</v>
      </c>
      <c r="O219">
        <f t="shared" si="33"/>
        <v>0</v>
      </c>
      <c r="P219">
        <v>0</v>
      </c>
      <c r="Q219">
        <v>0</v>
      </c>
      <c r="R219">
        <f t="shared" si="29"/>
        <v>0</v>
      </c>
      <c r="S219">
        <v>0</v>
      </c>
      <c r="T219">
        <v>0</v>
      </c>
      <c r="U219">
        <f t="shared" si="31"/>
        <v>0</v>
      </c>
      <c r="V219">
        <v>0</v>
      </c>
      <c r="W219">
        <v>0</v>
      </c>
      <c r="X219">
        <f t="shared" si="34"/>
        <v>0</v>
      </c>
      <c r="Y219">
        <f t="shared" si="35"/>
        <v>0</v>
      </c>
      <c r="Z219">
        <f t="shared" si="30"/>
        <v>0</v>
      </c>
      <c r="AA219">
        <f t="shared" si="32"/>
        <v>0</v>
      </c>
      <c r="AB219" t="s">
        <v>34</v>
      </c>
      <c r="AC219" t="s">
        <v>34</v>
      </c>
      <c r="AD219" t="s">
        <v>62</v>
      </c>
      <c r="AE219" t="s">
        <v>63</v>
      </c>
      <c r="AF219" t="s">
        <v>64</v>
      </c>
      <c r="AG219" t="s">
        <v>65</v>
      </c>
    </row>
    <row r="220" spans="1:33" x14ac:dyDescent="0.2">
      <c r="A220" s="1">
        <v>44817</v>
      </c>
      <c r="B220" t="s">
        <v>51</v>
      </c>
      <c r="C220">
        <v>2022</v>
      </c>
      <c r="D220" s="2">
        <v>0.5</v>
      </c>
      <c r="E220" t="s">
        <v>61</v>
      </c>
      <c r="F220">
        <v>4</v>
      </c>
      <c r="G220" t="s">
        <v>37</v>
      </c>
      <c r="H220">
        <v>1.48</v>
      </c>
      <c r="I220">
        <v>0.33</v>
      </c>
      <c r="J220">
        <v>0.11</v>
      </c>
      <c r="K220">
        <f t="shared" si="28"/>
        <v>0.8135869064138268</v>
      </c>
      <c r="L220" t="s">
        <v>38</v>
      </c>
      <c r="M220">
        <v>0</v>
      </c>
      <c r="N220">
        <v>0</v>
      </c>
      <c r="O220">
        <f t="shared" si="33"/>
        <v>0</v>
      </c>
      <c r="P220">
        <v>0</v>
      </c>
      <c r="Q220">
        <v>0</v>
      </c>
      <c r="R220">
        <f t="shared" si="29"/>
        <v>0</v>
      </c>
      <c r="S220">
        <v>0</v>
      </c>
      <c r="T220">
        <v>0</v>
      </c>
      <c r="U220">
        <f t="shared" si="31"/>
        <v>0</v>
      </c>
      <c r="V220">
        <v>0</v>
      </c>
      <c r="W220">
        <v>0</v>
      </c>
      <c r="X220">
        <f t="shared" si="34"/>
        <v>0</v>
      </c>
      <c r="Y220">
        <f t="shared" si="35"/>
        <v>0</v>
      </c>
      <c r="Z220">
        <f t="shared" si="30"/>
        <v>0</v>
      </c>
      <c r="AA220">
        <f t="shared" si="32"/>
        <v>0</v>
      </c>
      <c r="AB220" t="s">
        <v>34</v>
      </c>
      <c r="AC220" t="s">
        <v>34</v>
      </c>
      <c r="AD220" t="s">
        <v>62</v>
      </c>
      <c r="AE220" t="s">
        <v>63</v>
      </c>
      <c r="AF220" t="s">
        <v>64</v>
      </c>
      <c r="AG220" t="s">
        <v>65</v>
      </c>
    </row>
    <row r="221" spans="1:33" x14ac:dyDescent="0.2">
      <c r="A221" s="1">
        <v>44817</v>
      </c>
      <c r="B221" t="s">
        <v>51</v>
      </c>
      <c r="C221">
        <v>2022</v>
      </c>
      <c r="D221" s="2">
        <v>0.5</v>
      </c>
      <c r="E221" t="s">
        <v>61</v>
      </c>
      <c r="F221">
        <v>5</v>
      </c>
      <c r="G221" t="s">
        <v>37</v>
      </c>
      <c r="H221">
        <v>1.22</v>
      </c>
      <c r="I221">
        <v>0.36</v>
      </c>
      <c r="J221">
        <v>0.1</v>
      </c>
      <c r="K221">
        <f t="shared" si="28"/>
        <v>0.7232378552284362</v>
      </c>
      <c r="L221" t="s">
        <v>38</v>
      </c>
      <c r="M221">
        <v>0</v>
      </c>
      <c r="N221">
        <v>0</v>
      </c>
      <c r="O221">
        <f t="shared" si="33"/>
        <v>0</v>
      </c>
      <c r="P221">
        <v>0</v>
      </c>
      <c r="Q221">
        <v>0</v>
      </c>
      <c r="R221">
        <f t="shared" si="29"/>
        <v>0</v>
      </c>
      <c r="S221">
        <v>0</v>
      </c>
      <c r="T221">
        <v>0</v>
      </c>
      <c r="U221">
        <f t="shared" si="31"/>
        <v>0</v>
      </c>
      <c r="V221">
        <v>0</v>
      </c>
      <c r="W221">
        <v>0</v>
      </c>
      <c r="X221">
        <f t="shared" si="34"/>
        <v>0</v>
      </c>
      <c r="Y221">
        <f t="shared" si="35"/>
        <v>0</v>
      </c>
      <c r="Z221">
        <f t="shared" si="30"/>
        <v>0</v>
      </c>
      <c r="AA221">
        <f t="shared" si="32"/>
        <v>0</v>
      </c>
      <c r="AB221" t="s">
        <v>34</v>
      </c>
      <c r="AC221" t="s">
        <v>34</v>
      </c>
      <c r="AD221" t="s">
        <v>62</v>
      </c>
      <c r="AE221" t="s">
        <v>63</v>
      </c>
      <c r="AF221" t="s">
        <v>66</v>
      </c>
      <c r="AG221" t="s">
        <v>65</v>
      </c>
    </row>
    <row r="222" spans="1:33" x14ac:dyDescent="0.2">
      <c r="A222" s="1">
        <v>44817</v>
      </c>
      <c r="B222" t="s">
        <v>51</v>
      </c>
      <c r="C222">
        <v>2022</v>
      </c>
      <c r="D222" s="2">
        <v>0.5</v>
      </c>
      <c r="E222" t="s">
        <v>61</v>
      </c>
      <c r="F222">
        <v>6</v>
      </c>
      <c r="G222" t="s">
        <v>37</v>
      </c>
      <c r="H222">
        <v>1.1200000000000001</v>
      </c>
      <c r="I222">
        <v>0.18</v>
      </c>
      <c r="J222">
        <v>0.06</v>
      </c>
      <c r="K222">
        <f t="shared" si="28"/>
        <v>0.33523396162852526</v>
      </c>
      <c r="L222" t="s">
        <v>38</v>
      </c>
      <c r="M222">
        <v>0</v>
      </c>
      <c r="N222">
        <v>0</v>
      </c>
      <c r="O222">
        <f t="shared" si="33"/>
        <v>0</v>
      </c>
      <c r="P222">
        <v>0</v>
      </c>
      <c r="Q222">
        <v>0</v>
      </c>
      <c r="R222">
        <f t="shared" si="29"/>
        <v>0</v>
      </c>
      <c r="S222">
        <v>0</v>
      </c>
      <c r="T222">
        <v>0</v>
      </c>
      <c r="U222">
        <f t="shared" si="31"/>
        <v>0</v>
      </c>
      <c r="V222">
        <v>0</v>
      </c>
      <c r="W222">
        <v>0</v>
      </c>
      <c r="X222">
        <f t="shared" si="34"/>
        <v>0</v>
      </c>
      <c r="Y222">
        <f t="shared" si="35"/>
        <v>0</v>
      </c>
      <c r="Z222">
        <f t="shared" si="30"/>
        <v>0</v>
      </c>
      <c r="AA222">
        <f t="shared" si="32"/>
        <v>0</v>
      </c>
      <c r="AB222" t="s">
        <v>34</v>
      </c>
      <c r="AC222" t="s">
        <v>34</v>
      </c>
      <c r="AD222" t="s">
        <v>62</v>
      </c>
      <c r="AE222" t="s">
        <v>63</v>
      </c>
      <c r="AF222" t="s">
        <v>64</v>
      </c>
      <c r="AG222" t="s">
        <v>65</v>
      </c>
    </row>
    <row r="223" spans="1:33" x14ac:dyDescent="0.2">
      <c r="A223" s="1">
        <v>44817</v>
      </c>
      <c r="B223" t="s">
        <v>51</v>
      </c>
      <c r="C223">
        <v>2022</v>
      </c>
      <c r="D223" s="2">
        <v>0.5</v>
      </c>
      <c r="E223" t="s">
        <v>61</v>
      </c>
      <c r="F223">
        <v>7</v>
      </c>
      <c r="G223" t="s">
        <v>37</v>
      </c>
      <c r="H223">
        <v>2.1800000000000002</v>
      </c>
      <c r="I223">
        <v>1.05</v>
      </c>
      <c r="J223">
        <v>0.18</v>
      </c>
      <c r="K223">
        <f t="shared" si="28"/>
        <v>3.6942609732789555</v>
      </c>
      <c r="L223" t="s">
        <v>38</v>
      </c>
      <c r="M223">
        <v>0</v>
      </c>
      <c r="N223">
        <v>0</v>
      </c>
      <c r="O223">
        <f t="shared" si="33"/>
        <v>0</v>
      </c>
      <c r="P223">
        <v>0</v>
      </c>
      <c r="Q223">
        <v>0</v>
      </c>
      <c r="R223">
        <f t="shared" si="29"/>
        <v>0</v>
      </c>
      <c r="S223">
        <v>0</v>
      </c>
      <c r="T223">
        <v>0</v>
      </c>
      <c r="U223">
        <f t="shared" si="31"/>
        <v>0</v>
      </c>
      <c r="V223">
        <v>0</v>
      </c>
      <c r="W223">
        <v>0</v>
      </c>
      <c r="X223">
        <f t="shared" si="34"/>
        <v>0</v>
      </c>
      <c r="Y223">
        <f t="shared" si="35"/>
        <v>0</v>
      </c>
      <c r="Z223">
        <f t="shared" si="30"/>
        <v>0</v>
      </c>
      <c r="AA223">
        <f t="shared" si="32"/>
        <v>0</v>
      </c>
      <c r="AB223" t="s">
        <v>34</v>
      </c>
      <c r="AC223" t="s">
        <v>34</v>
      </c>
      <c r="AD223" t="s">
        <v>62</v>
      </c>
      <c r="AE223" t="s">
        <v>63</v>
      </c>
      <c r="AF223" t="s">
        <v>67</v>
      </c>
      <c r="AG223" t="s">
        <v>65</v>
      </c>
    </row>
    <row r="224" spans="1:33" x14ac:dyDescent="0.2">
      <c r="A224" s="1">
        <v>44817</v>
      </c>
      <c r="B224" t="s">
        <v>51</v>
      </c>
      <c r="C224">
        <v>2022</v>
      </c>
      <c r="D224" s="2">
        <v>0.5</v>
      </c>
      <c r="E224" t="s">
        <v>61</v>
      </c>
      <c r="F224">
        <v>8</v>
      </c>
      <c r="G224" t="s">
        <v>139</v>
      </c>
      <c r="H224">
        <v>1.32</v>
      </c>
      <c r="I224">
        <v>0.37</v>
      </c>
      <c r="J224">
        <v>0.12</v>
      </c>
      <c r="K224">
        <f t="shared" si="28"/>
        <v>0.81325788620802508</v>
      </c>
      <c r="L224" t="s">
        <v>38</v>
      </c>
      <c r="M224">
        <v>0</v>
      </c>
      <c r="N224">
        <v>0</v>
      </c>
      <c r="O224">
        <f t="shared" si="33"/>
        <v>0</v>
      </c>
      <c r="P224">
        <v>0</v>
      </c>
      <c r="Q224">
        <v>0</v>
      </c>
      <c r="R224">
        <f t="shared" si="29"/>
        <v>0</v>
      </c>
      <c r="S224">
        <v>0</v>
      </c>
      <c r="T224">
        <v>0</v>
      </c>
      <c r="U224">
        <f t="shared" si="31"/>
        <v>0</v>
      </c>
      <c r="V224">
        <v>0</v>
      </c>
      <c r="W224">
        <v>0</v>
      </c>
      <c r="X224">
        <f t="shared" si="34"/>
        <v>0</v>
      </c>
      <c r="Y224">
        <f t="shared" si="35"/>
        <v>0</v>
      </c>
      <c r="Z224">
        <f t="shared" si="30"/>
        <v>0</v>
      </c>
      <c r="AA224">
        <f t="shared" si="32"/>
        <v>0</v>
      </c>
      <c r="AB224" t="s">
        <v>34</v>
      </c>
      <c r="AC224" t="s">
        <v>34</v>
      </c>
      <c r="AD224" t="s">
        <v>62</v>
      </c>
      <c r="AE224" t="s">
        <v>63</v>
      </c>
      <c r="AF224" t="s">
        <v>67</v>
      </c>
      <c r="AG224" t="s">
        <v>65</v>
      </c>
    </row>
    <row r="225" spans="1:33" x14ac:dyDescent="0.2">
      <c r="A225" s="1">
        <v>44817</v>
      </c>
      <c r="B225" t="s">
        <v>51</v>
      </c>
      <c r="C225">
        <v>2022</v>
      </c>
      <c r="D225" s="2">
        <v>0.5</v>
      </c>
      <c r="E225" t="s">
        <v>61</v>
      </c>
      <c r="F225">
        <v>9</v>
      </c>
      <c r="G225" t="s">
        <v>37</v>
      </c>
      <c r="H225">
        <v>1.5</v>
      </c>
      <c r="I225">
        <v>0.43</v>
      </c>
      <c r="J225">
        <v>0.08</v>
      </c>
      <c r="K225">
        <f t="shared" si="28"/>
        <v>1.0406749046270254</v>
      </c>
      <c r="L225" t="s">
        <v>38</v>
      </c>
      <c r="M225">
        <v>0</v>
      </c>
      <c r="N225">
        <v>0</v>
      </c>
      <c r="O225">
        <f t="shared" si="33"/>
        <v>0</v>
      </c>
      <c r="P225">
        <v>0</v>
      </c>
      <c r="Q225">
        <v>0</v>
      </c>
      <c r="R225">
        <f t="shared" si="29"/>
        <v>0</v>
      </c>
      <c r="S225">
        <v>0</v>
      </c>
      <c r="T225">
        <v>0</v>
      </c>
      <c r="U225">
        <f t="shared" si="31"/>
        <v>0</v>
      </c>
      <c r="V225">
        <v>0</v>
      </c>
      <c r="W225">
        <v>0</v>
      </c>
      <c r="X225">
        <f t="shared" si="34"/>
        <v>0</v>
      </c>
      <c r="Y225">
        <f t="shared" si="35"/>
        <v>0</v>
      </c>
      <c r="Z225">
        <f t="shared" si="30"/>
        <v>0</v>
      </c>
      <c r="AA225">
        <f t="shared" si="32"/>
        <v>0</v>
      </c>
      <c r="AB225" t="s">
        <v>34</v>
      </c>
      <c r="AC225" t="s">
        <v>34</v>
      </c>
      <c r="AD225" t="s">
        <v>62</v>
      </c>
      <c r="AE225" t="s">
        <v>63</v>
      </c>
      <c r="AF225" t="s">
        <v>67</v>
      </c>
      <c r="AG225" t="s">
        <v>65</v>
      </c>
    </row>
    <row r="226" spans="1:33" x14ac:dyDescent="0.2">
      <c r="A226" s="1">
        <v>44817</v>
      </c>
      <c r="B226" t="s">
        <v>51</v>
      </c>
      <c r="C226">
        <v>2022</v>
      </c>
      <c r="D226" s="2">
        <v>0.5</v>
      </c>
      <c r="E226" t="s">
        <v>61</v>
      </c>
      <c r="F226">
        <v>10</v>
      </c>
      <c r="G226" t="s">
        <v>37</v>
      </c>
      <c r="H226">
        <v>1.78</v>
      </c>
      <c r="I226">
        <v>1.1000000000000001</v>
      </c>
      <c r="J226">
        <v>0.17</v>
      </c>
      <c r="K226">
        <f t="shared" si="28"/>
        <v>3.1560563423249199</v>
      </c>
      <c r="L226" t="s">
        <v>38</v>
      </c>
      <c r="M226">
        <v>0</v>
      </c>
      <c r="N226">
        <v>0</v>
      </c>
      <c r="O226">
        <f t="shared" si="33"/>
        <v>0</v>
      </c>
      <c r="P226">
        <v>0</v>
      </c>
      <c r="Q226">
        <v>0</v>
      </c>
      <c r="R226">
        <f t="shared" si="29"/>
        <v>0</v>
      </c>
      <c r="S226">
        <v>0</v>
      </c>
      <c r="T226">
        <v>0</v>
      </c>
      <c r="U226">
        <f t="shared" si="31"/>
        <v>0</v>
      </c>
      <c r="V226">
        <v>0</v>
      </c>
      <c r="W226">
        <v>0</v>
      </c>
      <c r="X226">
        <f t="shared" si="34"/>
        <v>0</v>
      </c>
      <c r="Y226">
        <f t="shared" si="35"/>
        <v>0</v>
      </c>
      <c r="Z226">
        <f t="shared" si="30"/>
        <v>0</v>
      </c>
      <c r="AA226">
        <f t="shared" si="32"/>
        <v>0</v>
      </c>
      <c r="AB226" t="s">
        <v>34</v>
      </c>
      <c r="AC226" t="s">
        <v>34</v>
      </c>
      <c r="AD226" t="s">
        <v>62</v>
      </c>
      <c r="AE226" t="s">
        <v>63</v>
      </c>
      <c r="AF226" t="s">
        <v>64</v>
      </c>
      <c r="AG226" t="s">
        <v>65</v>
      </c>
    </row>
    <row r="227" spans="1:33" x14ac:dyDescent="0.2">
      <c r="A227" s="1">
        <v>44817</v>
      </c>
      <c r="B227" t="s">
        <v>51</v>
      </c>
      <c r="C227">
        <v>2022</v>
      </c>
      <c r="D227" s="2">
        <v>0.5</v>
      </c>
      <c r="E227" t="s">
        <v>61</v>
      </c>
      <c r="F227">
        <v>11</v>
      </c>
      <c r="G227" t="s">
        <v>37</v>
      </c>
      <c r="H227">
        <v>2.4700000000000002</v>
      </c>
      <c r="I227">
        <v>2</v>
      </c>
      <c r="J227">
        <v>0.2</v>
      </c>
      <c r="K227">
        <f t="shared" si="28"/>
        <v>7.8893076156556168</v>
      </c>
      <c r="L227" t="s">
        <v>38</v>
      </c>
      <c r="M227">
        <v>0</v>
      </c>
      <c r="N227">
        <v>0</v>
      </c>
      <c r="O227">
        <f t="shared" si="33"/>
        <v>0</v>
      </c>
      <c r="P227">
        <v>0</v>
      </c>
      <c r="Q227">
        <v>0</v>
      </c>
      <c r="R227">
        <f t="shared" si="29"/>
        <v>0</v>
      </c>
      <c r="S227">
        <v>0</v>
      </c>
      <c r="T227">
        <v>0</v>
      </c>
      <c r="U227">
        <f t="shared" si="31"/>
        <v>0</v>
      </c>
      <c r="V227">
        <v>0</v>
      </c>
      <c r="W227">
        <v>0</v>
      </c>
      <c r="X227">
        <f t="shared" si="34"/>
        <v>0</v>
      </c>
      <c r="Y227">
        <f t="shared" si="35"/>
        <v>0</v>
      </c>
      <c r="Z227">
        <f t="shared" si="30"/>
        <v>0</v>
      </c>
      <c r="AA227">
        <f t="shared" si="32"/>
        <v>0</v>
      </c>
      <c r="AB227" t="s">
        <v>34</v>
      </c>
      <c r="AC227" t="s">
        <v>34</v>
      </c>
      <c r="AD227" t="s">
        <v>62</v>
      </c>
      <c r="AE227" t="s">
        <v>63</v>
      </c>
      <c r="AF227" t="s">
        <v>64</v>
      </c>
      <c r="AG227" t="s">
        <v>65</v>
      </c>
    </row>
    <row r="228" spans="1:33" x14ac:dyDescent="0.2">
      <c r="A228" s="1">
        <v>44817</v>
      </c>
      <c r="B228" t="s">
        <v>51</v>
      </c>
      <c r="C228">
        <v>2022</v>
      </c>
      <c r="D228" s="2">
        <v>0.5</v>
      </c>
      <c r="E228" t="s">
        <v>61</v>
      </c>
      <c r="F228">
        <v>12</v>
      </c>
      <c r="G228" t="s">
        <v>37</v>
      </c>
      <c r="H228">
        <v>1.87</v>
      </c>
      <c r="I228">
        <v>0.7</v>
      </c>
      <c r="J228">
        <v>0.12</v>
      </c>
      <c r="K228">
        <f t="shared" si="28"/>
        <v>2.1087574728895113</v>
      </c>
      <c r="L228" t="s">
        <v>38</v>
      </c>
      <c r="M228">
        <v>0</v>
      </c>
      <c r="N228">
        <v>0</v>
      </c>
      <c r="O228">
        <f t="shared" si="33"/>
        <v>0</v>
      </c>
      <c r="P228">
        <v>0</v>
      </c>
      <c r="Q228">
        <v>0</v>
      </c>
      <c r="R228">
        <f t="shared" si="29"/>
        <v>0</v>
      </c>
      <c r="S228">
        <v>0</v>
      </c>
      <c r="T228">
        <v>0</v>
      </c>
      <c r="U228">
        <f t="shared" si="31"/>
        <v>0</v>
      </c>
      <c r="V228">
        <v>0</v>
      </c>
      <c r="W228">
        <v>0</v>
      </c>
      <c r="X228">
        <f t="shared" si="34"/>
        <v>0</v>
      </c>
      <c r="Y228">
        <f t="shared" si="35"/>
        <v>0</v>
      </c>
      <c r="Z228">
        <f t="shared" si="30"/>
        <v>0</v>
      </c>
      <c r="AA228">
        <f t="shared" si="32"/>
        <v>0</v>
      </c>
      <c r="AB228" t="s">
        <v>34</v>
      </c>
      <c r="AC228" t="s">
        <v>34</v>
      </c>
      <c r="AD228" t="s">
        <v>62</v>
      </c>
      <c r="AE228" t="s">
        <v>63</v>
      </c>
      <c r="AF228" t="s">
        <v>64</v>
      </c>
      <c r="AG228" t="s">
        <v>65</v>
      </c>
    </row>
    <row r="229" spans="1:33" x14ac:dyDescent="0.2">
      <c r="A229" s="1">
        <v>44817</v>
      </c>
      <c r="B229" t="s">
        <v>51</v>
      </c>
      <c r="C229">
        <v>2022</v>
      </c>
      <c r="D229" s="2">
        <v>0.5</v>
      </c>
      <c r="E229" t="s">
        <v>61</v>
      </c>
      <c r="F229">
        <v>13</v>
      </c>
      <c r="G229" t="s">
        <v>37</v>
      </c>
      <c r="H229">
        <v>2.7</v>
      </c>
      <c r="I229">
        <v>0.92</v>
      </c>
      <c r="J229">
        <v>0.26</v>
      </c>
      <c r="K229">
        <f t="shared" si="28"/>
        <v>4.1008920599094756</v>
      </c>
      <c r="L229" t="s">
        <v>38</v>
      </c>
      <c r="M229">
        <v>0</v>
      </c>
      <c r="N229">
        <v>0</v>
      </c>
      <c r="O229">
        <f t="shared" si="33"/>
        <v>0</v>
      </c>
      <c r="P229">
        <v>0</v>
      </c>
      <c r="Q229">
        <v>0</v>
      </c>
      <c r="R229">
        <f t="shared" si="29"/>
        <v>0</v>
      </c>
      <c r="S229">
        <v>0</v>
      </c>
      <c r="T229">
        <v>0</v>
      </c>
      <c r="U229">
        <f t="shared" si="31"/>
        <v>0</v>
      </c>
      <c r="V229">
        <v>0</v>
      </c>
      <c r="W229">
        <v>0</v>
      </c>
      <c r="X229">
        <f t="shared" si="34"/>
        <v>0</v>
      </c>
      <c r="Y229">
        <f t="shared" si="35"/>
        <v>0</v>
      </c>
      <c r="Z229">
        <f t="shared" si="30"/>
        <v>0</v>
      </c>
      <c r="AA229">
        <f t="shared" si="32"/>
        <v>0</v>
      </c>
      <c r="AB229" t="s">
        <v>34</v>
      </c>
      <c r="AC229" t="s">
        <v>34</v>
      </c>
      <c r="AD229" t="s">
        <v>62</v>
      </c>
      <c r="AE229" t="s">
        <v>63</v>
      </c>
      <c r="AF229" t="s">
        <v>64</v>
      </c>
      <c r="AG229" t="s">
        <v>65</v>
      </c>
    </row>
    <row r="230" spans="1:33" x14ac:dyDescent="0.2">
      <c r="A230" s="1">
        <v>44817</v>
      </c>
      <c r="B230" t="s">
        <v>51</v>
      </c>
      <c r="C230">
        <v>2022</v>
      </c>
      <c r="D230" s="2">
        <v>0.5</v>
      </c>
      <c r="E230" t="s">
        <v>61</v>
      </c>
      <c r="F230">
        <v>14</v>
      </c>
      <c r="G230" t="s">
        <v>37</v>
      </c>
      <c r="H230">
        <v>1.55</v>
      </c>
      <c r="I230">
        <v>0.78</v>
      </c>
      <c r="J230">
        <v>0.19</v>
      </c>
      <c r="K230">
        <f t="shared" si="28"/>
        <v>1.9863959432187075</v>
      </c>
      <c r="L230" t="s">
        <v>38</v>
      </c>
      <c r="M230">
        <v>0</v>
      </c>
      <c r="N230">
        <v>0</v>
      </c>
      <c r="O230">
        <f t="shared" si="33"/>
        <v>0</v>
      </c>
      <c r="P230">
        <v>0</v>
      </c>
      <c r="Q230">
        <v>0</v>
      </c>
      <c r="R230">
        <f t="shared" si="29"/>
        <v>0</v>
      </c>
      <c r="S230">
        <v>0</v>
      </c>
      <c r="T230">
        <v>0</v>
      </c>
      <c r="U230">
        <f t="shared" si="31"/>
        <v>0</v>
      </c>
      <c r="V230">
        <v>0</v>
      </c>
      <c r="W230">
        <v>0</v>
      </c>
      <c r="X230">
        <f t="shared" si="34"/>
        <v>0</v>
      </c>
      <c r="Y230">
        <f t="shared" si="35"/>
        <v>0</v>
      </c>
      <c r="Z230">
        <f t="shared" si="30"/>
        <v>0</v>
      </c>
      <c r="AA230">
        <f t="shared" si="32"/>
        <v>0</v>
      </c>
      <c r="AB230" t="s">
        <v>34</v>
      </c>
      <c r="AC230" t="s">
        <v>34</v>
      </c>
      <c r="AD230" t="s">
        <v>62</v>
      </c>
      <c r="AE230" t="s">
        <v>63</v>
      </c>
      <c r="AF230" t="s">
        <v>64</v>
      </c>
      <c r="AG230" t="s">
        <v>65</v>
      </c>
    </row>
    <row r="231" spans="1:33" x14ac:dyDescent="0.2">
      <c r="A231" s="1">
        <v>44817</v>
      </c>
      <c r="B231" t="s">
        <v>51</v>
      </c>
      <c r="C231">
        <v>2022</v>
      </c>
      <c r="D231" s="2">
        <v>0.5</v>
      </c>
      <c r="E231" t="s">
        <v>61</v>
      </c>
      <c r="F231">
        <v>15</v>
      </c>
      <c r="G231" t="s">
        <v>37</v>
      </c>
      <c r="H231">
        <v>3.3</v>
      </c>
      <c r="I231">
        <v>1.41</v>
      </c>
      <c r="J231">
        <v>0.15</v>
      </c>
      <c r="K231">
        <f t="shared" si="28"/>
        <v>7.4123968995274279</v>
      </c>
      <c r="L231" t="s">
        <v>38</v>
      </c>
      <c r="M231">
        <v>0</v>
      </c>
      <c r="N231">
        <v>0</v>
      </c>
      <c r="O231">
        <f t="shared" si="33"/>
        <v>0</v>
      </c>
      <c r="P231">
        <v>0</v>
      </c>
      <c r="Q231">
        <v>0</v>
      </c>
      <c r="R231">
        <f t="shared" si="29"/>
        <v>0</v>
      </c>
      <c r="S231">
        <v>0</v>
      </c>
      <c r="T231">
        <v>0</v>
      </c>
      <c r="U231">
        <f t="shared" si="31"/>
        <v>0</v>
      </c>
      <c r="V231">
        <v>0</v>
      </c>
      <c r="W231">
        <v>0</v>
      </c>
      <c r="X231">
        <f t="shared" si="34"/>
        <v>0</v>
      </c>
      <c r="Y231">
        <f t="shared" si="35"/>
        <v>0</v>
      </c>
      <c r="Z231">
        <f t="shared" si="30"/>
        <v>0</v>
      </c>
      <c r="AA231">
        <f t="shared" si="32"/>
        <v>0</v>
      </c>
      <c r="AB231" t="s">
        <v>34</v>
      </c>
      <c r="AC231" t="s">
        <v>34</v>
      </c>
      <c r="AD231" t="s">
        <v>62</v>
      </c>
      <c r="AE231" t="s">
        <v>63</v>
      </c>
      <c r="AF231" t="s">
        <v>64</v>
      </c>
      <c r="AG231" t="s">
        <v>65</v>
      </c>
    </row>
    <row r="232" spans="1:33" x14ac:dyDescent="0.2">
      <c r="A232" s="1">
        <v>44691</v>
      </c>
      <c r="B232" t="s">
        <v>97</v>
      </c>
      <c r="C232">
        <v>2022</v>
      </c>
      <c r="D232" s="2">
        <v>0.50624999999999998</v>
      </c>
      <c r="E232" t="s">
        <v>61</v>
      </c>
      <c r="F232">
        <v>1</v>
      </c>
      <c r="G232" t="s">
        <v>37</v>
      </c>
      <c r="H232">
        <v>3.99</v>
      </c>
      <c r="I232">
        <v>0.94</v>
      </c>
      <c r="J232">
        <v>0.39</v>
      </c>
      <c r="K232">
        <f t="shared" si="28"/>
        <v>6.3866276660125392</v>
      </c>
      <c r="L232" t="s">
        <v>38</v>
      </c>
      <c r="M232">
        <v>0</v>
      </c>
      <c r="N232">
        <v>0</v>
      </c>
      <c r="O232">
        <f t="shared" si="33"/>
        <v>0</v>
      </c>
      <c r="P232">
        <v>0</v>
      </c>
      <c r="Q232">
        <v>0</v>
      </c>
      <c r="R232">
        <f t="shared" si="29"/>
        <v>0</v>
      </c>
      <c r="S232">
        <v>0</v>
      </c>
      <c r="T232">
        <v>0</v>
      </c>
      <c r="U232">
        <f t="shared" si="31"/>
        <v>0</v>
      </c>
      <c r="V232">
        <v>0</v>
      </c>
      <c r="W232">
        <v>0</v>
      </c>
      <c r="X232">
        <f t="shared" si="34"/>
        <v>0</v>
      </c>
      <c r="Y232">
        <f t="shared" si="35"/>
        <v>0</v>
      </c>
      <c r="Z232">
        <f t="shared" si="30"/>
        <v>0</v>
      </c>
      <c r="AA232">
        <f t="shared" si="32"/>
        <v>0</v>
      </c>
      <c r="AB232" t="s">
        <v>98</v>
      </c>
      <c r="AC232" t="s">
        <v>99</v>
      </c>
      <c r="AD232" t="s">
        <v>34</v>
      </c>
      <c r="AE232" t="s">
        <v>34</v>
      </c>
      <c r="AF232" t="s">
        <v>100</v>
      </c>
      <c r="AG232" t="s">
        <v>101</v>
      </c>
    </row>
    <row r="233" spans="1:33" x14ac:dyDescent="0.2">
      <c r="A233" s="1">
        <v>44691</v>
      </c>
      <c r="B233" t="s">
        <v>97</v>
      </c>
      <c r="C233">
        <v>2022</v>
      </c>
      <c r="D233" s="2">
        <v>0.50624999999999998</v>
      </c>
      <c r="E233" t="s">
        <v>61</v>
      </c>
      <c r="F233">
        <v>2</v>
      </c>
      <c r="G233" t="s">
        <v>37</v>
      </c>
      <c r="H233">
        <v>3.85</v>
      </c>
      <c r="I233">
        <v>0.94</v>
      </c>
      <c r="J233">
        <v>0.35</v>
      </c>
      <c r="K233">
        <f t="shared" si="28"/>
        <v>6.094147373886404</v>
      </c>
      <c r="L233" t="s">
        <v>38</v>
      </c>
      <c r="M233">
        <v>0</v>
      </c>
      <c r="N233">
        <v>0</v>
      </c>
      <c r="O233">
        <f t="shared" si="33"/>
        <v>0</v>
      </c>
      <c r="P233">
        <v>0</v>
      </c>
      <c r="Q233">
        <v>0</v>
      </c>
      <c r="R233">
        <f t="shared" si="29"/>
        <v>0</v>
      </c>
      <c r="S233">
        <v>0</v>
      </c>
      <c r="T233">
        <v>0</v>
      </c>
      <c r="U233">
        <f t="shared" si="31"/>
        <v>0</v>
      </c>
      <c r="V233">
        <v>0</v>
      </c>
      <c r="W233">
        <v>0</v>
      </c>
      <c r="X233">
        <f t="shared" si="34"/>
        <v>0</v>
      </c>
      <c r="Y233">
        <f t="shared" si="35"/>
        <v>0</v>
      </c>
      <c r="Z233">
        <f t="shared" si="30"/>
        <v>0</v>
      </c>
      <c r="AA233">
        <f t="shared" si="32"/>
        <v>0</v>
      </c>
      <c r="AB233" t="s">
        <v>98</v>
      </c>
      <c r="AC233" t="s">
        <v>99</v>
      </c>
      <c r="AD233" t="s">
        <v>34</v>
      </c>
      <c r="AE233" t="s">
        <v>34</v>
      </c>
      <c r="AF233" t="s">
        <v>100</v>
      </c>
      <c r="AG233" t="s">
        <v>101</v>
      </c>
    </row>
    <row r="234" spans="1:33" x14ac:dyDescent="0.2">
      <c r="A234" s="1">
        <v>44691</v>
      </c>
      <c r="B234" t="s">
        <v>97</v>
      </c>
      <c r="C234">
        <v>2022</v>
      </c>
      <c r="D234" s="2">
        <v>0.50624999999999998</v>
      </c>
      <c r="E234" t="s">
        <v>61</v>
      </c>
      <c r="F234">
        <v>3</v>
      </c>
      <c r="G234" t="s">
        <v>37</v>
      </c>
      <c r="H234">
        <v>2.5099999999999998</v>
      </c>
      <c r="I234">
        <v>0.93</v>
      </c>
      <c r="J234">
        <v>0.36</v>
      </c>
      <c r="K234">
        <f t="shared" ref="K234:K297" si="36">(2*PI())*(((((((J234/2)*(H234/2))^1.6)+(((J234/2)*(I234/2))^1.6)+(((H234/2)*(I234/2))^1.6))/3)^(1/1.6)))+(PI()*(H234/2)*(I234/2))</f>
        <v>3.969433051095554</v>
      </c>
      <c r="L234" t="s">
        <v>38</v>
      </c>
      <c r="M234">
        <v>0</v>
      </c>
      <c r="N234">
        <v>0</v>
      </c>
      <c r="O234">
        <f t="shared" si="33"/>
        <v>0</v>
      </c>
      <c r="P234">
        <v>0</v>
      </c>
      <c r="Q234">
        <v>0</v>
      </c>
      <c r="R234">
        <f t="shared" ref="R234:R297" si="37">((P234/2)*(Q234/2))*PI()</f>
        <v>0</v>
      </c>
      <c r="S234">
        <v>0</v>
      </c>
      <c r="T234">
        <v>0</v>
      </c>
      <c r="U234">
        <f t="shared" si="31"/>
        <v>0</v>
      </c>
      <c r="V234">
        <v>0</v>
      </c>
      <c r="W234">
        <v>0</v>
      </c>
      <c r="X234">
        <f t="shared" si="34"/>
        <v>0</v>
      </c>
      <c r="Y234">
        <f t="shared" si="35"/>
        <v>0</v>
      </c>
      <c r="Z234">
        <f t="shared" ref="Z234:Z297" si="38">Y234/K234</f>
        <v>0</v>
      </c>
      <c r="AA234">
        <f t="shared" si="32"/>
        <v>0</v>
      </c>
      <c r="AB234" t="s">
        <v>102</v>
      </c>
      <c r="AC234" t="s">
        <v>99</v>
      </c>
      <c r="AD234" t="s">
        <v>34</v>
      </c>
      <c r="AE234" t="s">
        <v>34</v>
      </c>
      <c r="AF234" t="s">
        <v>100</v>
      </c>
      <c r="AG234" t="s">
        <v>101</v>
      </c>
    </row>
    <row r="235" spans="1:33" x14ac:dyDescent="0.2">
      <c r="A235" s="1">
        <v>44691</v>
      </c>
      <c r="B235" t="s">
        <v>97</v>
      </c>
      <c r="C235">
        <v>2022</v>
      </c>
      <c r="D235" s="2">
        <v>0.50624999999999998</v>
      </c>
      <c r="E235" t="s">
        <v>61</v>
      </c>
      <c r="F235">
        <v>4</v>
      </c>
      <c r="G235" t="s">
        <v>37</v>
      </c>
      <c r="H235">
        <v>5.52</v>
      </c>
      <c r="I235">
        <v>1.63</v>
      </c>
      <c r="J235">
        <v>0.41</v>
      </c>
      <c r="K235">
        <f t="shared" si="36"/>
        <v>14.725062672184084</v>
      </c>
      <c r="L235" t="s">
        <v>41</v>
      </c>
      <c r="M235">
        <v>0.23</v>
      </c>
      <c r="N235">
        <v>0.09</v>
      </c>
      <c r="O235">
        <f t="shared" si="33"/>
        <v>1.6257741982327181E-2</v>
      </c>
      <c r="P235">
        <v>0</v>
      </c>
      <c r="Q235">
        <v>0</v>
      </c>
      <c r="R235">
        <f t="shared" si="37"/>
        <v>0</v>
      </c>
      <c r="S235">
        <v>0</v>
      </c>
      <c r="T235">
        <v>0</v>
      </c>
      <c r="U235">
        <f t="shared" si="31"/>
        <v>0</v>
      </c>
      <c r="V235">
        <v>0</v>
      </c>
      <c r="W235">
        <v>0</v>
      </c>
      <c r="X235">
        <f t="shared" si="34"/>
        <v>0</v>
      </c>
      <c r="Y235">
        <f t="shared" si="35"/>
        <v>1.6257741982327181E-2</v>
      </c>
      <c r="Z235">
        <f t="shared" si="38"/>
        <v>1.1040864371353988E-3</v>
      </c>
      <c r="AA235">
        <f t="shared" si="32"/>
        <v>0.11040864371353988</v>
      </c>
      <c r="AB235" t="s">
        <v>102</v>
      </c>
      <c r="AC235" t="s">
        <v>99</v>
      </c>
      <c r="AD235" t="s">
        <v>34</v>
      </c>
      <c r="AE235" t="s">
        <v>34</v>
      </c>
      <c r="AF235" t="s">
        <v>100</v>
      </c>
      <c r="AG235" t="s">
        <v>101</v>
      </c>
    </row>
    <row r="236" spans="1:33" x14ac:dyDescent="0.2">
      <c r="A236" s="1">
        <v>44691</v>
      </c>
      <c r="B236" t="s">
        <v>97</v>
      </c>
      <c r="C236">
        <v>2022</v>
      </c>
      <c r="D236" s="2">
        <v>0.50624999999999998</v>
      </c>
      <c r="E236" t="s">
        <v>61</v>
      </c>
      <c r="F236">
        <v>5</v>
      </c>
      <c r="G236" t="s">
        <v>37</v>
      </c>
      <c r="H236">
        <v>3.89</v>
      </c>
      <c r="I236">
        <v>0.93</v>
      </c>
      <c r="J236">
        <v>0.27</v>
      </c>
      <c r="K236">
        <f t="shared" si="36"/>
        <v>5.9660842139543258</v>
      </c>
      <c r="L236" t="s">
        <v>38</v>
      </c>
      <c r="M236">
        <v>0</v>
      </c>
      <c r="N236">
        <v>0</v>
      </c>
      <c r="O236">
        <f t="shared" si="33"/>
        <v>0</v>
      </c>
      <c r="P236">
        <v>0</v>
      </c>
      <c r="Q236">
        <v>0</v>
      </c>
      <c r="R236">
        <f t="shared" si="37"/>
        <v>0</v>
      </c>
      <c r="S236">
        <v>0</v>
      </c>
      <c r="T236">
        <v>0</v>
      </c>
      <c r="U236">
        <f t="shared" si="31"/>
        <v>0</v>
      </c>
      <c r="V236">
        <v>0</v>
      </c>
      <c r="W236">
        <v>0</v>
      </c>
      <c r="X236">
        <f t="shared" si="34"/>
        <v>0</v>
      </c>
      <c r="Y236">
        <f t="shared" si="35"/>
        <v>0</v>
      </c>
      <c r="Z236">
        <f t="shared" si="38"/>
        <v>0</v>
      </c>
      <c r="AA236">
        <f t="shared" si="32"/>
        <v>0</v>
      </c>
      <c r="AB236" t="s">
        <v>102</v>
      </c>
      <c r="AC236" t="s">
        <v>99</v>
      </c>
      <c r="AD236" t="s">
        <v>34</v>
      </c>
      <c r="AE236" t="s">
        <v>34</v>
      </c>
      <c r="AF236" t="s">
        <v>100</v>
      </c>
      <c r="AG236" t="s">
        <v>101</v>
      </c>
    </row>
    <row r="237" spans="1:33" x14ac:dyDescent="0.2">
      <c r="A237" s="1">
        <v>44691</v>
      </c>
      <c r="B237" t="s">
        <v>97</v>
      </c>
      <c r="C237">
        <v>2022</v>
      </c>
      <c r="D237" s="2">
        <v>0.50624999999999998</v>
      </c>
      <c r="E237" t="s">
        <v>61</v>
      </c>
      <c r="F237">
        <v>6</v>
      </c>
      <c r="G237" t="s">
        <v>37</v>
      </c>
      <c r="H237">
        <v>1.4</v>
      </c>
      <c r="I237">
        <v>0.9</v>
      </c>
      <c r="J237">
        <v>0.31</v>
      </c>
      <c r="K237">
        <f t="shared" si="36"/>
        <v>2.1469145032654486</v>
      </c>
      <c r="L237" t="s">
        <v>38</v>
      </c>
      <c r="M237">
        <v>0</v>
      </c>
      <c r="N237">
        <v>0</v>
      </c>
      <c r="O237">
        <f t="shared" si="33"/>
        <v>0</v>
      </c>
      <c r="P237">
        <v>0</v>
      </c>
      <c r="Q237">
        <v>0</v>
      </c>
      <c r="R237">
        <f t="shared" si="37"/>
        <v>0</v>
      </c>
      <c r="S237">
        <v>0</v>
      </c>
      <c r="T237">
        <v>0</v>
      </c>
      <c r="U237">
        <f t="shared" ref="U237:U300" si="39">((S237/2)*(T237/2))*PI()</f>
        <v>0</v>
      </c>
      <c r="V237">
        <v>0</v>
      </c>
      <c r="W237">
        <v>0</v>
      </c>
      <c r="X237">
        <f t="shared" si="34"/>
        <v>0</v>
      </c>
      <c r="Y237">
        <f t="shared" si="35"/>
        <v>0</v>
      </c>
      <c r="Z237">
        <f t="shared" si="38"/>
        <v>0</v>
      </c>
      <c r="AA237">
        <f t="shared" si="32"/>
        <v>0</v>
      </c>
      <c r="AB237" t="s">
        <v>102</v>
      </c>
      <c r="AC237" t="s">
        <v>99</v>
      </c>
      <c r="AD237" t="s">
        <v>34</v>
      </c>
      <c r="AE237" t="s">
        <v>34</v>
      </c>
      <c r="AF237" t="s">
        <v>100</v>
      </c>
      <c r="AG237" t="s">
        <v>101</v>
      </c>
    </row>
    <row r="238" spans="1:33" x14ac:dyDescent="0.2">
      <c r="A238" s="1">
        <v>44691</v>
      </c>
      <c r="B238" t="s">
        <v>97</v>
      </c>
      <c r="C238">
        <v>2022</v>
      </c>
      <c r="D238" s="2">
        <v>0.50624999999999998</v>
      </c>
      <c r="E238" t="s">
        <v>61</v>
      </c>
      <c r="F238">
        <v>7</v>
      </c>
      <c r="G238" t="s">
        <v>37</v>
      </c>
      <c r="H238">
        <v>4.66</v>
      </c>
      <c r="I238">
        <v>3.52</v>
      </c>
      <c r="J238">
        <v>0.47</v>
      </c>
      <c r="K238">
        <f t="shared" si="36"/>
        <v>26.373670334890136</v>
      </c>
      <c r="L238" t="s">
        <v>41</v>
      </c>
      <c r="M238">
        <v>0.17</v>
      </c>
      <c r="N238">
        <v>0.05</v>
      </c>
      <c r="O238">
        <f t="shared" si="33"/>
        <v>6.6758843888783106E-3</v>
      </c>
      <c r="P238">
        <v>0</v>
      </c>
      <c r="Q238">
        <v>0</v>
      </c>
      <c r="R238">
        <f t="shared" si="37"/>
        <v>0</v>
      </c>
      <c r="S238">
        <v>0</v>
      </c>
      <c r="T238">
        <v>0</v>
      </c>
      <c r="U238">
        <f t="shared" si="39"/>
        <v>0</v>
      </c>
      <c r="V238">
        <v>0</v>
      </c>
      <c r="W238">
        <v>0</v>
      </c>
      <c r="X238">
        <f t="shared" si="34"/>
        <v>0</v>
      </c>
      <c r="Y238">
        <f t="shared" si="35"/>
        <v>6.6758843888783106E-3</v>
      </c>
      <c r="Z238">
        <f t="shared" si="38"/>
        <v>2.531268611501024E-4</v>
      </c>
      <c r="AA238">
        <f t="shared" si="32"/>
        <v>2.5312686115010238E-2</v>
      </c>
      <c r="AB238" t="s">
        <v>102</v>
      </c>
      <c r="AC238" t="s">
        <v>99</v>
      </c>
      <c r="AD238" t="s">
        <v>34</v>
      </c>
      <c r="AE238" t="s">
        <v>34</v>
      </c>
      <c r="AF238" t="s">
        <v>100</v>
      </c>
      <c r="AG238" t="s">
        <v>101</v>
      </c>
    </row>
    <row r="239" spans="1:33" x14ac:dyDescent="0.2">
      <c r="A239" s="1">
        <v>44691</v>
      </c>
      <c r="B239" t="s">
        <v>97</v>
      </c>
      <c r="C239">
        <v>2022</v>
      </c>
      <c r="D239" s="2">
        <v>0.50624999999999998</v>
      </c>
      <c r="E239" t="s">
        <v>61</v>
      </c>
      <c r="F239">
        <v>8</v>
      </c>
      <c r="G239" t="s">
        <v>37</v>
      </c>
      <c r="H239">
        <v>7.25</v>
      </c>
      <c r="I239">
        <v>2.09</v>
      </c>
      <c r="J239">
        <v>0.43</v>
      </c>
      <c r="K239">
        <f t="shared" si="36"/>
        <v>24.546221818786144</v>
      </c>
      <c r="L239" t="s">
        <v>38</v>
      </c>
      <c r="M239">
        <v>0</v>
      </c>
      <c r="N239">
        <v>0</v>
      </c>
      <c r="O239">
        <f t="shared" si="33"/>
        <v>0</v>
      </c>
      <c r="P239">
        <v>0</v>
      </c>
      <c r="Q239">
        <v>0</v>
      </c>
      <c r="R239">
        <f t="shared" si="37"/>
        <v>0</v>
      </c>
      <c r="S239">
        <v>0</v>
      </c>
      <c r="T239">
        <v>0</v>
      </c>
      <c r="U239">
        <f t="shared" si="39"/>
        <v>0</v>
      </c>
      <c r="V239">
        <v>0</v>
      </c>
      <c r="W239">
        <v>0</v>
      </c>
      <c r="X239">
        <f t="shared" si="34"/>
        <v>0</v>
      </c>
      <c r="Y239">
        <f t="shared" si="35"/>
        <v>0</v>
      </c>
      <c r="Z239">
        <f t="shared" si="38"/>
        <v>0</v>
      </c>
      <c r="AA239">
        <f t="shared" si="32"/>
        <v>0</v>
      </c>
      <c r="AB239" t="s">
        <v>102</v>
      </c>
      <c r="AC239" t="s">
        <v>99</v>
      </c>
      <c r="AD239" t="s">
        <v>34</v>
      </c>
      <c r="AE239" t="s">
        <v>34</v>
      </c>
      <c r="AF239" t="s">
        <v>100</v>
      </c>
      <c r="AG239" t="s">
        <v>101</v>
      </c>
    </row>
    <row r="240" spans="1:33" x14ac:dyDescent="0.2">
      <c r="A240" s="1">
        <v>44691</v>
      </c>
      <c r="B240" t="s">
        <v>97</v>
      </c>
      <c r="C240">
        <v>2022</v>
      </c>
      <c r="D240" s="2">
        <v>0.50624999999999998</v>
      </c>
      <c r="E240" t="s">
        <v>61</v>
      </c>
      <c r="F240">
        <v>9</v>
      </c>
      <c r="G240" t="s">
        <v>37</v>
      </c>
      <c r="H240">
        <v>6.89</v>
      </c>
      <c r="I240">
        <v>5.97</v>
      </c>
      <c r="J240">
        <v>0.47</v>
      </c>
      <c r="K240">
        <f t="shared" si="36"/>
        <v>65.444617063806419</v>
      </c>
      <c r="L240" t="s">
        <v>38</v>
      </c>
      <c r="M240">
        <v>0</v>
      </c>
      <c r="N240">
        <v>0</v>
      </c>
      <c r="O240">
        <f t="shared" si="33"/>
        <v>0</v>
      </c>
      <c r="P240">
        <v>0</v>
      </c>
      <c r="Q240">
        <v>0</v>
      </c>
      <c r="R240">
        <f t="shared" si="37"/>
        <v>0</v>
      </c>
      <c r="S240">
        <v>0</v>
      </c>
      <c r="T240">
        <v>0</v>
      </c>
      <c r="U240">
        <f t="shared" si="39"/>
        <v>0</v>
      </c>
      <c r="V240">
        <v>0</v>
      </c>
      <c r="W240">
        <v>0</v>
      </c>
      <c r="X240">
        <f t="shared" si="34"/>
        <v>0</v>
      </c>
      <c r="Y240">
        <f t="shared" si="35"/>
        <v>0</v>
      </c>
      <c r="Z240">
        <f t="shared" si="38"/>
        <v>0</v>
      </c>
      <c r="AA240">
        <f t="shared" si="32"/>
        <v>0</v>
      </c>
      <c r="AB240" t="s">
        <v>102</v>
      </c>
      <c r="AC240" t="s">
        <v>99</v>
      </c>
      <c r="AD240" t="s">
        <v>34</v>
      </c>
      <c r="AE240" t="s">
        <v>34</v>
      </c>
      <c r="AF240" t="s">
        <v>100</v>
      </c>
      <c r="AG240" t="s">
        <v>101</v>
      </c>
    </row>
    <row r="241" spans="1:33" x14ac:dyDescent="0.2">
      <c r="A241" s="1">
        <v>44691</v>
      </c>
      <c r="B241" t="s">
        <v>97</v>
      </c>
      <c r="C241">
        <v>2022</v>
      </c>
      <c r="D241" s="2">
        <v>0.50624999999999998</v>
      </c>
      <c r="E241" t="s">
        <v>61</v>
      </c>
      <c r="F241">
        <v>10</v>
      </c>
      <c r="G241" t="s">
        <v>37</v>
      </c>
      <c r="H241">
        <v>5.59</v>
      </c>
      <c r="I241">
        <v>5.41</v>
      </c>
      <c r="J241">
        <v>0.44</v>
      </c>
      <c r="K241">
        <f t="shared" si="36"/>
        <v>48.18125326809006</v>
      </c>
      <c r="L241" t="s">
        <v>41</v>
      </c>
      <c r="M241">
        <v>0.42</v>
      </c>
      <c r="N241">
        <v>0.05</v>
      </c>
      <c r="O241">
        <f t="shared" si="33"/>
        <v>1.6493361431346415E-2</v>
      </c>
      <c r="P241">
        <v>0</v>
      </c>
      <c r="Q241">
        <v>0</v>
      </c>
      <c r="R241">
        <f t="shared" si="37"/>
        <v>0</v>
      </c>
      <c r="S241">
        <v>0</v>
      </c>
      <c r="T241">
        <v>0</v>
      </c>
      <c r="U241">
        <f t="shared" si="39"/>
        <v>0</v>
      </c>
      <c r="V241">
        <v>0</v>
      </c>
      <c r="W241">
        <v>0</v>
      </c>
      <c r="X241">
        <f t="shared" si="34"/>
        <v>0</v>
      </c>
      <c r="Y241">
        <f t="shared" si="35"/>
        <v>1.6493361431346415E-2</v>
      </c>
      <c r="Z241">
        <f t="shared" si="38"/>
        <v>3.4231906213759276E-4</v>
      </c>
      <c r="AA241">
        <f t="shared" ref="AA241:AA304" si="40">Z241*100</f>
        <v>3.4231906213759274E-2</v>
      </c>
      <c r="AB241" t="s">
        <v>102</v>
      </c>
      <c r="AC241" t="s">
        <v>99</v>
      </c>
      <c r="AD241" t="s">
        <v>34</v>
      </c>
      <c r="AE241" t="s">
        <v>34</v>
      </c>
      <c r="AF241" t="s">
        <v>100</v>
      </c>
      <c r="AG241" t="s">
        <v>101</v>
      </c>
    </row>
    <row r="242" spans="1:33" x14ac:dyDescent="0.2">
      <c r="A242" s="1">
        <v>44691</v>
      </c>
      <c r="B242" t="s">
        <v>97</v>
      </c>
      <c r="C242">
        <v>2022</v>
      </c>
      <c r="D242" s="2">
        <v>0.50624999999999998</v>
      </c>
      <c r="E242" t="s">
        <v>61</v>
      </c>
      <c r="F242">
        <v>11</v>
      </c>
      <c r="G242" t="s">
        <v>37</v>
      </c>
      <c r="H242">
        <v>1.71</v>
      </c>
      <c r="I242">
        <v>1.03</v>
      </c>
      <c r="J242">
        <v>0.43</v>
      </c>
      <c r="K242">
        <f t="shared" si="36"/>
        <v>3.0683928044761104</v>
      </c>
      <c r="L242" t="s">
        <v>38</v>
      </c>
      <c r="M242">
        <v>0</v>
      </c>
      <c r="N242">
        <v>0</v>
      </c>
      <c r="O242">
        <f t="shared" si="33"/>
        <v>0</v>
      </c>
      <c r="P242">
        <v>0</v>
      </c>
      <c r="Q242">
        <v>0</v>
      </c>
      <c r="R242">
        <f t="shared" si="37"/>
        <v>0</v>
      </c>
      <c r="S242">
        <v>0</v>
      </c>
      <c r="T242">
        <v>0</v>
      </c>
      <c r="U242">
        <f t="shared" si="39"/>
        <v>0</v>
      </c>
      <c r="V242">
        <v>0</v>
      </c>
      <c r="W242">
        <v>0</v>
      </c>
      <c r="X242">
        <f t="shared" si="34"/>
        <v>0</v>
      </c>
      <c r="Y242">
        <f t="shared" si="35"/>
        <v>0</v>
      </c>
      <c r="Z242">
        <f t="shared" si="38"/>
        <v>0</v>
      </c>
      <c r="AA242">
        <f t="shared" si="40"/>
        <v>0</v>
      </c>
      <c r="AB242" t="s">
        <v>102</v>
      </c>
      <c r="AC242" t="s">
        <v>99</v>
      </c>
      <c r="AD242" t="s">
        <v>34</v>
      </c>
      <c r="AE242" t="s">
        <v>34</v>
      </c>
      <c r="AF242" t="s">
        <v>100</v>
      </c>
      <c r="AG242" t="s">
        <v>101</v>
      </c>
    </row>
    <row r="243" spans="1:33" x14ac:dyDescent="0.2">
      <c r="A243" s="1">
        <v>44691</v>
      </c>
      <c r="B243" t="s">
        <v>97</v>
      </c>
      <c r="C243">
        <v>2022</v>
      </c>
      <c r="D243" s="2">
        <v>0.50624999999999998</v>
      </c>
      <c r="E243" t="s">
        <v>61</v>
      </c>
      <c r="F243">
        <v>12</v>
      </c>
      <c r="G243" t="s">
        <v>37</v>
      </c>
      <c r="H243">
        <v>3.19</v>
      </c>
      <c r="I243">
        <v>0.8</v>
      </c>
      <c r="J243">
        <v>0.19</v>
      </c>
      <c r="K243">
        <f t="shared" si="36"/>
        <v>4.1592101025044208</v>
      </c>
      <c r="L243" t="s">
        <v>41</v>
      </c>
      <c r="M243">
        <v>0.67</v>
      </c>
      <c r="N243">
        <v>0.09</v>
      </c>
      <c r="O243">
        <f t="shared" si="33"/>
        <v>4.7359509252866132E-2</v>
      </c>
      <c r="P243">
        <v>0</v>
      </c>
      <c r="Q243">
        <v>0</v>
      </c>
      <c r="R243">
        <f t="shared" si="37"/>
        <v>0</v>
      </c>
      <c r="S243">
        <v>0</v>
      </c>
      <c r="T243">
        <v>0</v>
      </c>
      <c r="U243">
        <f t="shared" si="39"/>
        <v>0</v>
      </c>
      <c r="V243">
        <v>0</v>
      </c>
      <c r="W243">
        <v>0</v>
      </c>
      <c r="X243">
        <f t="shared" si="34"/>
        <v>0</v>
      </c>
      <c r="Y243">
        <f t="shared" si="35"/>
        <v>4.7359509252866132E-2</v>
      </c>
      <c r="Z243">
        <f t="shared" si="38"/>
        <v>1.138665950641665E-2</v>
      </c>
      <c r="AA243">
        <f t="shared" si="40"/>
        <v>1.138665950641665</v>
      </c>
      <c r="AB243" t="s">
        <v>102</v>
      </c>
      <c r="AC243" t="s">
        <v>99</v>
      </c>
      <c r="AD243" t="s">
        <v>34</v>
      </c>
      <c r="AE243" t="s">
        <v>34</v>
      </c>
      <c r="AF243" t="s">
        <v>100</v>
      </c>
      <c r="AG243" t="s">
        <v>101</v>
      </c>
    </row>
    <row r="244" spans="1:33" x14ac:dyDescent="0.2">
      <c r="A244" s="1">
        <v>44691</v>
      </c>
      <c r="B244" t="s">
        <v>97</v>
      </c>
      <c r="C244">
        <v>2022</v>
      </c>
      <c r="D244" s="2">
        <v>0.50624999999999998</v>
      </c>
      <c r="E244" t="s">
        <v>61</v>
      </c>
      <c r="F244">
        <v>13</v>
      </c>
      <c r="G244" t="s">
        <v>37</v>
      </c>
      <c r="H244">
        <v>1.39</v>
      </c>
      <c r="I244">
        <v>0.89</v>
      </c>
      <c r="J244">
        <v>0.19</v>
      </c>
      <c r="K244">
        <f t="shared" si="36"/>
        <v>2.0248414826188079</v>
      </c>
      <c r="L244" t="s">
        <v>38</v>
      </c>
      <c r="M244">
        <v>0</v>
      </c>
      <c r="N244">
        <v>0</v>
      </c>
      <c r="O244">
        <f t="shared" si="33"/>
        <v>0</v>
      </c>
      <c r="P244">
        <v>0</v>
      </c>
      <c r="Q244">
        <v>0</v>
      </c>
      <c r="R244">
        <f t="shared" si="37"/>
        <v>0</v>
      </c>
      <c r="S244">
        <v>0</v>
      </c>
      <c r="T244">
        <v>0</v>
      </c>
      <c r="U244">
        <f t="shared" si="39"/>
        <v>0</v>
      </c>
      <c r="V244">
        <v>0</v>
      </c>
      <c r="W244">
        <v>0</v>
      </c>
      <c r="X244">
        <f t="shared" si="34"/>
        <v>0</v>
      </c>
      <c r="Y244">
        <f t="shared" si="35"/>
        <v>0</v>
      </c>
      <c r="Z244">
        <f t="shared" si="38"/>
        <v>0</v>
      </c>
      <c r="AA244">
        <f t="shared" si="40"/>
        <v>0</v>
      </c>
      <c r="AB244" t="s">
        <v>102</v>
      </c>
      <c r="AC244" t="s">
        <v>99</v>
      </c>
      <c r="AD244" t="s">
        <v>34</v>
      </c>
      <c r="AE244" t="s">
        <v>34</v>
      </c>
      <c r="AF244" t="s">
        <v>100</v>
      </c>
      <c r="AG244" t="s">
        <v>101</v>
      </c>
    </row>
    <row r="245" spans="1:33" x14ac:dyDescent="0.2">
      <c r="A245" s="1">
        <v>44691</v>
      </c>
      <c r="B245" t="s">
        <v>97</v>
      </c>
      <c r="C245">
        <v>2022</v>
      </c>
      <c r="D245" s="2">
        <v>0.50624999999999998</v>
      </c>
      <c r="E245" t="s">
        <v>61</v>
      </c>
      <c r="F245">
        <v>14</v>
      </c>
      <c r="G245" t="s">
        <v>37</v>
      </c>
      <c r="H245">
        <v>4.3499999999999996</v>
      </c>
      <c r="I245">
        <v>2.88</v>
      </c>
      <c r="J245">
        <v>0.31</v>
      </c>
      <c r="K245">
        <f t="shared" si="36"/>
        <v>20.006492409448846</v>
      </c>
      <c r="L245" t="s">
        <v>38</v>
      </c>
      <c r="M245">
        <v>0</v>
      </c>
      <c r="N245">
        <v>0</v>
      </c>
      <c r="O245">
        <f t="shared" si="33"/>
        <v>0</v>
      </c>
      <c r="P245">
        <v>0</v>
      </c>
      <c r="Q245">
        <v>0</v>
      </c>
      <c r="R245">
        <f t="shared" si="37"/>
        <v>0</v>
      </c>
      <c r="S245">
        <v>0</v>
      </c>
      <c r="T245">
        <v>0</v>
      </c>
      <c r="U245">
        <f t="shared" si="39"/>
        <v>0</v>
      </c>
      <c r="V245">
        <v>0</v>
      </c>
      <c r="W245">
        <v>0</v>
      </c>
      <c r="X245">
        <f t="shared" si="34"/>
        <v>0</v>
      </c>
      <c r="Y245">
        <f t="shared" si="35"/>
        <v>0</v>
      </c>
      <c r="Z245">
        <f t="shared" si="38"/>
        <v>0</v>
      </c>
      <c r="AA245">
        <f t="shared" si="40"/>
        <v>0</v>
      </c>
      <c r="AB245" t="s">
        <v>102</v>
      </c>
      <c r="AC245" t="s">
        <v>99</v>
      </c>
      <c r="AD245" t="s">
        <v>34</v>
      </c>
      <c r="AE245" t="s">
        <v>34</v>
      </c>
      <c r="AF245" t="s">
        <v>100</v>
      </c>
      <c r="AG245" t="s">
        <v>101</v>
      </c>
    </row>
    <row r="246" spans="1:33" x14ac:dyDescent="0.2">
      <c r="A246" s="1">
        <v>44691</v>
      </c>
      <c r="B246" t="s">
        <v>97</v>
      </c>
      <c r="C246">
        <v>2022</v>
      </c>
      <c r="D246" s="2">
        <v>0.50624999999999998</v>
      </c>
      <c r="E246" t="s">
        <v>61</v>
      </c>
      <c r="F246">
        <v>15</v>
      </c>
      <c r="G246" t="s">
        <v>37</v>
      </c>
      <c r="H246">
        <v>3.55</v>
      </c>
      <c r="I246">
        <v>1.8</v>
      </c>
      <c r="J246">
        <v>0.37</v>
      </c>
      <c r="K246">
        <f t="shared" si="36"/>
        <v>10.39971064317411</v>
      </c>
      <c r="L246" t="s">
        <v>38</v>
      </c>
      <c r="M246">
        <v>0</v>
      </c>
      <c r="N246">
        <v>0</v>
      </c>
      <c r="O246">
        <f t="shared" si="33"/>
        <v>0</v>
      </c>
      <c r="P246">
        <v>0</v>
      </c>
      <c r="Q246">
        <v>0</v>
      </c>
      <c r="R246">
        <f t="shared" si="37"/>
        <v>0</v>
      </c>
      <c r="S246">
        <v>0</v>
      </c>
      <c r="T246">
        <v>0</v>
      </c>
      <c r="U246">
        <f t="shared" si="39"/>
        <v>0</v>
      </c>
      <c r="V246">
        <v>0</v>
      </c>
      <c r="W246">
        <v>0</v>
      </c>
      <c r="X246">
        <f t="shared" si="34"/>
        <v>0</v>
      </c>
      <c r="Y246">
        <f t="shared" si="35"/>
        <v>0</v>
      </c>
      <c r="Z246">
        <f t="shared" si="38"/>
        <v>0</v>
      </c>
      <c r="AA246">
        <f t="shared" si="40"/>
        <v>0</v>
      </c>
      <c r="AB246" t="s">
        <v>102</v>
      </c>
      <c r="AC246" t="s">
        <v>99</v>
      </c>
      <c r="AD246" t="s">
        <v>34</v>
      </c>
      <c r="AE246" t="s">
        <v>34</v>
      </c>
      <c r="AF246" t="s">
        <v>100</v>
      </c>
      <c r="AG246" t="s">
        <v>101</v>
      </c>
    </row>
    <row r="247" spans="1:33" x14ac:dyDescent="0.2">
      <c r="A247" s="1">
        <v>44634</v>
      </c>
      <c r="B247" t="s">
        <v>114</v>
      </c>
      <c r="C247">
        <v>2022</v>
      </c>
      <c r="D247" s="2">
        <v>0.46875</v>
      </c>
      <c r="E247" t="s">
        <v>61</v>
      </c>
      <c r="F247">
        <v>1</v>
      </c>
      <c r="G247" t="s">
        <v>37</v>
      </c>
      <c r="H247">
        <v>1.1000000000000001</v>
      </c>
      <c r="I247">
        <v>0.42</v>
      </c>
      <c r="J247">
        <v>0.13</v>
      </c>
      <c r="K247">
        <f t="shared" si="36"/>
        <v>0.7691621761604206</v>
      </c>
      <c r="L247" t="s">
        <v>38</v>
      </c>
      <c r="M247">
        <v>0</v>
      </c>
      <c r="N247">
        <v>0</v>
      </c>
      <c r="O247">
        <f t="shared" si="33"/>
        <v>0</v>
      </c>
      <c r="P247">
        <f t="shared" ref="P247:P266" si="41">((N247/2)*(O247/2))*PI()</f>
        <v>0</v>
      </c>
      <c r="Q247">
        <f t="shared" ref="Q247:Q266" si="42">((O247/2)*(P247/2))*PI()</f>
        <v>0</v>
      </c>
      <c r="R247">
        <f t="shared" si="37"/>
        <v>0</v>
      </c>
      <c r="S247">
        <f t="shared" ref="S247:S266" si="43">((Q247/2)*(R247/2))*PI()</f>
        <v>0</v>
      </c>
      <c r="T247">
        <f t="shared" ref="T247:T266" si="44">((R247/2)*(S247/2))*PI()</f>
        <v>0</v>
      </c>
      <c r="U247">
        <f t="shared" si="39"/>
        <v>0</v>
      </c>
      <c r="V247">
        <f t="shared" ref="V247:V266" si="45">((T247/2)*(U247/2))*PI()</f>
        <v>0</v>
      </c>
      <c r="W247">
        <f t="shared" ref="W247:W266" si="46">((U247/2)*(V247/2))*PI()</f>
        <v>0</v>
      </c>
      <c r="X247">
        <f t="shared" si="34"/>
        <v>0</v>
      </c>
      <c r="Y247">
        <f t="shared" si="35"/>
        <v>0</v>
      </c>
      <c r="Z247">
        <f t="shared" si="38"/>
        <v>0</v>
      </c>
      <c r="AA247">
        <f t="shared" si="40"/>
        <v>0</v>
      </c>
      <c r="AB247" t="s">
        <v>130</v>
      </c>
      <c r="AC247" t="s">
        <v>131</v>
      </c>
      <c r="AD247" t="s">
        <v>132</v>
      </c>
      <c r="AE247" t="s">
        <v>133</v>
      </c>
      <c r="AF247" t="s">
        <v>119</v>
      </c>
      <c r="AG247" t="s">
        <v>134</v>
      </c>
    </row>
    <row r="248" spans="1:33" x14ac:dyDescent="0.2">
      <c r="A248" s="1">
        <v>44634</v>
      </c>
      <c r="B248" t="s">
        <v>114</v>
      </c>
      <c r="C248">
        <v>2022</v>
      </c>
      <c r="D248" s="2">
        <v>0.46875</v>
      </c>
      <c r="E248" t="s">
        <v>61</v>
      </c>
      <c r="F248">
        <v>2</v>
      </c>
      <c r="G248" t="s">
        <v>37</v>
      </c>
      <c r="H248">
        <v>1.51</v>
      </c>
      <c r="I248">
        <v>0.44</v>
      </c>
      <c r="J248">
        <v>0.09</v>
      </c>
      <c r="K248">
        <f t="shared" si="36"/>
        <v>1.0760838865635476</v>
      </c>
      <c r="L248" t="s">
        <v>38</v>
      </c>
      <c r="M248">
        <v>0</v>
      </c>
      <c r="N248">
        <v>0</v>
      </c>
      <c r="O248">
        <f t="shared" si="33"/>
        <v>0</v>
      </c>
      <c r="P248">
        <f t="shared" si="41"/>
        <v>0</v>
      </c>
      <c r="Q248">
        <f t="shared" si="42"/>
        <v>0</v>
      </c>
      <c r="R248">
        <f t="shared" si="37"/>
        <v>0</v>
      </c>
      <c r="S248">
        <f t="shared" si="43"/>
        <v>0</v>
      </c>
      <c r="T248">
        <f t="shared" si="44"/>
        <v>0</v>
      </c>
      <c r="U248">
        <f t="shared" si="39"/>
        <v>0</v>
      </c>
      <c r="V248">
        <f t="shared" si="45"/>
        <v>0</v>
      </c>
      <c r="W248">
        <f t="shared" si="46"/>
        <v>0</v>
      </c>
      <c r="X248">
        <f t="shared" si="34"/>
        <v>0</v>
      </c>
      <c r="Y248">
        <f t="shared" si="35"/>
        <v>0</v>
      </c>
      <c r="Z248">
        <f t="shared" si="38"/>
        <v>0</v>
      </c>
      <c r="AA248">
        <f t="shared" si="40"/>
        <v>0</v>
      </c>
      <c r="AB248" t="s">
        <v>130</v>
      </c>
      <c r="AC248" t="s">
        <v>131</v>
      </c>
      <c r="AD248" t="s">
        <v>132</v>
      </c>
      <c r="AE248" t="s">
        <v>133</v>
      </c>
      <c r="AF248" t="s">
        <v>119</v>
      </c>
      <c r="AG248" t="s">
        <v>134</v>
      </c>
    </row>
    <row r="249" spans="1:33" x14ac:dyDescent="0.2">
      <c r="A249" s="1">
        <v>44634</v>
      </c>
      <c r="B249" t="s">
        <v>114</v>
      </c>
      <c r="C249">
        <v>2022</v>
      </c>
      <c r="D249" s="2">
        <v>0.46875</v>
      </c>
      <c r="E249" t="s">
        <v>61</v>
      </c>
      <c r="F249">
        <v>3</v>
      </c>
      <c r="G249" t="s">
        <v>37</v>
      </c>
      <c r="H249">
        <v>1.1399999999999999</v>
      </c>
      <c r="I249">
        <v>0.24</v>
      </c>
      <c r="J249">
        <v>0.13</v>
      </c>
      <c r="K249">
        <f t="shared" si="36"/>
        <v>0.48250252359758294</v>
      </c>
      <c r="L249" t="s">
        <v>38</v>
      </c>
      <c r="M249">
        <v>0</v>
      </c>
      <c r="N249">
        <v>0</v>
      </c>
      <c r="O249">
        <f t="shared" si="33"/>
        <v>0</v>
      </c>
      <c r="P249">
        <f t="shared" si="41"/>
        <v>0</v>
      </c>
      <c r="Q249">
        <f t="shared" si="42"/>
        <v>0</v>
      </c>
      <c r="R249">
        <f t="shared" si="37"/>
        <v>0</v>
      </c>
      <c r="S249">
        <f t="shared" si="43"/>
        <v>0</v>
      </c>
      <c r="T249">
        <f t="shared" si="44"/>
        <v>0</v>
      </c>
      <c r="U249">
        <f t="shared" si="39"/>
        <v>0</v>
      </c>
      <c r="V249">
        <f t="shared" si="45"/>
        <v>0</v>
      </c>
      <c r="W249">
        <f t="shared" si="46"/>
        <v>0</v>
      </c>
      <c r="X249">
        <f t="shared" si="34"/>
        <v>0</v>
      </c>
      <c r="Y249">
        <f t="shared" si="35"/>
        <v>0</v>
      </c>
      <c r="Z249">
        <f t="shared" si="38"/>
        <v>0</v>
      </c>
      <c r="AA249">
        <f t="shared" si="40"/>
        <v>0</v>
      </c>
      <c r="AB249" t="s">
        <v>130</v>
      </c>
      <c r="AC249" t="s">
        <v>131</v>
      </c>
      <c r="AD249" t="s">
        <v>132</v>
      </c>
      <c r="AE249" t="s">
        <v>133</v>
      </c>
      <c r="AF249" t="s">
        <v>119</v>
      </c>
      <c r="AG249" t="s">
        <v>134</v>
      </c>
    </row>
    <row r="250" spans="1:33" x14ac:dyDescent="0.2">
      <c r="A250" s="1">
        <v>44634</v>
      </c>
      <c r="B250" t="s">
        <v>114</v>
      </c>
      <c r="C250">
        <v>2022</v>
      </c>
      <c r="D250" s="2">
        <v>0.46875</v>
      </c>
      <c r="E250" t="s">
        <v>61</v>
      </c>
      <c r="F250">
        <v>4</v>
      </c>
      <c r="G250" t="s">
        <v>37</v>
      </c>
      <c r="H250">
        <v>1.47</v>
      </c>
      <c r="I250">
        <v>0.59</v>
      </c>
      <c r="J250">
        <v>0.17</v>
      </c>
      <c r="K250">
        <f t="shared" si="36"/>
        <v>1.436793504974059</v>
      </c>
      <c r="L250" t="s">
        <v>38</v>
      </c>
      <c r="M250">
        <v>0</v>
      </c>
      <c r="N250">
        <v>0</v>
      </c>
      <c r="O250">
        <f t="shared" si="33"/>
        <v>0</v>
      </c>
      <c r="P250">
        <f t="shared" si="41"/>
        <v>0</v>
      </c>
      <c r="Q250">
        <f t="shared" si="42"/>
        <v>0</v>
      </c>
      <c r="R250">
        <f t="shared" si="37"/>
        <v>0</v>
      </c>
      <c r="S250">
        <f t="shared" si="43"/>
        <v>0</v>
      </c>
      <c r="T250">
        <f t="shared" si="44"/>
        <v>0</v>
      </c>
      <c r="U250">
        <f t="shared" si="39"/>
        <v>0</v>
      </c>
      <c r="V250">
        <f t="shared" si="45"/>
        <v>0</v>
      </c>
      <c r="W250">
        <f t="shared" si="46"/>
        <v>0</v>
      </c>
      <c r="X250">
        <f t="shared" si="34"/>
        <v>0</v>
      </c>
      <c r="Y250">
        <f t="shared" si="35"/>
        <v>0</v>
      </c>
      <c r="Z250">
        <f t="shared" si="38"/>
        <v>0</v>
      </c>
      <c r="AA250">
        <f t="shared" si="40"/>
        <v>0</v>
      </c>
      <c r="AB250" t="s">
        <v>130</v>
      </c>
      <c r="AC250" t="s">
        <v>131</v>
      </c>
      <c r="AD250" t="s">
        <v>132</v>
      </c>
      <c r="AE250" t="s">
        <v>133</v>
      </c>
      <c r="AF250" t="s">
        <v>119</v>
      </c>
      <c r="AG250" t="s">
        <v>134</v>
      </c>
    </row>
    <row r="251" spans="1:33" x14ac:dyDescent="0.2">
      <c r="A251" s="1">
        <v>44634</v>
      </c>
      <c r="B251" t="s">
        <v>114</v>
      </c>
      <c r="C251">
        <v>2022</v>
      </c>
      <c r="D251" s="2">
        <v>0.46875</v>
      </c>
      <c r="E251" t="s">
        <v>61</v>
      </c>
      <c r="F251">
        <v>5</v>
      </c>
      <c r="G251" t="s">
        <v>37</v>
      </c>
      <c r="H251">
        <v>1.65</v>
      </c>
      <c r="I251">
        <v>0.55000000000000004</v>
      </c>
      <c r="J251">
        <v>0.15</v>
      </c>
      <c r="K251">
        <f t="shared" si="36"/>
        <v>1.4942103404740465</v>
      </c>
      <c r="L251" t="s">
        <v>38</v>
      </c>
      <c r="M251">
        <v>0</v>
      </c>
      <c r="N251">
        <v>0</v>
      </c>
      <c r="O251">
        <f t="shared" si="33"/>
        <v>0</v>
      </c>
      <c r="P251">
        <f t="shared" si="41"/>
        <v>0</v>
      </c>
      <c r="Q251">
        <f t="shared" si="42"/>
        <v>0</v>
      </c>
      <c r="R251">
        <f t="shared" si="37"/>
        <v>0</v>
      </c>
      <c r="S251">
        <f t="shared" si="43"/>
        <v>0</v>
      </c>
      <c r="T251">
        <f t="shared" si="44"/>
        <v>0</v>
      </c>
      <c r="U251">
        <f t="shared" si="39"/>
        <v>0</v>
      </c>
      <c r="V251">
        <f t="shared" si="45"/>
        <v>0</v>
      </c>
      <c r="W251">
        <f t="shared" si="46"/>
        <v>0</v>
      </c>
      <c r="X251">
        <f t="shared" si="34"/>
        <v>0</v>
      </c>
      <c r="Y251">
        <f t="shared" si="35"/>
        <v>0</v>
      </c>
      <c r="Z251">
        <f t="shared" si="38"/>
        <v>0</v>
      </c>
      <c r="AA251">
        <f t="shared" si="40"/>
        <v>0</v>
      </c>
      <c r="AB251" t="s">
        <v>130</v>
      </c>
      <c r="AC251" t="s">
        <v>131</v>
      </c>
      <c r="AD251" t="s">
        <v>132</v>
      </c>
      <c r="AE251" t="s">
        <v>133</v>
      </c>
      <c r="AF251" t="s">
        <v>119</v>
      </c>
      <c r="AG251" t="s">
        <v>134</v>
      </c>
    </row>
    <row r="252" spans="1:33" x14ac:dyDescent="0.2">
      <c r="A252" s="1">
        <v>44634</v>
      </c>
      <c r="B252" t="s">
        <v>114</v>
      </c>
      <c r="C252">
        <v>2022</v>
      </c>
      <c r="D252" s="2">
        <v>0.46875</v>
      </c>
      <c r="E252" t="s">
        <v>61</v>
      </c>
      <c r="F252">
        <v>6</v>
      </c>
      <c r="G252" t="s">
        <v>37</v>
      </c>
      <c r="H252">
        <v>3.62</v>
      </c>
      <c r="I252">
        <v>1.91</v>
      </c>
      <c r="J252">
        <v>0.33</v>
      </c>
      <c r="K252">
        <f t="shared" si="36"/>
        <v>11.171978125636755</v>
      </c>
      <c r="L252" t="s">
        <v>38</v>
      </c>
      <c r="M252">
        <v>0</v>
      </c>
      <c r="N252">
        <v>0</v>
      </c>
      <c r="O252">
        <f t="shared" si="33"/>
        <v>0</v>
      </c>
      <c r="P252">
        <f t="shared" si="41"/>
        <v>0</v>
      </c>
      <c r="Q252">
        <f t="shared" si="42"/>
        <v>0</v>
      </c>
      <c r="R252">
        <f t="shared" si="37"/>
        <v>0</v>
      </c>
      <c r="S252">
        <f t="shared" si="43"/>
        <v>0</v>
      </c>
      <c r="T252">
        <f t="shared" si="44"/>
        <v>0</v>
      </c>
      <c r="U252">
        <f t="shared" si="39"/>
        <v>0</v>
      </c>
      <c r="V252">
        <f t="shared" si="45"/>
        <v>0</v>
      </c>
      <c r="W252">
        <f t="shared" si="46"/>
        <v>0</v>
      </c>
      <c r="X252">
        <f t="shared" si="34"/>
        <v>0</v>
      </c>
      <c r="Y252">
        <f t="shared" si="35"/>
        <v>0</v>
      </c>
      <c r="Z252">
        <f t="shared" si="38"/>
        <v>0</v>
      </c>
      <c r="AA252">
        <f t="shared" si="40"/>
        <v>0</v>
      </c>
      <c r="AB252" t="s">
        <v>130</v>
      </c>
      <c r="AC252" t="s">
        <v>131</v>
      </c>
      <c r="AD252" t="s">
        <v>132</v>
      </c>
      <c r="AE252" t="s">
        <v>133</v>
      </c>
      <c r="AF252" t="s">
        <v>119</v>
      </c>
      <c r="AG252" t="s">
        <v>134</v>
      </c>
    </row>
    <row r="253" spans="1:33" x14ac:dyDescent="0.2">
      <c r="A253" s="1">
        <v>44634</v>
      </c>
      <c r="B253" t="s">
        <v>114</v>
      </c>
      <c r="C253">
        <v>2022</v>
      </c>
      <c r="D253" s="2">
        <v>0.46875</v>
      </c>
      <c r="E253" t="s">
        <v>61</v>
      </c>
      <c r="F253">
        <v>7</v>
      </c>
      <c r="G253" t="s">
        <v>37</v>
      </c>
      <c r="H253">
        <v>1.49</v>
      </c>
      <c r="I253">
        <v>1.05</v>
      </c>
      <c r="J253">
        <v>0.18</v>
      </c>
      <c r="K253">
        <f t="shared" si="36"/>
        <v>2.5365942150779262</v>
      </c>
      <c r="L253" t="s">
        <v>38</v>
      </c>
      <c r="M253">
        <v>0</v>
      </c>
      <c r="N253">
        <v>0</v>
      </c>
      <c r="O253">
        <f t="shared" si="33"/>
        <v>0</v>
      </c>
      <c r="P253">
        <f t="shared" si="41"/>
        <v>0</v>
      </c>
      <c r="Q253">
        <f t="shared" si="42"/>
        <v>0</v>
      </c>
      <c r="R253">
        <f t="shared" si="37"/>
        <v>0</v>
      </c>
      <c r="S253">
        <f t="shared" si="43"/>
        <v>0</v>
      </c>
      <c r="T253">
        <f t="shared" si="44"/>
        <v>0</v>
      </c>
      <c r="U253">
        <f t="shared" si="39"/>
        <v>0</v>
      </c>
      <c r="V253">
        <f t="shared" si="45"/>
        <v>0</v>
      </c>
      <c r="W253">
        <f t="shared" si="46"/>
        <v>0</v>
      </c>
      <c r="X253">
        <f t="shared" si="34"/>
        <v>0</v>
      </c>
      <c r="Y253">
        <f t="shared" si="35"/>
        <v>0</v>
      </c>
      <c r="Z253">
        <f t="shared" si="38"/>
        <v>0</v>
      </c>
      <c r="AA253">
        <f t="shared" si="40"/>
        <v>0</v>
      </c>
      <c r="AB253" t="s">
        <v>130</v>
      </c>
      <c r="AC253" t="s">
        <v>131</v>
      </c>
      <c r="AD253" t="s">
        <v>132</v>
      </c>
      <c r="AE253" t="s">
        <v>133</v>
      </c>
      <c r="AF253" t="s">
        <v>119</v>
      </c>
      <c r="AG253" t="s">
        <v>134</v>
      </c>
    </row>
    <row r="254" spans="1:33" x14ac:dyDescent="0.2">
      <c r="A254" s="1">
        <v>44634</v>
      </c>
      <c r="B254" t="s">
        <v>114</v>
      </c>
      <c r="C254">
        <v>2022</v>
      </c>
      <c r="D254" s="2">
        <v>0.46875</v>
      </c>
      <c r="E254" t="s">
        <v>61</v>
      </c>
      <c r="F254">
        <v>8</v>
      </c>
      <c r="G254" t="s">
        <v>37</v>
      </c>
      <c r="H254">
        <v>1.29</v>
      </c>
      <c r="I254">
        <v>0.8</v>
      </c>
      <c r="J254">
        <v>0.14000000000000001</v>
      </c>
      <c r="K254">
        <f t="shared" si="36"/>
        <v>1.6715700107539677</v>
      </c>
      <c r="L254" t="s">
        <v>38</v>
      </c>
      <c r="M254">
        <v>0</v>
      </c>
      <c r="N254">
        <v>0</v>
      </c>
      <c r="O254">
        <f t="shared" si="33"/>
        <v>0</v>
      </c>
      <c r="P254">
        <f t="shared" si="41"/>
        <v>0</v>
      </c>
      <c r="Q254">
        <f t="shared" si="42"/>
        <v>0</v>
      </c>
      <c r="R254">
        <f t="shared" si="37"/>
        <v>0</v>
      </c>
      <c r="S254">
        <f t="shared" si="43"/>
        <v>0</v>
      </c>
      <c r="T254">
        <f t="shared" si="44"/>
        <v>0</v>
      </c>
      <c r="U254">
        <f t="shared" si="39"/>
        <v>0</v>
      </c>
      <c r="V254">
        <f t="shared" si="45"/>
        <v>0</v>
      </c>
      <c r="W254">
        <f t="shared" si="46"/>
        <v>0</v>
      </c>
      <c r="X254">
        <f t="shared" si="34"/>
        <v>0</v>
      </c>
      <c r="Y254">
        <f t="shared" si="35"/>
        <v>0</v>
      </c>
      <c r="Z254">
        <f t="shared" si="38"/>
        <v>0</v>
      </c>
      <c r="AA254">
        <f t="shared" si="40"/>
        <v>0</v>
      </c>
      <c r="AB254" t="s">
        <v>130</v>
      </c>
      <c r="AC254" t="s">
        <v>131</v>
      </c>
      <c r="AD254" t="s">
        <v>132</v>
      </c>
      <c r="AE254" t="s">
        <v>133</v>
      </c>
      <c r="AF254" t="s">
        <v>119</v>
      </c>
      <c r="AG254" t="s">
        <v>134</v>
      </c>
    </row>
    <row r="255" spans="1:33" x14ac:dyDescent="0.2">
      <c r="A255" s="1">
        <v>44634</v>
      </c>
      <c r="B255" t="s">
        <v>114</v>
      </c>
      <c r="C255">
        <v>2022</v>
      </c>
      <c r="D255" s="2">
        <v>0.46875</v>
      </c>
      <c r="E255" t="s">
        <v>61</v>
      </c>
      <c r="F255">
        <v>9</v>
      </c>
      <c r="G255" t="s">
        <v>37</v>
      </c>
      <c r="H255">
        <v>2.38</v>
      </c>
      <c r="I255">
        <v>0.81</v>
      </c>
      <c r="J255">
        <v>0.16</v>
      </c>
      <c r="K255">
        <f t="shared" si="36"/>
        <v>3.1205239574730337</v>
      </c>
      <c r="L255" t="s">
        <v>38</v>
      </c>
      <c r="M255">
        <v>0</v>
      </c>
      <c r="N255">
        <v>0</v>
      </c>
      <c r="O255">
        <f t="shared" si="33"/>
        <v>0</v>
      </c>
      <c r="P255">
        <f t="shared" si="41"/>
        <v>0</v>
      </c>
      <c r="Q255">
        <f t="shared" si="42"/>
        <v>0</v>
      </c>
      <c r="R255">
        <f t="shared" si="37"/>
        <v>0</v>
      </c>
      <c r="S255">
        <f t="shared" si="43"/>
        <v>0</v>
      </c>
      <c r="T255">
        <f t="shared" si="44"/>
        <v>0</v>
      </c>
      <c r="U255">
        <f t="shared" si="39"/>
        <v>0</v>
      </c>
      <c r="V255">
        <f t="shared" si="45"/>
        <v>0</v>
      </c>
      <c r="W255">
        <f t="shared" si="46"/>
        <v>0</v>
      </c>
      <c r="X255">
        <f t="shared" si="34"/>
        <v>0</v>
      </c>
      <c r="Y255">
        <f t="shared" si="35"/>
        <v>0</v>
      </c>
      <c r="Z255">
        <f t="shared" si="38"/>
        <v>0</v>
      </c>
      <c r="AA255">
        <f t="shared" si="40"/>
        <v>0</v>
      </c>
      <c r="AB255" t="s">
        <v>130</v>
      </c>
      <c r="AC255" t="s">
        <v>131</v>
      </c>
      <c r="AD255" t="s">
        <v>132</v>
      </c>
      <c r="AE255" t="s">
        <v>133</v>
      </c>
      <c r="AF255" t="s">
        <v>119</v>
      </c>
      <c r="AG255" t="s">
        <v>134</v>
      </c>
    </row>
    <row r="256" spans="1:33" x14ac:dyDescent="0.2">
      <c r="A256" s="1">
        <v>44634</v>
      </c>
      <c r="B256" t="s">
        <v>114</v>
      </c>
      <c r="C256">
        <v>2022</v>
      </c>
      <c r="D256" s="2">
        <v>0.46875</v>
      </c>
      <c r="E256" t="s">
        <v>61</v>
      </c>
      <c r="F256">
        <v>10</v>
      </c>
      <c r="G256" t="s">
        <v>37</v>
      </c>
      <c r="H256">
        <v>1.51</v>
      </c>
      <c r="I256">
        <v>0.51</v>
      </c>
      <c r="J256">
        <v>0.09</v>
      </c>
      <c r="K256">
        <f t="shared" si="36"/>
        <v>1.2411433553948457</v>
      </c>
      <c r="L256" t="s">
        <v>38</v>
      </c>
      <c r="M256">
        <v>0</v>
      </c>
      <c r="N256">
        <v>0</v>
      </c>
      <c r="O256">
        <f t="shared" si="33"/>
        <v>0</v>
      </c>
      <c r="P256">
        <f t="shared" si="41"/>
        <v>0</v>
      </c>
      <c r="Q256">
        <f t="shared" si="42"/>
        <v>0</v>
      </c>
      <c r="R256">
        <f t="shared" si="37"/>
        <v>0</v>
      </c>
      <c r="S256">
        <f t="shared" si="43"/>
        <v>0</v>
      </c>
      <c r="T256">
        <f t="shared" si="44"/>
        <v>0</v>
      </c>
      <c r="U256">
        <f t="shared" si="39"/>
        <v>0</v>
      </c>
      <c r="V256">
        <f t="shared" si="45"/>
        <v>0</v>
      </c>
      <c r="W256">
        <f t="shared" si="46"/>
        <v>0</v>
      </c>
      <c r="X256">
        <f t="shared" si="34"/>
        <v>0</v>
      </c>
      <c r="Y256">
        <f t="shared" si="35"/>
        <v>0</v>
      </c>
      <c r="Z256">
        <f t="shared" si="38"/>
        <v>0</v>
      </c>
      <c r="AA256">
        <f t="shared" si="40"/>
        <v>0</v>
      </c>
      <c r="AB256" t="s">
        <v>130</v>
      </c>
      <c r="AC256" t="s">
        <v>131</v>
      </c>
      <c r="AD256" t="s">
        <v>132</v>
      </c>
      <c r="AE256" t="s">
        <v>133</v>
      </c>
      <c r="AF256" t="s">
        <v>119</v>
      </c>
      <c r="AG256" t="s">
        <v>134</v>
      </c>
    </row>
    <row r="257" spans="1:33" x14ac:dyDescent="0.2">
      <c r="A257" s="1">
        <v>44634</v>
      </c>
      <c r="B257" t="s">
        <v>114</v>
      </c>
      <c r="C257">
        <v>2022</v>
      </c>
      <c r="D257" s="2">
        <v>0.46875</v>
      </c>
      <c r="E257" t="s">
        <v>61</v>
      </c>
      <c r="F257">
        <v>11</v>
      </c>
      <c r="G257" t="s">
        <v>37</v>
      </c>
      <c r="H257">
        <v>1.22</v>
      </c>
      <c r="I257">
        <v>0.65</v>
      </c>
      <c r="J257">
        <v>0.11</v>
      </c>
      <c r="K257">
        <f t="shared" si="36"/>
        <v>1.2804393865936659</v>
      </c>
      <c r="L257" t="s">
        <v>38</v>
      </c>
      <c r="M257">
        <v>0</v>
      </c>
      <c r="N257">
        <v>0</v>
      </c>
      <c r="O257">
        <f t="shared" si="33"/>
        <v>0</v>
      </c>
      <c r="P257">
        <f t="shared" si="41"/>
        <v>0</v>
      </c>
      <c r="Q257">
        <f t="shared" si="42"/>
        <v>0</v>
      </c>
      <c r="R257">
        <f t="shared" si="37"/>
        <v>0</v>
      </c>
      <c r="S257">
        <f t="shared" si="43"/>
        <v>0</v>
      </c>
      <c r="T257">
        <f t="shared" si="44"/>
        <v>0</v>
      </c>
      <c r="U257">
        <f t="shared" si="39"/>
        <v>0</v>
      </c>
      <c r="V257">
        <f t="shared" si="45"/>
        <v>0</v>
      </c>
      <c r="W257">
        <f t="shared" si="46"/>
        <v>0</v>
      </c>
      <c r="X257">
        <f t="shared" si="34"/>
        <v>0</v>
      </c>
      <c r="Y257">
        <f t="shared" si="35"/>
        <v>0</v>
      </c>
      <c r="Z257">
        <f t="shared" si="38"/>
        <v>0</v>
      </c>
      <c r="AA257">
        <f t="shared" si="40"/>
        <v>0</v>
      </c>
      <c r="AB257" t="s">
        <v>130</v>
      </c>
      <c r="AC257" t="s">
        <v>131</v>
      </c>
      <c r="AD257" t="s">
        <v>132</v>
      </c>
      <c r="AE257" t="s">
        <v>133</v>
      </c>
      <c r="AF257" t="s">
        <v>119</v>
      </c>
      <c r="AG257" t="s">
        <v>134</v>
      </c>
    </row>
    <row r="258" spans="1:33" x14ac:dyDescent="0.2">
      <c r="A258" s="1">
        <v>44634</v>
      </c>
      <c r="B258" t="s">
        <v>114</v>
      </c>
      <c r="C258">
        <v>2022</v>
      </c>
      <c r="D258" s="2">
        <v>0.46875</v>
      </c>
      <c r="E258" t="s">
        <v>61</v>
      </c>
      <c r="F258">
        <v>12</v>
      </c>
      <c r="G258" t="s">
        <v>37</v>
      </c>
      <c r="H258">
        <v>1.45</v>
      </c>
      <c r="I258">
        <v>0.65</v>
      </c>
      <c r="J258">
        <v>0.26</v>
      </c>
      <c r="K258">
        <f t="shared" si="36"/>
        <v>1.6158687811855468</v>
      </c>
      <c r="L258" t="s">
        <v>38</v>
      </c>
      <c r="M258">
        <v>0</v>
      </c>
      <c r="N258">
        <v>0</v>
      </c>
      <c r="O258">
        <f t="shared" ref="O258:O321" si="47">((M258/2)*(N258/2))*PI()</f>
        <v>0</v>
      </c>
      <c r="P258">
        <f t="shared" si="41"/>
        <v>0</v>
      </c>
      <c r="Q258">
        <f t="shared" si="42"/>
        <v>0</v>
      </c>
      <c r="R258">
        <f t="shared" si="37"/>
        <v>0</v>
      </c>
      <c r="S258">
        <f t="shared" si="43"/>
        <v>0</v>
      </c>
      <c r="T258">
        <f t="shared" si="44"/>
        <v>0</v>
      </c>
      <c r="U258">
        <f t="shared" si="39"/>
        <v>0</v>
      </c>
      <c r="V258">
        <f t="shared" si="45"/>
        <v>0</v>
      </c>
      <c r="W258">
        <f t="shared" si="46"/>
        <v>0</v>
      </c>
      <c r="X258">
        <f t="shared" ref="X258:X321" si="48">((V258/2)*(W258/2))*PI()</f>
        <v>0</v>
      </c>
      <c r="Y258">
        <f t="shared" ref="Y258:Y321" si="49">O258+R258+U258+X258</f>
        <v>0</v>
      </c>
      <c r="Z258">
        <f t="shared" si="38"/>
        <v>0</v>
      </c>
      <c r="AA258">
        <f t="shared" si="40"/>
        <v>0</v>
      </c>
      <c r="AB258" t="s">
        <v>130</v>
      </c>
      <c r="AC258" t="s">
        <v>131</v>
      </c>
      <c r="AD258" t="s">
        <v>132</v>
      </c>
      <c r="AE258" t="s">
        <v>133</v>
      </c>
      <c r="AF258" t="s">
        <v>119</v>
      </c>
      <c r="AG258" t="s">
        <v>134</v>
      </c>
    </row>
    <row r="259" spans="1:33" x14ac:dyDescent="0.2">
      <c r="A259" s="1">
        <v>44634</v>
      </c>
      <c r="B259" t="s">
        <v>114</v>
      </c>
      <c r="C259">
        <v>2022</v>
      </c>
      <c r="D259" s="2">
        <v>0.48819444444444443</v>
      </c>
      <c r="E259" t="s">
        <v>61</v>
      </c>
      <c r="F259">
        <v>13</v>
      </c>
      <c r="G259" t="s">
        <v>37</v>
      </c>
      <c r="H259">
        <v>4.05</v>
      </c>
      <c r="I259">
        <v>3.19</v>
      </c>
      <c r="J259">
        <v>0.42</v>
      </c>
      <c r="K259">
        <f t="shared" si="36"/>
        <v>20.774151190164062</v>
      </c>
      <c r="L259" t="s">
        <v>38</v>
      </c>
      <c r="M259">
        <v>0</v>
      </c>
      <c r="N259">
        <v>0</v>
      </c>
      <c r="O259">
        <f t="shared" si="47"/>
        <v>0</v>
      </c>
      <c r="P259">
        <f t="shared" si="41"/>
        <v>0</v>
      </c>
      <c r="Q259">
        <f t="shared" si="42"/>
        <v>0</v>
      </c>
      <c r="R259">
        <f t="shared" si="37"/>
        <v>0</v>
      </c>
      <c r="S259">
        <f t="shared" si="43"/>
        <v>0</v>
      </c>
      <c r="T259">
        <f t="shared" si="44"/>
        <v>0</v>
      </c>
      <c r="U259">
        <f t="shared" si="39"/>
        <v>0</v>
      </c>
      <c r="V259">
        <f t="shared" si="45"/>
        <v>0</v>
      </c>
      <c r="W259">
        <f t="shared" si="46"/>
        <v>0</v>
      </c>
      <c r="X259">
        <f t="shared" si="48"/>
        <v>0</v>
      </c>
      <c r="Y259">
        <f t="shared" si="49"/>
        <v>0</v>
      </c>
      <c r="Z259">
        <f t="shared" si="38"/>
        <v>0</v>
      </c>
      <c r="AA259">
        <f t="shared" si="40"/>
        <v>0</v>
      </c>
      <c r="AB259" t="s">
        <v>135</v>
      </c>
      <c r="AC259" t="s">
        <v>136</v>
      </c>
      <c r="AD259" t="s">
        <v>137</v>
      </c>
      <c r="AE259" t="s">
        <v>138</v>
      </c>
      <c r="AF259" t="s">
        <v>119</v>
      </c>
      <c r="AG259" t="s">
        <v>134</v>
      </c>
    </row>
    <row r="260" spans="1:33" x14ac:dyDescent="0.2">
      <c r="A260" s="1">
        <v>44634</v>
      </c>
      <c r="B260" t="s">
        <v>114</v>
      </c>
      <c r="C260">
        <v>2022</v>
      </c>
      <c r="D260" s="3">
        <v>0.48819444444444443</v>
      </c>
      <c r="E260" t="s">
        <v>61</v>
      </c>
      <c r="F260">
        <v>14</v>
      </c>
      <c r="G260" t="s">
        <v>37</v>
      </c>
      <c r="H260">
        <v>2.46</v>
      </c>
      <c r="I260">
        <v>1.21</v>
      </c>
      <c r="J260">
        <v>0.37</v>
      </c>
      <c r="K260">
        <f t="shared" si="36"/>
        <v>4.9728122824134928</v>
      </c>
      <c r="L260" t="s">
        <v>38</v>
      </c>
      <c r="M260">
        <v>0</v>
      </c>
      <c r="N260">
        <v>0</v>
      </c>
      <c r="O260">
        <f t="shared" si="47"/>
        <v>0</v>
      </c>
      <c r="P260">
        <f t="shared" si="41"/>
        <v>0</v>
      </c>
      <c r="Q260">
        <f t="shared" si="42"/>
        <v>0</v>
      </c>
      <c r="R260">
        <f t="shared" si="37"/>
        <v>0</v>
      </c>
      <c r="S260">
        <f t="shared" si="43"/>
        <v>0</v>
      </c>
      <c r="T260">
        <f t="shared" si="44"/>
        <v>0</v>
      </c>
      <c r="U260">
        <f t="shared" si="39"/>
        <v>0</v>
      </c>
      <c r="V260">
        <f t="shared" si="45"/>
        <v>0</v>
      </c>
      <c r="W260">
        <f t="shared" si="46"/>
        <v>0</v>
      </c>
      <c r="X260">
        <f t="shared" si="48"/>
        <v>0</v>
      </c>
      <c r="Y260">
        <f t="shared" si="49"/>
        <v>0</v>
      </c>
      <c r="Z260">
        <f t="shared" si="38"/>
        <v>0</v>
      </c>
      <c r="AA260">
        <f t="shared" si="40"/>
        <v>0</v>
      </c>
      <c r="AB260" t="s">
        <v>135</v>
      </c>
      <c r="AC260" t="s">
        <v>136</v>
      </c>
      <c r="AD260" t="s">
        <v>137</v>
      </c>
      <c r="AE260" t="s">
        <v>138</v>
      </c>
      <c r="AF260" t="s">
        <v>119</v>
      </c>
      <c r="AG260" t="s">
        <v>134</v>
      </c>
    </row>
    <row r="261" spans="1:33" x14ac:dyDescent="0.2">
      <c r="A261" s="1">
        <v>44634</v>
      </c>
      <c r="B261" t="s">
        <v>114</v>
      </c>
      <c r="C261">
        <v>2022</v>
      </c>
      <c r="D261" s="2">
        <v>0.48819444444444443</v>
      </c>
      <c r="E261" t="s">
        <v>61</v>
      </c>
      <c r="F261">
        <v>15</v>
      </c>
      <c r="G261" t="s">
        <v>37</v>
      </c>
      <c r="H261">
        <v>2.17</v>
      </c>
      <c r="I261">
        <v>2.04</v>
      </c>
      <c r="J261">
        <v>0.27</v>
      </c>
      <c r="K261">
        <f t="shared" si="36"/>
        <v>7.1380638508178045</v>
      </c>
      <c r="L261" t="s">
        <v>38</v>
      </c>
      <c r="M261">
        <v>0</v>
      </c>
      <c r="N261">
        <v>0</v>
      </c>
      <c r="O261">
        <f t="shared" si="47"/>
        <v>0</v>
      </c>
      <c r="P261">
        <f t="shared" si="41"/>
        <v>0</v>
      </c>
      <c r="Q261">
        <f t="shared" si="42"/>
        <v>0</v>
      </c>
      <c r="R261">
        <f t="shared" si="37"/>
        <v>0</v>
      </c>
      <c r="S261">
        <f t="shared" si="43"/>
        <v>0</v>
      </c>
      <c r="T261">
        <f t="shared" si="44"/>
        <v>0</v>
      </c>
      <c r="U261">
        <f t="shared" si="39"/>
        <v>0</v>
      </c>
      <c r="V261">
        <f t="shared" si="45"/>
        <v>0</v>
      </c>
      <c r="W261">
        <f t="shared" si="46"/>
        <v>0</v>
      </c>
      <c r="X261">
        <f t="shared" si="48"/>
        <v>0</v>
      </c>
      <c r="Y261">
        <f t="shared" si="49"/>
        <v>0</v>
      </c>
      <c r="Z261">
        <f t="shared" si="38"/>
        <v>0</v>
      </c>
      <c r="AA261">
        <f t="shared" si="40"/>
        <v>0</v>
      </c>
      <c r="AB261" t="s">
        <v>135</v>
      </c>
      <c r="AC261" t="s">
        <v>136</v>
      </c>
      <c r="AD261" t="s">
        <v>137</v>
      </c>
      <c r="AE261" t="s">
        <v>138</v>
      </c>
      <c r="AF261" t="s">
        <v>119</v>
      </c>
      <c r="AG261" t="s">
        <v>134</v>
      </c>
    </row>
    <row r="262" spans="1:33" x14ac:dyDescent="0.2">
      <c r="A262" s="1">
        <v>44634</v>
      </c>
      <c r="B262" t="s">
        <v>114</v>
      </c>
      <c r="C262">
        <v>2022</v>
      </c>
      <c r="D262" s="2">
        <v>0.48819444444444443</v>
      </c>
      <c r="E262" t="s">
        <v>61</v>
      </c>
      <c r="F262">
        <v>16</v>
      </c>
      <c r="G262" t="s">
        <v>37</v>
      </c>
      <c r="H262">
        <v>1.51</v>
      </c>
      <c r="I262">
        <v>0.72</v>
      </c>
      <c r="J262">
        <v>0.17</v>
      </c>
      <c r="K262">
        <f t="shared" si="36"/>
        <v>1.7814060139062364</v>
      </c>
      <c r="L262" t="s">
        <v>38</v>
      </c>
      <c r="M262">
        <v>0</v>
      </c>
      <c r="N262">
        <v>0</v>
      </c>
      <c r="O262">
        <f t="shared" si="47"/>
        <v>0</v>
      </c>
      <c r="P262">
        <f t="shared" si="41"/>
        <v>0</v>
      </c>
      <c r="Q262">
        <f t="shared" si="42"/>
        <v>0</v>
      </c>
      <c r="R262">
        <f t="shared" si="37"/>
        <v>0</v>
      </c>
      <c r="S262">
        <f t="shared" si="43"/>
        <v>0</v>
      </c>
      <c r="T262">
        <f t="shared" si="44"/>
        <v>0</v>
      </c>
      <c r="U262">
        <f t="shared" si="39"/>
        <v>0</v>
      </c>
      <c r="V262">
        <f t="shared" si="45"/>
        <v>0</v>
      </c>
      <c r="W262">
        <f t="shared" si="46"/>
        <v>0</v>
      </c>
      <c r="X262">
        <f t="shared" si="48"/>
        <v>0</v>
      </c>
      <c r="Y262">
        <f t="shared" si="49"/>
        <v>0</v>
      </c>
      <c r="Z262">
        <f t="shared" si="38"/>
        <v>0</v>
      </c>
      <c r="AA262">
        <f t="shared" si="40"/>
        <v>0</v>
      </c>
      <c r="AB262" t="s">
        <v>135</v>
      </c>
      <c r="AC262" t="s">
        <v>136</v>
      </c>
      <c r="AD262" t="s">
        <v>137</v>
      </c>
      <c r="AE262" t="s">
        <v>138</v>
      </c>
      <c r="AF262" t="s">
        <v>119</v>
      </c>
      <c r="AG262" t="s">
        <v>134</v>
      </c>
    </row>
    <row r="263" spans="1:33" x14ac:dyDescent="0.2">
      <c r="A263" s="1">
        <v>44634</v>
      </c>
      <c r="B263" t="s">
        <v>114</v>
      </c>
      <c r="C263">
        <v>2022</v>
      </c>
      <c r="D263" s="2">
        <v>0.48819444444444443</v>
      </c>
      <c r="E263" t="s">
        <v>61</v>
      </c>
      <c r="F263">
        <v>17</v>
      </c>
      <c r="G263" t="s">
        <v>37</v>
      </c>
      <c r="H263">
        <v>4.1100000000000003</v>
      </c>
      <c r="I263">
        <v>1.25</v>
      </c>
      <c r="J263">
        <v>0.38</v>
      </c>
      <c r="K263">
        <f t="shared" si="36"/>
        <v>8.5173618932103654</v>
      </c>
      <c r="L263" t="s">
        <v>38</v>
      </c>
      <c r="M263">
        <v>0</v>
      </c>
      <c r="N263">
        <v>0</v>
      </c>
      <c r="O263">
        <f t="shared" si="47"/>
        <v>0</v>
      </c>
      <c r="P263">
        <f t="shared" si="41"/>
        <v>0</v>
      </c>
      <c r="Q263">
        <f t="shared" si="42"/>
        <v>0</v>
      </c>
      <c r="R263">
        <f t="shared" si="37"/>
        <v>0</v>
      </c>
      <c r="S263">
        <f t="shared" si="43"/>
        <v>0</v>
      </c>
      <c r="T263">
        <f t="shared" si="44"/>
        <v>0</v>
      </c>
      <c r="U263">
        <f t="shared" si="39"/>
        <v>0</v>
      </c>
      <c r="V263">
        <f t="shared" si="45"/>
        <v>0</v>
      </c>
      <c r="W263">
        <f t="shared" si="46"/>
        <v>0</v>
      </c>
      <c r="X263">
        <f t="shared" si="48"/>
        <v>0</v>
      </c>
      <c r="Y263">
        <f t="shared" si="49"/>
        <v>0</v>
      </c>
      <c r="Z263">
        <f t="shared" si="38"/>
        <v>0</v>
      </c>
      <c r="AA263">
        <f t="shared" si="40"/>
        <v>0</v>
      </c>
      <c r="AB263" t="s">
        <v>135</v>
      </c>
      <c r="AC263" t="s">
        <v>136</v>
      </c>
      <c r="AD263" t="s">
        <v>137</v>
      </c>
      <c r="AE263" t="s">
        <v>138</v>
      </c>
      <c r="AF263" t="s">
        <v>119</v>
      </c>
      <c r="AG263" t="s">
        <v>134</v>
      </c>
    </row>
    <row r="264" spans="1:33" x14ac:dyDescent="0.2">
      <c r="A264" s="1">
        <v>44634</v>
      </c>
      <c r="B264" t="s">
        <v>114</v>
      </c>
      <c r="C264">
        <v>2022</v>
      </c>
      <c r="D264" s="2">
        <v>0.48819444444444443</v>
      </c>
      <c r="E264" t="s">
        <v>61</v>
      </c>
      <c r="F264">
        <v>18</v>
      </c>
      <c r="G264" t="s">
        <v>37</v>
      </c>
      <c r="H264">
        <v>1.59</v>
      </c>
      <c r="I264">
        <v>0.85</v>
      </c>
      <c r="J264">
        <v>0.34</v>
      </c>
      <c r="K264">
        <f t="shared" si="36"/>
        <v>2.3296531686951019</v>
      </c>
      <c r="L264" t="s">
        <v>38</v>
      </c>
      <c r="M264">
        <v>0</v>
      </c>
      <c r="N264">
        <v>0</v>
      </c>
      <c r="O264">
        <f t="shared" si="47"/>
        <v>0</v>
      </c>
      <c r="P264">
        <f t="shared" si="41"/>
        <v>0</v>
      </c>
      <c r="Q264">
        <f t="shared" si="42"/>
        <v>0</v>
      </c>
      <c r="R264">
        <f t="shared" si="37"/>
        <v>0</v>
      </c>
      <c r="S264">
        <f t="shared" si="43"/>
        <v>0</v>
      </c>
      <c r="T264">
        <f t="shared" si="44"/>
        <v>0</v>
      </c>
      <c r="U264">
        <f t="shared" si="39"/>
        <v>0</v>
      </c>
      <c r="V264">
        <f t="shared" si="45"/>
        <v>0</v>
      </c>
      <c r="W264">
        <f t="shared" si="46"/>
        <v>0</v>
      </c>
      <c r="X264">
        <f t="shared" si="48"/>
        <v>0</v>
      </c>
      <c r="Y264">
        <f t="shared" si="49"/>
        <v>0</v>
      </c>
      <c r="Z264">
        <f t="shared" si="38"/>
        <v>0</v>
      </c>
      <c r="AA264">
        <f t="shared" si="40"/>
        <v>0</v>
      </c>
      <c r="AB264" t="s">
        <v>135</v>
      </c>
      <c r="AC264" t="s">
        <v>136</v>
      </c>
      <c r="AD264" t="s">
        <v>137</v>
      </c>
      <c r="AE264" t="s">
        <v>138</v>
      </c>
      <c r="AF264" t="s">
        <v>119</v>
      </c>
      <c r="AG264" t="s">
        <v>134</v>
      </c>
    </row>
    <row r="265" spans="1:33" x14ac:dyDescent="0.2">
      <c r="A265" s="1">
        <v>44634</v>
      </c>
      <c r="B265" t="s">
        <v>114</v>
      </c>
      <c r="C265">
        <v>2022</v>
      </c>
      <c r="D265" s="2">
        <v>0.48819444444444443</v>
      </c>
      <c r="E265" t="s">
        <v>61</v>
      </c>
      <c r="F265">
        <v>19</v>
      </c>
      <c r="G265" t="s">
        <v>108</v>
      </c>
      <c r="H265">
        <v>1.76</v>
      </c>
      <c r="I265">
        <v>0.55000000000000004</v>
      </c>
      <c r="J265">
        <v>0.1</v>
      </c>
      <c r="K265">
        <f t="shared" si="36"/>
        <v>1.5611349792813423</v>
      </c>
      <c r="L265" t="s">
        <v>38</v>
      </c>
      <c r="M265">
        <v>0</v>
      </c>
      <c r="N265">
        <v>0</v>
      </c>
      <c r="O265">
        <f t="shared" si="47"/>
        <v>0</v>
      </c>
      <c r="P265">
        <f t="shared" si="41"/>
        <v>0</v>
      </c>
      <c r="Q265">
        <f t="shared" si="42"/>
        <v>0</v>
      </c>
      <c r="R265">
        <f t="shared" si="37"/>
        <v>0</v>
      </c>
      <c r="S265">
        <f t="shared" si="43"/>
        <v>0</v>
      </c>
      <c r="T265">
        <f t="shared" si="44"/>
        <v>0</v>
      </c>
      <c r="U265">
        <f t="shared" si="39"/>
        <v>0</v>
      </c>
      <c r="V265">
        <f t="shared" si="45"/>
        <v>0</v>
      </c>
      <c r="W265">
        <f t="shared" si="46"/>
        <v>0</v>
      </c>
      <c r="X265">
        <f t="shared" si="48"/>
        <v>0</v>
      </c>
      <c r="Y265">
        <f t="shared" si="49"/>
        <v>0</v>
      </c>
      <c r="Z265">
        <f t="shared" si="38"/>
        <v>0</v>
      </c>
      <c r="AA265">
        <f t="shared" si="40"/>
        <v>0</v>
      </c>
      <c r="AB265" t="s">
        <v>135</v>
      </c>
      <c r="AC265" t="s">
        <v>136</v>
      </c>
      <c r="AD265" t="s">
        <v>137</v>
      </c>
      <c r="AE265" t="s">
        <v>138</v>
      </c>
      <c r="AF265" t="s">
        <v>119</v>
      </c>
      <c r="AG265" t="s">
        <v>134</v>
      </c>
    </row>
    <row r="266" spans="1:33" x14ac:dyDescent="0.2">
      <c r="A266" s="1">
        <v>44634</v>
      </c>
      <c r="B266" t="s">
        <v>114</v>
      </c>
      <c r="C266">
        <v>2022</v>
      </c>
      <c r="D266" s="2">
        <v>0.48819444444444443</v>
      </c>
      <c r="E266" t="s">
        <v>61</v>
      </c>
      <c r="F266">
        <v>20</v>
      </c>
      <c r="G266" t="s">
        <v>37</v>
      </c>
      <c r="H266">
        <v>3.19</v>
      </c>
      <c r="I266">
        <v>1.5</v>
      </c>
      <c r="J266">
        <v>0.66</v>
      </c>
      <c r="K266">
        <f t="shared" si="36"/>
        <v>8.3196407422644842</v>
      </c>
      <c r="L266" t="s">
        <v>38</v>
      </c>
      <c r="M266">
        <v>0</v>
      </c>
      <c r="N266">
        <v>0</v>
      </c>
      <c r="O266">
        <f t="shared" si="47"/>
        <v>0</v>
      </c>
      <c r="P266">
        <f t="shared" si="41"/>
        <v>0</v>
      </c>
      <c r="Q266">
        <f t="shared" si="42"/>
        <v>0</v>
      </c>
      <c r="R266">
        <f t="shared" si="37"/>
        <v>0</v>
      </c>
      <c r="S266">
        <f t="shared" si="43"/>
        <v>0</v>
      </c>
      <c r="T266">
        <f t="shared" si="44"/>
        <v>0</v>
      </c>
      <c r="U266">
        <f t="shared" si="39"/>
        <v>0</v>
      </c>
      <c r="V266">
        <f t="shared" si="45"/>
        <v>0</v>
      </c>
      <c r="W266">
        <f t="shared" si="46"/>
        <v>0</v>
      </c>
      <c r="X266">
        <f t="shared" si="48"/>
        <v>0</v>
      </c>
      <c r="Y266">
        <f t="shared" si="49"/>
        <v>0</v>
      </c>
      <c r="Z266">
        <f t="shared" si="38"/>
        <v>0</v>
      </c>
      <c r="AA266">
        <f t="shared" si="40"/>
        <v>0</v>
      </c>
      <c r="AB266" t="s">
        <v>135</v>
      </c>
      <c r="AC266" t="s">
        <v>136</v>
      </c>
      <c r="AD266" t="s">
        <v>137</v>
      </c>
      <c r="AE266" t="s">
        <v>138</v>
      </c>
      <c r="AF266" t="s">
        <v>119</v>
      </c>
      <c r="AG266" t="s">
        <v>134</v>
      </c>
    </row>
    <row r="267" spans="1:33" x14ac:dyDescent="0.2">
      <c r="A267" s="1">
        <v>45182</v>
      </c>
      <c r="B267" t="s">
        <v>51</v>
      </c>
      <c r="C267">
        <v>2022</v>
      </c>
      <c r="D267" s="2">
        <v>0.56597222222222221</v>
      </c>
      <c r="E267" t="s">
        <v>57</v>
      </c>
      <c r="F267">
        <v>2</v>
      </c>
      <c r="G267" t="s">
        <v>37</v>
      </c>
      <c r="H267">
        <v>1.38</v>
      </c>
      <c r="I267">
        <v>0.28000000000000003</v>
      </c>
      <c r="J267">
        <v>0.1</v>
      </c>
      <c r="K267">
        <f t="shared" si="36"/>
        <v>0.64715294977577997</v>
      </c>
      <c r="L267" t="s">
        <v>38</v>
      </c>
      <c r="M267">
        <v>0</v>
      </c>
      <c r="N267">
        <v>0</v>
      </c>
      <c r="O267">
        <f t="shared" si="47"/>
        <v>0</v>
      </c>
      <c r="P267">
        <v>0</v>
      </c>
      <c r="Q267">
        <v>0</v>
      </c>
      <c r="R267">
        <f t="shared" si="37"/>
        <v>0</v>
      </c>
      <c r="S267">
        <v>0</v>
      </c>
      <c r="T267">
        <v>0</v>
      </c>
      <c r="U267">
        <f t="shared" si="39"/>
        <v>0</v>
      </c>
      <c r="V267">
        <v>0</v>
      </c>
      <c r="W267">
        <v>0</v>
      </c>
      <c r="X267">
        <f t="shared" si="48"/>
        <v>0</v>
      </c>
      <c r="Y267">
        <f t="shared" si="49"/>
        <v>0</v>
      </c>
      <c r="Z267">
        <f t="shared" si="38"/>
        <v>0</v>
      </c>
      <c r="AA267">
        <f t="shared" si="40"/>
        <v>0</v>
      </c>
      <c r="AB267" t="s">
        <v>58</v>
      </c>
      <c r="AC267" t="s">
        <v>59</v>
      </c>
      <c r="AD267" t="s">
        <v>34</v>
      </c>
      <c r="AE267" t="s">
        <v>34</v>
      </c>
      <c r="AF267" t="s">
        <v>55</v>
      </c>
      <c r="AG267" t="s">
        <v>56</v>
      </c>
    </row>
    <row r="268" spans="1:33" x14ac:dyDescent="0.2">
      <c r="A268" s="1">
        <v>44901</v>
      </c>
      <c r="B268" t="s">
        <v>90</v>
      </c>
      <c r="C268">
        <v>2022</v>
      </c>
      <c r="D268" s="2">
        <v>0.56666666666666665</v>
      </c>
      <c r="E268" t="s">
        <v>57</v>
      </c>
      <c r="F268" t="s">
        <v>34</v>
      </c>
      <c r="G268" t="s">
        <v>34</v>
      </c>
      <c r="H268">
        <v>0</v>
      </c>
      <c r="I268">
        <v>0</v>
      </c>
      <c r="J268">
        <v>0</v>
      </c>
      <c r="K268">
        <f t="shared" si="36"/>
        <v>0</v>
      </c>
      <c r="L268" t="s">
        <v>38</v>
      </c>
      <c r="M268">
        <v>0</v>
      </c>
      <c r="N268">
        <v>0</v>
      </c>
      <c r="O268">
        <f t="shared" si="47"/>
        <v>0</v>
      </c>
      <c r="P268">
        <v>0</v>
      </c>
      <c r="Q268">
        <v>0</v>
      </c>
      <c r="R268">
        <f t="shared" si="37"/>
        <v>0</v>
      </c>
      <c r="S268">
        <v>0</v>
      </c>
      <c r="T268">
        <v>0</v>
      </c>
      <c r="U268">
        <f t="shared" si="39"/>
        <v>0</v>
      </c>
      <c r="V268">
        <v>0</v>
      </c>
      <c r="W268">
        <v>0</v>
      </c>
      <c r="X268">
        <f t="shared" si="48"/>
        <v>0</v>
      </c>
      <c r="Y268">
        <f t="shared" si="49"/>
        <v>0</v>
      </c>
      <c r="Z268">
        <v>0</v>
      </c>
      <c r="AA268">
        <v>0</v>
      </c>
      <c r="AB268" t="s">
        <v>34</v>
      </c>
      <c r="AC268" t="s">
        <v>34</v>
      </c>
      <c r="AD268" t="s">
        <v>34</v>
      </c>
      <c r="AE268" t="s">
        <v>34</v>
      </c>
      <c r="AF268" t="s">
        <v>94</v>
      </c>
      <c r="AG268" t="s">
        <v>95</v>
      </c>
    </row>
    <row r="269" spans="1:33" x14ac:dyDescent="0.2">
      <c r="A269" s="1">
        <v>44817</v>
      </c>
      <c r="B269" t="s">
        <v>51</v>
      </c>
      <c r="C269">
        <v>2022</v>
      </c>
      <c r="D269" s="2">
        <v>0.56597222222222221</v>
      </c>
      <c r="E269" t="s">
        <v>57</v>
      </c>
      <c r="F269">
        <v>1</v>
      </c>
      <c r="G269" t="s">
        <v>37</v>
      </c>
      <c r="H269">
        <v>1.18</v>
      </c>
      <c r="I269">
        <v>0.52</v>
      </c>
      <c r="J269">
        <v>0.13</v>
      </c>
      <c r="K269">
        <f t="shared" si="36"/>
        <v>1.007851140349008</v>
      </c>
      <c r="L269" t="s">
        <v>38</v>
      </c>
      <c r="M269">
        <v>0</v>
      </c>
      <c r="N269">
        <v>0</v>
      </c>
      <c r="O269">
        <f t="shared" si="47"/>
        <v>0</v>
      </c>
      <c r="P269">
        <v>0</v>
      </c>
      <c r="Q269">
        <v>0</v>
      </c>
      <c r="R269">
        <f t="shared" si="37"/>
        <v>0</v>
      </c>
      <c r="S269">
        <v>0</v>
      </c>
      <c r="T269">
        <v>0</v>
      </c>
      <c r="U269">
        <f t="shared" si="39"/>
        <v>0</v>
      </c>
      <c r="V269">
        <v>0</v>
      </c>
      <c r="W269">
        <v>0</v>
      </c>
      <c r="X269">
        <f t="shared" si="48"/>
        <v>0</v>
      </c>
      <c r="Y269">
        <f t="shared" si="49"/>
        <v>0</v>
      </c>
      <c r="Z269">
        <f t="shared" si="38"/>
        <v>0</v>
      </c>
      <c r="AA269">
        <f t="shared" si="40"/>
        <v>0</v>
      </c>
      <c r="AB269" t="s">
        <v>58</v>
      </c>
      <c r="AC269" t="s">
        <v>59</v>
      </c>
      <c r="AD269" t="s">
        <v>34</v>
      </c>
      <c r="AE269" t="s">
        <v>34</v>
      </c>
      <c r="AF269" t="s">
        <v>55</v>
      </c>
      <c r="AG269" t="s">
        <v>56</v>
      </c>
    </row>
    <row r="270" spans="1:33" x14ac:dyDescent="0.2">
      <c r="A270" s="1">
        <v>44817</v>
      </c>
      <c r="B270" t="s">
        <v>51</v>
      </c>
      <c r="C270">
        <v>2022</v>
      </c>
      <c r="D270" s="2">
        <v>0.56597222222222221</v>
      </c>
      <c r="E270" t="s">
        <v>57</v>
      </c>
      <c r="F270">
        <v>3</v>
      </c>
      <c r="G270" t="s">
        <v>139</v>
      </c>
      <c r="H270">
        <v>1.3</v>
      </c>
      <c r="I270">
        <v>0.44</v>
      </c>
      <c r="J270">
        <v>0.08</v>
      </c>
      <c r="K270">
        <f t="shared" si="36"/>
        <v>0.92286955554714734</v>
      </c>
      <c r="L270" t="s">
        <v>38</v>
      </c>
      <c r="M270">
        <v>0</v>
      </c>
      <c r="N270">
        <v>0</v>
      </c>
      <c r="O270">
        <f t="shared" si="47"/>
        <v>0</v>
      </c>
      <c r="P270">
        <v>0</v>
      </c>
      <c r="Q270">
        <v>0</v>
      </c>
      <c r="R270">
        <f t="shared" si="37"/>
        <v>0</v>
      </c>
      <c r="S270">
        <v>0</v>
      </c>
      <c r="T270">
        <v>0</v>
      </c>
      <c r="U270">
        <f t="shared" si="39"/>
        <v>0</v>
      </c>
      <c r="V270">
        <v>0</v>
      </c>
      <c r="W270">
        <v>0</v>
      </c>
      <c r="X270">
        <f t="shared" si="48"/>
        <v>0</v>
      </c>
      <c r="Y270">
        <f t="shared" si="49"/>
        <v>0</v>
      </c>
      <c r="Z270">
        <f t="shared" si="38"/>
        <v>0</v>
      </c>
      <c r="AA270">
        <f t="shared" si="40"/>
        <v>0</v>
      </c>
      <c r="AB270" t="s">
        <v>58</v>
      </c>
      <c r="AC270" t="s">
        <v>59</v>
      </c>
      <c r="AD270" t="s">
        <v>34</v>
      </c>
      <c r="AE270" t="s">
        <v>34</v>
      </c>
      <c r="AF270" t="s">
        <v>55</v>
      </c>
      <c r="AG270" t="s">
        <v>56</v>
      </c>
    </row>
    <row r="271" spans="1:33" x14ac:dyDescent="0.2">
      <c r="A271" s="1">
        <v>44817</v>
      </c>
      <c r="B271" t="s">
        <v>51</v>
      </c>
      <c r="C271">
        <v>2022</v>
      </c>
      <c r="D271" s="2">
        <v>0.56597222222222221</v>
      </c>
      <c r="E271" t="s">
        <v>57</v>
      </c>
      <c r="F271">
        <v>4</v>
      </c>
      <c r="G271" t="s">
        <v>37</v>
      </c>
      <c r="H271">
        <v>4.5599999999999996</v>
      </c>
      <c r="I271">
        <v>0.98</v>
      </c>
      <c r="J271">
        <v>0.38</v>
      </c>
      <c r="K271">
        <f t="shared" si="36"/>
        <v>7.5476047656975247</v>
      </c>
      <c r="L271" t="s">
        <v>38</v>
      </c>
      <c r="M271">
        <v>0</v>
      </c>
      <c r="N271">
        <v>0</v>
      </c>
      <c r="O271">
        <f t="shared" si="47"/>
        <v>0</v>
      </c>
      <c r="P271">
        <v>0</v>
      </c>
      <c r="Q271">
        <v>0</v>
      </c>
      <c r="R271">
        <f t="shared" si="37"/>
        <v>0</v>
      </c>
      <c r="S271">
        <v>0</v>
      </c>
      <c r="T271">
        <v>0</v>
      </c>
      <c r="U271">
        <f t="shared" si="39"/>
        <v>0</v>
      </c>
      <c r="V271">
        <v>0</v>
      </c>
      <c r="W271">
        <v>0</v>
      </c>
      <c r="X271">
        <f t="shared" si="48"/>
        <v>0</v>
      </c>
      <c r="Y271">
        <f t="shared" si="49"/>
        <v>0</v>
      </c>
      <c r="Z271">
        <f t="shared" si="38"/>
        <v>0</v>
      </c>
      <c r="AA271">
        <f t="shared" si="40"/>
        <v>0</v>
      </c>
      <c r="AB271" t="s">
        <v>58</v>
      </c>
      <c r="AC271" t="s">
        <v>59</v>
      </c>
      <c r="AD271" t="s">
        <v>34</v>
      </c>
      <c r="AE271" t="s">
        <v>34</v>
      </c>
      <c r="AF271" t="s">
        <v>55</v>
      </c>
      <c r="AG271" t="s">
        <v>56</v>
      </c>
    </row>
    <row r="272" spans="1:33" x14ac:dyDescent="0.2">
      <c r="A272" s="1">
        <v>44817</v>
      </c>
      <c r="B272" t="s">
        <v>51</v>
      </c>
      <c r="C272">
        <v>2022</v>
      </c>
      <c r="D272" s="2">
        <v>0.56597222222222221</v>
      </c>
      <c r="E272" t="s">
        <v>57</v>
      </c>
      <c r="F272">
        <v>5</v>
      </c>
      <c r="G272" t="s">
        <v>139</v>
      </c>
      <c r="H272">
        <v>1.67</v>
      </c>
      <c r="I272">
        <v>0.44</v>
      </c>
      <c r="J272">
        <v>0.09</v>
      </c>
      <c r="K272">
        <f t="shared" si="36"/>
        <v>1.1895316634657596</v>
      </c>
      <c r="L272" t="s">
        <v>38</v>
      </c>
      <c r="M272">
        <v>0</v>
      </c>
      <c r="N272">
        <v>0</v>
      </c>
      <c r="O272">
        <f t="shared" si="47"/>
        <v>0</v>
      </c>
      <c r="P272">
        <v>0</v>
      </c>
      <c r="Q272">
        <v>0</v>
      </c>
      <c r="R272">
        <f t="shared" si="37"/>
        <v>0</v>
      </c>
      <c r="S272">
        <v>0</v>
      </c>
      <c r="T272">
        <v>0</v>
      </c>
      <c r="U272">
        <f t="shared" si="39"/>
        <v>0</v>
      </c>
      <c r="V272">
        <v>0</v>
      </c>
      <c r="W272">
        <v>0</v>
      </c>
      <c r="X272">
        <f t="shared" si="48"/>
        <v>0</v>
      </c>
      <c r="Y272">
        <f t="shared" si="49"/>
        <v>0</v>
      </c>
      <c r="Z272">
        <f t="shared" si="38"/>
        <v>0</v>
      </c>
      <c r="AA272">
        <f t="shared" si="40"/>
        <v>0</v>
      </c>
      <c r="AB272" t="s">
        <v>58</v>
      </c>
      <c r="AC272" t="s">
        <v>59</v>
      </c>
      <c r="AD272" t="s">
        <v>34</v>
      </c>
      <c r="AE272" t="s">
        <v>34</v>
      </c>
      <c r="AF272" t="s">
        <v>55</v>
      </c>
      <c r="AG272" t="s">
        <v>56</v>
      </c>
    </row>
    <row r="273" spans="1:33" x14ac:dyDescent="0.2">
      <c r="A273" s="1">
        <v>44817</v>
      </c>
      <c r="B273" t="s">
        <v>51</v>
      </c>
      <c r="C273">
        <v>2022</v>
      </c>
      <c r="D273" s="2">
        <v>0.56597222222222221</v>
      </c>
      <c r="E273" t="s">
        <v>57</v>
      </c>
      <c r="F273">
        <v>6</v>
      </c>
      <c r="G273" t="s">
        <v>139</v>
      </c>
      <c r="H273">
        <v>1.2</v>
      </c>
      <c r="I273">
        <v>0.52</v>
      </c>
      <c r="J273">
        <v>0.08</v>
      </c>
      <c r="K273">
        <f t="shared" si="36"/>
        <v>1.0026321813578845</v>
      </c>
      <c r="L273" t="s">
        <v>38</v>
      </c>
      <c r="M273">
        <v>0</v>
      </c>
      <c r="N273">
        <v>0</v>
      </c>
      <c r="O273">
        <f t="shared" si="47"/>
        <v>0</v>
      </c>
      <c r="P273">
        <v>0</v>
      </c>
      <c r="Q273">
        <v>0</v>
      </c>
      <c r="R273">
        <f t="shared" si="37"/>
        <v>0</v>
      </c>
      <c r="S273">
        <v>0</v>
      </c>
      <c r="T273">
        <v>0</v>
      </c>
      <c r="U273">
        <f t="shared" si="39"/>
        <v>0</v>
      </c>
      <c r="V273">
        <v>0</v>
      </c>
      <c r="W273">
        <v>0</v>
      </c>
      <c r="X273">
        <f t="shared" si="48"/>
        <v>0</v>
      </c>
      <c r="Y273">
        <f t="shared" si="49"/>
        <v>0</v>
      </c>
      <c r="Z273">
        <f t="shared" si="38"/>
        <v>0</v>
      </c>
      <c r="AA273">
        <f t="shared" si="40"/>
        <v>0</v>
      </c>
      <c r="AB273" t="s">
        <v>58</v>
      </c>
      <c r="AC273" t="s">
        <v>59</v>
      </c>
      <c r="AD273" t="s">
        <v>34</v>
      </c>
      <c r="AE273" t="s">
        <v>34</v>
      </c>
      <c r="AF273" t="s">
        <v>55</v>
      </c>
      <c r="AG273" t="s">
        <v>56</v>
      </c>
    </row>
    <row r="274" spans="1:33" x14ac:dyDescent="0.2">
      <c r="A274" s="1">
        <v>44817</v>
      </c>
      <c r="B274" t="s">
        <v>51</v>
      </c>
      <c r="C274">
        <v>2022</v>
      </c>
      <c r="D274" s="2">
        <v>0.56597222222222221</v>
      </c>
      <c r="E274" t="s">
        <v>57</v>
      </c>
      <c r="F274">
        <v>7</v>
      </c>
      <c r="G274" t="s">
        <v>37</v>
      </c>
      <c r="H274">
        <v>5.8</v>
      </c>
      <c r="I274">
        <v>1.68</v>
      </c>
      <c r="J274">
        <v>0.31</v>
      </c>
      <c r="K274">
        <f t="shared" si="36"/>
        <v>15.717450907982602</v>
      </c>
      <c r="L274" t="s">
        <v>38</v>
      </c>
      <c r="M274">
        <v>0</v>
      </c>
      <c r="N274">
        <v>0</v>
      </c>
      <c r="O274">
        <f t="shared" si="47"/>
        <v>0</v>
      </c>
      <c r="P274">
        <v>0</v>
      </c>
      <c r="Q274">
        <v>0</v>
      </c>
      <c r="R274">
        <f t="shared" si="37"/>
        <v>0</v>
      </c>
      <c r="S274">
        <v>0</v>
      </c>
      <c r="T274">
        <v>0</v>
      </c>
      <c r="U274">
        <f t="shared" si="39"/>
        <v>0</v>
      </c>
      <c r="V274">
        <v>0</v>
      </c>
      <c r="W274">
        <v>0</v>
      </c>
      <c r="X274">
        <f t="shared" si="48"/>
        <v>0</v>
      </c>
      <c r="Y274">
        <f t="shared" si="49"/>
        <v>0</v>
      </c>
      <c r="Z274">
        <f t="shared" si="38"/>
        <v>0</v>
      </c>
      <c r="AA274">
        <f t="shared" si="40"/>
        <v>0</v>
      </c>
      <c r="AB274" t="s">
        <v>58</v>
      </c>
      <c r="AC274" t="s">
        <v>59</v>
      </c>
      <c r="AD274" t="s">
        <v>34</v>
      </c>
      <c r="AE274" t="s">
        <v>34</v>
      </c>
      <c r="AF274" t="s">
        <v>55</v>
      </c>
      <c r="AG274" t="s">
        <v>56</v>
      </c>
    </row>
    <row r="275" spans="1:33" x14ac:dyDescent="0.2">
      <c r="A275" s="1">
        <v>44817</v>
      </c>
      <c r="B275" t="s">
        <v>51</v>
      </c>
      <c r="C275">
        <v>2022</v>
      </c>
      <c r="D275" s="2">
        <v>0.56597222222222221</v>
      </c>
      <c r="E275" t="s">
        <v>57</v>
      </c>
      <c r="F275">
        <v>8</v>
      </c>
      <c r="G275" t="s">
        <v>37</v>
      </c>
      <c r="H275">
        <v>5.0999999999999996</v>
      </c>
      <c r="I275">
        <v>0.91</v>
      </c>
      <c r="J275">
        <v>0.23</v>
      </c>
      <c r="K275">
        <f t="shared" si="36"/>
        <v>7.5782630910368791</v>
      </c>
      <c r="L275" t="s">
        <v>38</v>
      </c>
      <c r="M275">
        <v>0</v>
      </c>
      <c r="N275">
        <v>0</v>
      </c>
      <c r="O275">
        <f t="shared" si="47"/>
        <v>0</v>
      </c>
      <c r="P275">
        <v>0</v>
      </c>
      <c r="Q275">
        <v>0</v>
      </c>
      <c r="R275">
        <f t="shared" si="37"/>
        <v>0</v>
      </c>
      <c r="S275">
        <v>0</v>
      </c>
      <c r="T275">
        <v>0</v>
      </c>
      <c r="U275">
        <f t="shared" si="39"/>
        <v>0</v>
      </c>
      <c r="V275">
        <v>0</v>
      </c>
      <c r="W275">
        <v>0</v>
      </c>
      <c r="X275">
        <f t="shared" si="48"/>
        <v>0</v>
      </c>
      <c r="Y275">
        <f t="shared" si="49"/>
        <v>0</v>
      </c>
      <c r="Z275">
        <f t="shared" si="38"/>
        <v>0</v>
      </c>
      <c r="AA275">
        <f t="shared" si="40"/>
        <v>0</v>
      </c>
      <c r="AB275" t="s">
        <v>58</v>
      </c>
      <c r="AC275" t="s">
        <v>59</v>
      </c>
      <c r="AD275" t="s">
        <v>34</v>
      </c>
      <c r="AE275" t="s">
        <v>34</v>
      </c>
      <c r="AF275" t="s">
        <v>55</v>
      </c>
      <c r="AG275" t="s">
        <v>56</v>
      </c>
    </row>
    <row r="276" spans="1:33" x14ac:dyDescent="0.2">
      <c r="A276" s="1">
        <v>44817</v>
      </c>
      <c r="B276" t="s">
        <v>51</v>
      </c>
      <c r="C276">
        <v>2022</v>
      </c>
      <c r="D276" s="2">
        <v>0.56597222222222221</v>
      </c>
      <c r="E276" t="s">
        <v>57</v>
      </c>
      <c r="F276">
        <v>9</v>
      </c>
      <c r="G276" t="s">
        <v>37</v>
      </c>
      <c r="H276">
        <v>1.63</v>
      </c>
      <c r="I276">
        <v>0.42</v>
      </c>
      <c r="J276">
        <v>0.26</v>
      </c>
      <c r="K276">
        <f t="shared" si="36"/>
        <v>1.2399823751262602</v>
      </c>
      <c r="L276" t="s">
        <v>38</v>
      </c>
      <c r="M276">
        <v>0</v>
      </c>
      <c r="N276">
        <v>0</v>
      </c>
      <c r="O276">
        <f t="shared" si="47"/>
        <v>0</v>
      </c>
      <c r="P276">
        <v>0</v>
      </c>
      <c r="Q276">
        <v>0</v>
      </c>
      <c r="R276">
        <f t="shared" si="37"/>
        <v>0</v>
      </c>
      <c r="S276">
        <v>0</v>
      </c>
      <c r="T276">
        <v>0</v>
      </c>
      <c r="U276">
        <f t="shared" si="39"/>
        <v>0</v>
      </c>
      <c r="V276">
        <v>0</v>
      </c>
      <c r="W276">
        <v>0</v>
      </c>
      <c r="X276">
        <f t="shared" si="48"/>
        <v>0</v>
      </c>
      <c r="Y276">
        <f t="shared" si="49"/>
        <v>0</v>
      </c>
      <c r="Z276">
        <f t="shared" si="38"/>
        <v>0</v>
      </c>
      <c r="AA276">
        <f t="shared" si="40"/>
        <v>0</v>
      </c>
      <c r="AB276" t="s">
        <v>58</v>
      </c>
      <c r="AC276" t="s">
        <v>59</v>
      </c>
      <c r="AD276" t="s">
        <v>34</v>
      </c>
      <c r="AE276" t="s">
        <v>34</v>
      </c>
      <c r="AF276" t="s">
        <v>55</v>
      </c>
      <c r="AG276" t="s">
        <v>56</v>
      </c>
    </row>
    <row r="277" spans="1:33" x14ac:dyDescent="0.2">
      <c r="A277" s="1">
        <v>44817</v>
      </c>
      <c r="B277" t="s">
        <v>51</v>
      </c>
      <c r="C277">
        <v>2022</v>
      </c>
      <c r="D277" s="2">
        <v>0.56597222222222221</v>
      </c>
      <c r="E277" t="s">
        <v>57</v>
      </c>
      <c r="F277">
        <v>10</v>
      </c>
      <c r="G277" t="s">
        <v>37</v>
      </c>
      <c r="H277">
        <v>1.19</v>
      </c>
      <c r="I277">
        <v>0.56000000000000005</v>
      </c>
      <c r="J277">
        <v>0.06</v>
      </c>
      <c r="K277">
        <f t="shared" si="36"/>
        <v>1.0621196014806209</v>
      </c>
      <c r="L277" t="s">
        <v>38</v>
      </c>
      <c r="M277">
        <v>0</v>
      </c>
      <c r="N277">
        <v>0</v>
      </c>
      <c r="O277">
        <f t="shared" si="47"/>
        <v>0</v>
      </c>
      <c r="P277">
        <v>0</v>
      </c>
      <c r="Q277">
        <v>0</v>
      </c>
      <c r="R277">
        <f t="shared" si="37"/>
        <v>0</v>
      </c>
      <c r="S277">
        <v>0</v>
      </c>
      <c r="T277">
        <v>0</v>
      </c>
      <c r="U277">
        <f t="shared" si="39"/>
        <v>0</v>
      </c>
      <c r="V277">
        <v>0</v>
      </c>
      <c r="W277">
        <v>0</v>
      </c>
      <c r="X277">
        <f t="shared" si="48"/>
        <v>0</v>
      </c>
      <c r="Y277">
        <f t="shared" si="49"/>
        <v>0</v>
      </c>
      <c r="Z277">
        <f t="shared" si="38"/>
        <v>0</v>
      </c>
      <c r="AA277">
        <f t="shared" si="40"/>
        <v>0</v>
      </c>
      <c r="AB277" t="s">
        <v>58</v>
      </c>
      <c r="AC277" t="s">
        <v>59</v>
      </c>
      <c r="AD277" t="s">
        <v>34</v>
      </c>
      <c r="AE277" t="s">
        <v>34</v>
      </c>
      <c r="AF277" t="s">
        <v>55</v>
      </c>
      <c r="AG277" t="s">
        <v>56</v>
      </c>
    </row>
    <row r="278" spans="1:33" x14ac:dyDescent="0.2">
      <c r="A278" s="1">
        <v>44817</v>
      </c>
      <c r="B278" t="s">
        <v>51</v>
      </c>
      <c r="C278">
        <v>2022</v>
      </c>
      <c r="D278" s="2">
        <v>0.56597222222222221</v>
      </c>
      <c r="E278" t="s">
        <v>57</v>
      </c>
      <c r="F278">
        <v>11</v>
      </c>
      <c r="G278" t="s">
        <v>37</v>
      </c>
      <c r="H278">
        <v>2.4700000000000002</v>
      </c>
      <c r="I278">
        <v>0.57999999999999996</v>
      </c>
      <c r="J278">
        <v>0.2</v>
      </c>
      <c r="K278">
        <f t="shared" si="36"/>
        <v>2.3943404128961663</v>
      </c>
      <c r="L278" t="s">
        <v>38</v>
      </c>
      <c r="M278">
        <v>0</v>
      </c>
      <c r="N278">
        <v>0</v>
      </c>
      <c r="O278">
        <f t="shared" si="47"/>
        <v>0</v>
      </c>
      <c r="P278">
        <v>0</v>
      </c>
      <c r="Q278">
        <v>0</v>
      </c>
      <c r="R278">
        <f t="shared" si="37"/>
        <v>0</v>
      </c>
      <c r="S278">
        <v>0</v>
      </c>
      <c r="T278">
        <v>0</v>
      </c>
      <c r="U278">
        <f t="shared" si="39"/>
        <v>0</v>
      </c>
      <c r="V278">
        <v>0</v>
      </c>
      <c r="W278">
        <v>0</v>
      </c>
      <c r="X278">
        <f t="shared" si="48"/>
        <v>0</v>
      </c>
      <c r="Y278">
        <f t="shared" si="49"/>
        <v>0</v>
      </c>
      <c r="Z278">
        <f t="shared" si="38"/>
        <v>0</v>
      </c>
      <c r="AA278">
        <f t="shared" si="40"/>
        <v>0</v>
      </c>
      <c r="AB278" t="s">
        <v>58</v>
      </c>
      <c r="AC278" t="s">
        <v>59</v>
      </c>
      <c r="AD278" t="s">
        <v>34</v>
      </c>
      <c r="AE278" t="s">
        <v>34</v>
      </c>
      <c r="AF278" t="s">
        <v>55</v>
      </c>
      <c r="AG278" t="s">
        <v>56</v>
      </c>
    </row>
    <row r="279" spans="1:33" x14ac:dyDescent="0.2">
      <c r="A279" s="1">
        <v>44817</v>
      </c>
      <c r="B279" t="s">
        <v>51</v>
      </c>
      <c r="C279">
        <v>2022</v>
      </c>
      <c r="D279" s="2">
        <v>0.56597222222222221</v>
      </c>
      <c r="E279" t="s">
        <v>57</v>
      </c>
      <c r="F279">
        <v>12</v>
      </c>
      <c r="G279" t="s">
        <v>37</v>
      </c>
      <c r="H279">
        <v>1.68</v>
      </c>
      <c r="I279">
        <v>0.7</v>
      </c>
      <c r="J279">
        <v>0.34</v>
      </c>
      <c r="K279">
        <f t="shared" si="36"/>
        <v>2.0670434051820963</v>
      </c>
      <c r="L279" t="s">
        <v>38</v>
      </c>
      <c r="M279">
        <v>0</v>
      </c>
      <c r="N279">
        <v>0</v>
      </c>
      <c r="O279">
        <f t="shared" si="47"/>
        <v>0</v>
      </c>
      <c r="P279">
        <v>0</v>
      </c>
      <c r="Q279">
        <v>0</v>
      </c>
      <c r="R279">
        <f t="shared" si="37"/>
        <v>0</v>
      </c>
      <c r="S279">
        <v>0</v>
      </c>
      <c r="T279">
        <v>0</v>
      </c>
      <c r="U279">
        <f t="shared" si="39"/>
        <v>0</v>
      </c>
      <c r="V279">
        <v>0</v>
      </c>
      <c r="W279">
        <v>0</v>
      </c>
      <c r="X279">
        <f t="shared" si="48"/>
        <v>0</v>
      </c>
      <c r="Y279">
        <f t="shared" si="49"/>
        <v>0</v>
      </c>
      <c r="Z279">
        <f t="shared" si="38"/>
        <v>0</v>
      </c>
      <c r="AA279">
        <f t="shared" si="40"/>
        <v>0</v>
      </c>
      <c r="AB279" t="s">
        <v>58</v>
      </c>
      <c r="AC279" t="s">
        <v>59</v>
      </c>
      <c r="AD279" t="s">
        <v>34</v>
      </c>
      <c r="AE279" t="s">
        <v>34</v>
      </c>
      <c r="AF279" t="s">
        <v>55</v>
      </c>
      <c r="AG279" t="s">
        <v>56</v>
      </c>
    </row>
    <row r="280" spans="1:33" x14ac:dyDescent="0.2">
      <c r="A280" s="1">
        <v>44817</v>
      </c>
      <c r="B280" t="s">
        <v>51</v>
      </c>
      <c r="C280">
        <v>2022</v>
      </c>
      <c r="D280" s="2">
        <v>0.56597222222222221</v>
      </c>
      <c r="E280" t="s">
        <v>57</v>
      </c>
      <c r="F280">
        <v>13</v>
      </c>
      <c r="G280" t="s">
        <v>37</v>
      </c>
      <c r="H280">
        <v>6.34</v>
      </c>
      <c r="I280">
        <v>2.25</v>
      </c>
      <c r="J280">
        <v>0.28999999999999998</v>
      </c>
      <c r="K280">
        <f t="shared" si="36"/>
        <v>22.794388219551408</v>
      </c>
      <c r="L280" t="s">
        <v>38</v>
      </c>
      <c r="M280">
        <v>0</v>
      </c>
      <c r="N280">
        <v>0</v>
      </c>
      <c r="O280">
        <f t="shared" si="47"/>
        <v>0</v>
      </c>
      <c r="P280">
        <v>0</v>
      </c>
      <c r="Q280">
        <v>0</v>
      </c>
      <c r="R280">
        <f t="shared" si="37"/>
        <v>0</v>
      </c>
      <c r="S280">
        <v>0</v>
      </c>
      <c r="T280">
        <v>0</v>
      </c>
      <c r="U280">
        <f t="shared" si="39"/>
        <v>0</v>
      </c>
      <c r="V280">
        <v>0</v>
      </c>
      <c r="W280">
        <v>0</v>
      </c>
      <c r="X280">
        <f t="shared" si="48"/>
        <v>0</v>
      </c>
      <c r="Y280">
        <f t="shared" si="49"/>
        <v>0</v>
      </c>
      <c r="Z280">
        <f t="shared" si="38"/>
        <v>0</v>
      </c>
      <c r="AA280">
        <f t="shared" si="40"/>
        <v>0</v>
      </c>
      <c r="AB280" t="s">
        <v>58</v>
      </c>
      <c r="AC280" t="s">
        <v>59</v>
      </c>
      <c r="AD280" t="s">
        <v>34</v>
      </c>
      <c r="AE280" t="s">
        <v>34</v>
      </c>
      <c r="AF280" t="s">
        <v>55</v>
      </c>
      <c r="AG280" t="s">
        <v>56</v>
      </c>
    </row>
    <row r="281" spans="1:33" x14ac:dyDescent="0.2">
      <c r="A281" s="1">
        <v>44817</v>
      </c>
      <c r="B281" t="s">
        <v>51</v>
      </c>
      <c r="C281">
        <v>2022</v>
      </c>
      <c r="D281" s="2">
        <v>0.56597222222222221</v>
      </c>
      <c r="E281" t="s">
        <v>57</v>
      </c>
      <c r="F281">
        <v>14</v>
      </c>
      <c r="G281" t="s">
        <v>37</v>
      </c>
      <c r="H281">
        <v>1.45</v>
      </c>
      <c r="I281">
        <v>0.7</v>
      </c>
      <c r="J281">
        <v>0.2</v>
      </c>
      <c r="K281">
        <f t="shared" si="36"/>
        <v>1.685489550270133</v>
      </c>
      <c r="L281" t="s">
        <v>38</v>
      </c>
      <c r="M281">
        <v>0</v>
      </c>
      <c r="N281">
        <v>0</v>
      </c>
      <c r="O281">
        <f t="shared" si="47"/>
        <v>0</v>
      </c>
      <c r="P281">
        <v>0</v>
      </c>
      <c r="Q281">
        <v>0</v>
      </c>
      <c r="R281">
        <f t="shared" si="37"/>
        <v>0</v>
      </c>
      <c r="S281">
        <v>0</v>
      </c>
      <c r="T281">
        <v>0</v>
      </c>
      <c r="U281">
        <f t="shared" si="39"/>
        <v>0</v>
      </c>
      <c r="V281">
        <v>0</v>
      </c>
      <c r="W281">
        <v>0</v>
      </c>
      <c r="X281">
        <f t="shared" si="48"/>
        <v>0</v>
      </c>
      <c r="Y281">
        <f t="shared" si="49"/>
        <v>0</v>
      </c>
      <c r="Z281">
        <f t="shared" si="38"/>
        <v>0</v>
      </c>
      <c r="AA281">
        <f t="shared" si="40"/>
        <v>0</v>
      </c>
      <c r="AB281" t="s">
        <v>58</v>
      </c>
      <c r="AC281" t="s">
        <v>59</v>
      </c>
      <c r="AD281" t="s">
        <v>34</v>
      </c>
      <c r="AE281" t="s">
        <v>34</v>
      </c>
      <c r="AF281" t="s">
        <v>55</v>
      </c>
      <c r="AG281" t="s">
        <v>56</v>
      </c>
    </row>
    <row r="282" spans="1:33" x14ac:dyDescent="0.2">
      <c r="A282" s="1">
        <v>44817</v>
      </c>
      <c r="B282" t="s">
        <v>51</v>
      </c>
      <c r="C282">
        <v>2022</v>
      </c>
      <c r="D282" s="2">
        <v>0.56597222222222221</v>
      </c>
      <c r="E282" t="s">
        <v>57</v>
      </c>
      <c r="F282">
        <v>15</v>
      </c>
      <c r="G282" t="s">
        <v>60</v>
      </c>
      <c r="H282">
        <v>1</v>
      </c>
      <c r="I282">
        <v>0.45</v>
      </c>
      <c r="J282">
        <v>0.18</v>
      </c>
      <c r="K282">
        <f t="shared" si="36"/>
        <v>0.77158182908374573</v>
      </c>
      <c r="L282" t="s">
        <v>38</v>
      </c>
      <c r="M282">
        <v>0</v>
      </c>
      <c r="N282">
        <v>0</v>
      </c>
      <c r="O282">
        <f t="shared" si="47"/>
        <v>0</v>
      </c>
      <c r="P282">
        <v>0</v>
      </c>
      <c r="Q282">
        <v>0</v>
      </c>
      <c r="R282">
        <f t="shared" si="37"/>
        <v>0</v>
      </c>
      <c r="S282">
        <v>0</v>
      </c>
      <c r="T282">
        <v>0</v>
      </c>
      <c r="U282">
        <f t="shared" si="39"/>
        <v>0</v>
      </c>
      <c r="V282">
        <v>0</v>
      </c>
      <c r="W282">
        <v>0</v>
      </c>
      <c r="X282">
        <f t="shared" si="48"/>
        <v>0</v>
      </c>
      <c r="Y282">
        <f t="shared" si="49"/>
        <v>0</v>
      </c>
      <c r="Z282">
        <f t="shared" si="38"/>
        <v>0</v>
      </c>
      <c r="AA282">
        <f t="shared" si="40"/>
        <v>0</v>
      </c>
      <c r="AB282" t="s">
        <v>58</v>
      </c>
      <c r="AC282" t="s">
        <v>59</v>
      </c>
      <c r="AD282" t="s">
        <v>34</v>
      </c>
      <c r="AE282" t="s">
        <v>34</v>
      </c>
      <c r="AF282" t="s">
        <v>55</v>
      </c>
      <c r="AG282" t="s">
        <v>56</v>
      </c>
    </row>
    <row r="283" spans="1:33" x14ac:dyDescent="0.2">
      <c r="A283" s="1">
        <v>44634</v>
      </c>
      <c r="B283" t="s">
        <v>114</v>
      </c>
      <c r="C283">
        <v>2022</v>
      </c>
      <c r="D283" s="2">
        <v>0.57638888888888895</v>
      </c>
      <c r="E283" t="s">
        <v>71</v>
      </c>
      <c r="F283">
        <v>1</v>
      </c>
      <c r="G283" t="s">
        <v>37</v>
      </c>
      <c r="H283">
        <v>1.02</v>
      </c>
      <c r="I283">
        <v>0.26</v>
      </c>
      <c r="J283">
        <v>0.13</v>
      </c>
      <c r="K283">
        <f t="shared" si="36"/>
        <v>0.46316385224179474</v>
      </c>
      <c r="L283" t="s">
        <v>38</v>
      </c>
      <c r="M283">
        <v>0</v>
      </c>
      <c r="N283">
        <v>0</v>
      </c>
      <c r="O283">
        <f t="shared" si="47"/>
        <v>0</v>
      </c>
      <c r="P283">
        <v>0</v>
      </c>
      <c r="Q283">
        <v>0</v>
      </c>
      <c r="R283">
        <f t="shared" si="37"/>
        <v>0</v>
      </c>
      <c r="S283">
        <v>0</v>
      </c>
      <c r="T283">
        <v>0</v>
      </c>
      <c r="U283">
        <f t="shared" si="39"/>
        <v>0</v>
      </c>
      <c r="V283">
        <v>0</v>
      </c>
      <c r="W283">
        <v>0</v>
      </c>
      <c r="X283">
        <f t="shared" si="48"/>
        <v>0</v>
      </c>
      <c r="Y283">
        <f t="shared" si="49"/>
        <v>0</v>
      </c>
      <c r="Z283">
        <f t="shared" si="38"/>
        <v>0</v>
      </c>
      <c r="AA283">
        <f t="shared" si="40"/>
        <v>0</v>
      </c>
    </row>
    <row r="284" spans="1:33" x14ac:dyDescent="0.2">
      <c r="A284" s="1">
        <v>44634</v>
      </c>
      <c r="B284" t="s">
        <v>114</v>
      </c>
      <c r="C284">
        <v>2022</v>
      </c>
      <c r="D284" s="2">
        <v>0.57638888888888895</v>
      </c>
      <c r="E284" t="s">
        <v>71</v>
      </c>
      <c r="F284">
        <v>2</v>
      </c>
      <c r="G284" t="s">
        <v>37</v>
      </c>
      <c r="H284">
        <v>1.51</v>
      </c>
      <c r="I284">
        <v>0.68</v>
      </c>
      <c r="J284">
        <v>0.21</v>
      </c>
      <c r="K284">
        <f t="shared" si="36"/>
        <v>1.713847194218945</v>
      </c>
      <c r="L284" t="s">
        <v>38</v>
      </c>
      <c r="M284">
        <v>0</v>
      </c>
      <c r="N284">
        <v>0</v>
      </c>
      <c r="O284">
        <f t="shared" si="47"/>
        <v>0</v>
      </c>
      <c r="P284">
        <v>0</v>
      </c>
      <c r="Q284">
        <v>0</v>
      </c>
      <c r="R284">
        <f t="shared" si="37"/>
        <v>0</v>
      </c>
      <c r="S284">
        <v>0</v>
      </c>
      <c r="T284">
        <v>0</v>
      </c>
      <c r="U284">
        <f t="shared" si="39"/>
        <v>0</v>
      </c>
      <c r="V284">
        <v>0</v>
      </c>
      <c r="W284">
        <v>0</v>
      </c>
      <c r="X284">
        <f t="shared" si="48"/>
        <v>0</v>
      </c>
      <c r="Y284">
        <f t="shared" si="49"/>
        <v>0</v>
      </c>
      <c r="Z284">
        <f t="shared" si="38"/>
        <v>0</v>
      </c>
      <c r="AA284">
        <f t="shared" si="40"/>
        <v>0</v>
      </c>
    </row>
    <row r="285" spans="1:33" x14ac:dyDescent="0.2">
      <c r="A285" s="1">
        <v>44634</v>
      </c>
      <c r="B285" t="s">
        <v>114</v>
      </c>
      <c r="C285">
        <v>2022</v>
      </c>
      <c r="D285" s="2">
        <v>0.57638888888888895</v>
      </c>
      <c r="E285" t="s">
        <v>71</v>
      </c>
      <c r="F285">
        <v>3</v>
      </c>
      <c r="G285" t="s">
        <v>37</v>
      </c>
      <c r="H285">
        <v>1.53</v>
      </c>
      <c r="I285">
        <v>0.54</v>
      </c>
      <c r="J285">
        <v>0.21</v>
      </c>
      <c r="K285">
        <f t="shared" si="36"/>
        <v>1.4044083845161068</v>
      </c>
      <c r="L285" t="s">
        <v>38</v>
      </c>
      <c r="M285">
        <v>0</v>
      </c>
      <c r="N285">
        <v>0</v>
      </c>
      <c r="O285">
        <f t="shared" si="47"/>
        <v>0</v>
      </c>
      <c r="P285">
        <v>0</v>
      </c>
      <c r="Q285">
        <v>0</v>
      </c>
      <c r="R285">
        <f t="shared" si="37"/>
        <v>0</v>
      </c>
      <c r="S285">
        <v>0</v>
      </c>
      <c r="T285">
        <v>0</v>
      </c>
      <c r="U285">
        <f t="shared" si="39"/>
        <v>0</v>
      </c>
      <c r="V285">
        <v>0</v>
      </c>
      <c r="W285">
        <v>0</v>
      </c>
      <c r="X285">
        <f t="shared" si="48"/>
        <v>0</v>
      </c>
      <c r="Y285">
        <f t="shared" si="49"/>
        <v>0</v>
      </c>
      <c r="Z285">
        <f t="shared" si="38"/>
        <v>0</v>
      </c>
      <c r="AA285">
        <f t="shared" si="40"/>
        <v>0</v>
      </c>
    </row>
    <row r="286" spans="1:33" x14ac:dyDescent="0.2">
      <c r="A286" s="1">
        <v>44634</v>
      </c>
      <c r="B286" t="s">
        <v>114</v>
      </c>
      <c r="C286">
        <v>2022</v>
      </c>
      <c r="D286" s="2">
        <v>0.57638888888888895</v>
      </c>
      <c r="E286" t="s">
        <v>71</v>
      </c>
      <c r="F286">
        <v>4</v>
      </c>
      <c r="G286" t="s">
        <v>37</v>
      </c>
      <c r="H286">
        <v>1.86</v>
      </c>
      <c r="I286">
        <v>0.66</v>
      </c>
      <c r="J286">
        <v>0.15</v>
      </c>
      <c r="K286">
        <f t="shared" si="36"/>
        <v>2.000737450416838</v>
      </c>
      <c r="L286" t="s">
        <v>38</v>
      </c>
      <c r="M286">
        <v>0</v>
      </c>
      <c r="N286">
        <v>0</v>
      </c>
      <c r="O286">
        <f t="shared" si="47"/>
        <v>0</v>
      </c>
      <c r="P286">
        <v>0</v>
      </c>
      <c r="Q286">
        <v>0</v>
      </c>
      <c r="R286">
        <f t="shared" si="37"/>
        <v>0</v>
      </c>
      <c r="S286">
        <v>0</v>
      </c>
      <c r="T286">
        <v>0</v>
      </c>
      <c r="U286">
        <f t="shared" si="39"/>
        <v>0</v>
      </c>
      <c r="V286">
        <v>0</v>
      </c>
      <c r="W286">
        <v>0</v>
      </c>
      <c r="X286">
        <f t="shared" si="48"/>
        <v>0</v>
      </c>
      <c r="Y286">
        <f t="shared" si="49"/>
        <v>0</v>
      </c>
      <c r="Z286">
        <f t="shared" si="38"/>
        <v>0</v>
      </c>
      <c r="AA286">
        <f t="shared" si="40"/>
        <v>0</v>
      </c>
    </row>
    <row r="287" spans="1:33" x14ac:dyDescent="0.2">
      <c r="A287" s="1">
        <v>44634</v>
      </c>
      <c r="B287" t="s">
        <v>114</v>
      </c>
      <c r="C287">
        <v>2022</v>
      </c>
      <c r="D287" s="2">
        <v>0.57638888888888895</v>
      </c>
      <c r="E287" t="s">
        <v>71</v>
      </c>
      <c r="F287">
        <v>5</v>
      </c>
      <c r="G287" t="s">
        <v>37</v>
      </c>
      <c r="H287">
        <v>2.23</v>
      </c>
      <c r="I287">
        <v>0.55000000000000004</v>
      </c>
      <c r="J287">
        <v>0.17</v>
      </c>
      <c r="K287">
        <f t="shared" si="36"/>
        <v>2.0323175060123906</v>
      </c>
      <c r="L287" t="s">
        <v>41</v>
      </c>
      <c r="M287">
        <v>0.25</v>
      </c>
      <c r="N287">
        <v>0.09</v>
      </c>
      <c r="O287">
        <f t="shared" si="47"/>
        <v>1.7671458676442587E-2</v>
      </c>
      <c r="P287">
        <v>0</v>
      </c>
      <c r="Q287">
        <v>0</v>
      </c>
      <c r="R287">
        <f t="shared" si="37"/>
        <v>0</v>
      </c>
      <c r="S287">
        <v>0</v>
      </c>
      <c r="T287">
        <v>0</v>
      </c>
      <c r="U287">
        <f t="shared" si="39"/>
        <v>0</v>
      </c>
      <c r="V287">
        <v>0</v>
      </c>
      <c r="W287">
        <v>0</v>
      </c>
      <c r="X287">
        <f t="shared" si="48"/>
        <v>0</v>
      </c>
      <c r="Y287">
        <f t="shared" si="49"/>
        <v>1.7671458676442587E-2</v>
      </c>
      <c r="Z287">
        <f t="shared" si="38"/>
        <v>8.6952253396250807E-3</v>
      </c>
      <c r="AA287">
        <f t="shared" si="40"/>
        <v>0.86952253396250812</v>
      </c>
    </row>
    <row r="288" spans="1:33" x14ac:dyDescent="0.2">
      <c r="A288" s="1">
        <v>44634</v>
      </c>
      <c r="B288" t="s">
        <v>114</v>
      </c>
      <c r="C288">
        <v>2022</v>
      </c>
      <c r="D288" s="2">
        <v>0.57638888888888895</v>
      </c>
      <c r="E288" t="s">
        <v>71</v>
      </c>
      <c r="F288">
        <v>6</v>
      </c>
      <c r="G288" t="s">
        <v>37</v>
      </c>
      <c r="H288">
        <v>2.23</v>
      </c>
      <c r="I288">
        <v>0.91</v>
      </c>
      <c r="J288">
        <v>0.28999999999999998</v>
      </c>
      <c r="K288">
        <f t="shared" si="36"/>
        <v>3.3904455417905059</v>
      </c>
      <c r="L288" t="s">
        <v>38</v>
      </c>
      <c r="M288">
        <v>0</v>
      </c>
      <c r="N288">
        <v>0</v>
      </c>
      <c r="O288">
        <f t="shared" si="47"/>
        <v>0</v>
      </c>
      <c r="P288">
        <v>0</v>
      </c>
      <c r="Q288">
        <v>0</v>
      </c>
      <c r="R288">
        <f t="shared" si="37"/>
        <v>0</v>
      </c>
      <c r="S288">
        <v>0</v>
      </c>
      <c r="T288">
        <v>0</v>
      </c>
      <c r="U288">
        <f t="shared" si="39"/>
        <v>0</v>
      </c>
      <c r="V288">
        <v>0</v>
      </c>
      <c r="W288">
        <v>0</v>
      </c>
      <c r="X288">
        <f t="shared" si="48"/>
        <v>0</v>
      </c>
      <c r="Y288">
        <f t="shared" si="49"/>
        <v>0</v>
      </c>
      <c r="Z288">
        <f t="shared" si="38"/>
        <v>0</v>
      </c>
      <c r="AA288">
        <f t="shared" si="40"/>
        <v>0</v>
      </c>
    </row>
    <row r="289" spans="1:27" x14ac:dyDescent="0.2">
      <c r="A289" s="1">
        <v>44634</v>
      </c>
      <c r="B289" t="s">
        <v>114</v>
      </c>
      <c r="C289">
        <v>2022</v>
      </c>
      <c r="D289" s="2">
        <v>0.57638888888888895</v>
      </c>
      <c r="E289" t="s">
        <v>71</v>
      </c>
      <c r="F289">
        <v>7</v>
      </c>
      <c r="G289" t="s">
        <v>37</v>
      </c>
      <c r="H289">
        <v>1.19</v>
      </c>
      <c r="I289">
        <v>0.42</v>
      </c>
      <c r="J289">
        <v>0.1</v>
      </c>
      <c r="K289">
        <f t="shared" si="36"/>
        <v>0.81657045686056073</v>
      </c>
      <c r="L289" t="s">
        <v>38</v>
      </c>
      <c r="M289">
        <v>0</v>
      </c>
      <c r="N289">
        <v>0</v>
      </c>
      <c r="O289">
        <f t="shared" si="47"/>
        <v>0</v>
      </c>
      <c r="P289">
        <v>0</v>
      </c>
      <c r="Q289">
        <v>0</v>
      </c>
      <c r="R289">
        <f t="shared" si="37"/>
        <v>0</v>
      </c>
      <c r="S289">
        <v>0</v>
      </c>
      <c r="T289">
        <v>0</v>
      </c>
      <c r="U289">
        <f t="shared" si="39"/>
        <v>0</v>
      </c>
      <c r="V289">
        <v>0</v>
      </c>
      <c r="W289">
        <v>0</v>
      </c>
      <c r="X289">
        <f t="shared" si="48"/>
        <v>0</v>
      </c>
      <c r="Y289">
        <f t="shared" si="49"/>
        <v>0</v>
      </c>
      <c r="Z289">
        <f t="shared" si="38"/>
        <v>0</v>
      </c>
      <c r="AA289">
        <f t="shared" si="40"/>
        <v>0</v>
      </c>
    </row>
    <row r="290" spans="1:27" x14ac:dyDescent="0.2">
      <c r="A290" s="1">
        <v>44634</v>
      </c>
      <c r="B290" t="s">
        <v>114</v>
      </c>
      <c r="C290">
        <v>2022</v>
      </c>
      <c r="D290" s="2">
        <v>0.57638888888888895</v>
      </c>
      <c r="E290" t="s">
        <v>71</v>
      </c>
      <c r="F290">
        <v>8</v>
      </c>
      <c r="G290" t="s">
        <v>37</v>
      </c>
      <c r="H290">
        <v>2.52</v>
      </c>
      <c r="I290">
        <v>1.1399999999999999</v>
      </c>
      <c r="J290">
        <v>0.28999999999999998</v>
      </c>
      <c r="K290">
        <f t="shared" si="36"/>
        <v>4.7256469404495096</v>
      </c>
      <c r="L290" t="s">
        <v>41</v>
      </c>
      <c r="M290">
        <v>0.23</v>
      </c>
      <c r="N290">
        <v>7.0000000000000007E-2</v>
      </c>
      <c r="O290">
        <f t="shared" si="47"/>
        <v>1.264491043069892E-2</v>
      </c>
      <c r="P290">
        <v>0.4</v>
      </c>
      <c r="Q290">
        <v>0.03</v>
      </c>
      <c r="R290">
        <f t="shared" si="37"/>
        <v>9.4247779607693795E-3</v>
      </c>
      <c r="S290">
        <v>0.1</v>
      </c>
      <c r="T290">
        <v>0.04</v>
      </c>
      <c r="U290">
        <f t="shared" si="39"/>
        <v>3.1415926535897933E-3</v>
      </c>
      <c r="V290">
        <v>0.09</v>
      </c>
      <c r="W290">
        <v>0.03</v>
      </c>
      <c r="X290">
        <f t="shared" si="48"/>
        <v>2.12057504117311E-3</v>
      </c>
      <c r="Y290">
        <f t="shared" si="49"/>
        <v>2.7331856086231201E-2</v>
      </c>
      <c r="Z290">
        <f t="shared" si="38"/>
        <v>5.7837279066030606E-3</v>
      </c>
      <c r="AA290">
        <f t="shared" si="40"/>
        <v>0.57837279066030611</v>
      </c>
    </row>
    <row r="291" spans="1:27" x14ac:dyDescent="0.2">
      <c r="A291" s="1">
        <v>44634</v>
      </c>
      <c r="B291" t="s">
        <v>114</v>
      </c>
      <c r="C291">
        <v>2022</v>
      </c>
      <c r="D291" s="2">
        <v>0.57638888888888895</v>
      </c>
      <c r="E291" t="s">
        <v>71</v>
      </c>
      <c r="F291">
        <v>9</v>
      </c>
      <c r="G291" t="s">
        <v>37</v>
      </c>
      <c r="H291">
        <v>3.12</v>
      </c>
      <c r="I291">
        <v>0.17</v>
      </c>
      <c r="J291">
        <v>0.12</v>
      </c>
      <c r="K291">
        <f t="shared" si="36"/>
        <v>0.97424176892715764</v>
      </c>
      <c r="L291" t="s">
        <v>38</v>
      </c>
      <c r="M291">
        <v>0</v>
      </c>
      <c r="N291">
        <v>0</v>
      </c>
      <c r="O291">
        <f t="shared" si="47"/>
        <v>0</v>
      </c>
      <c r="P291">
        <v>0</v>
      </c>
      <c r="Q291">
        <v>0</v>
      </c>
      <c r="R291">
        <f t="shared" si="37"/>
        <v>0</v>
      </c>
      <c r="S291">
        <v>0</v>
      </c>
      <c r="T291">
        <v>0</v>
      </c>
      <c r="U291">
        <f t="shared" si="39"/>
        <v>0</v>
      </c>
      <c r="V291">
        <v>0</v>
      </c>
      <c r="W291">
        <v>0</v>
      </c>
      <c r="X291">
        <f t="shared" si="48"/>
        <v>0</v>
      </c>
      <c r="Y291">
        <f t="shared" si="49"/>
        <v>0</v>
      </c>
      <c r="Z291">
        <f t="shared" si="38"/>
        <v>0</v>
      </c>
      <c r="AA291">
        <f t="shared" si="40"/>
        <v>0</v>
      </c>
    </row>
    <row r="292" spans="1:27" x14ac:dyDescent="0.2">
      <c r="A292" s="1">
        <v>44634</v>
      </c>
      <c r="B292" t="s">
        <v>114</v>
      </c>
      <c r="C292">
        <v>2022</v>
      </c>
      <c r="D292" s="2">
        <v>0.57638888888888895</v>
      </c>
      <c r="E292" t="s">
        <v>71</v>
      </c>
      <c r="F292">
        <v>10</v>
      </c>
      <c r="G292" t="s">
        <v>37</v>
      </c>
      <c r="H292">
        <v>2.78</v>
      </c>
      <c r="I292">
        <v>0.4</v>
      </c>
      <c r="J292">
        <v>0.14000000000000001</v>
      </c>
      <c r="K292">
        <f t="shared" si="36"/>
        <v>1.8558691300058701</v>
      </c>
      <c r="L292" t="s">
        <v>38</v>
      </c>
      <c r="M292">
        <v>0</v>
      </c>
      <c r="N292">
        <v>0</v>
      </c>
      <c r="O292">
        <f t="shared" si="47"/>
        <v>0</v>
      </c>
      <c r="P292">
        <v>0</v>
      </c>
      <c r="Q292">
        <v>0</v>
      </c>
      <c r="R292">
        <f t="shared" si="37"/>
        <v>0</v>
      </c>
      <c r="S292">
        <v>0</v>
      </c>
      <c r="T292">
        <v>0</v>
      </c>
      <c r="U292">
        <f t="shared" si="39"/>
        <v>0</v>
      </c>
      <c r="V292">
        <v>0</v>
      </c>
      <c r="W292">
        <v>0</v>
      </c>
      <c r="X292">
        <f t="shared" si="48"/>
        <v>0</v>
      </c>
      <c r="Y292">
        <f t="shared" si="49"/>
        <v>0</v>
      </c>
      <c r="Z292">
        <f t="shared" si="38"/>
        <v>0</v>
      </c>
      <c r="AA292">
        <f t="shared" si="40"/>
        <v>0</v>
      </c>
    </row>
    <row r="293" spans="1:27" x14ac:dyDescent="0.2">
      <c r="A293" s="1">
        <v>44634</v>
      </c>
      <c r="B293" t="s">
        <v>114</v>
      </c>
      <c r="C293">
        <v>2022</v>
      </c>
      <c r="D293" s="2">
        <v>0.57638888888888895</v>
      </c>
      <c r="E293" t="s">
        <v>71</v>
      </c>
      <c r="F293">
        <v>11</v>
      </c>
      <c r="G293" t="s">
        <v>37</v>
      </c>
      <c r="H293">
        <v>1.1200000000000001</v>
      </c>
      <c r="I293">
        <v>0.42</v>
      </c>
      <c r="J293">
        <v>0.21</v>
      </c>
      <c r="K293">
        <f t="shared" si="36"/>
        <v>0.82805297628621388</v>
      </c>
      <c r="L293" t="s">
        <v>38</v>
      </c>
      <c r="M293">
        <v>0</v>
      </c>
      <c r="N293">
        <v>0</v>
      </c>
      <c r="O293">
        <f t="shared" si="47"/>
        <v>0</v>
      </c>
      <c r="P293">
        <v>0</v>
      </c>
      <c r="Q293">
        <v>0</v>
      </c>
      <c r="R293">
        <f t="shared" si="37"/>
        <v>0</v>
      </c>
      <c r="S293">
        <v>0</v>
      </c>
      <c r="T293">
        <v>0</v>
      </c>
      <c r="U293">
        <f t="shared" si="39"/>
        <v>0</v>
      </c>
      <c r="V293">
        <v>0</v>
      </c>
      <c r="W293">
        <v>0</v>
      </c>
      <c r="X293">
        <f t="shared" si="48"/>
        <v>0</v>
      </c>
      <c r="Y293">
        <f t="shared" si="49"/>
        <v>0</v>
      </c>
      <c r="Z293">
        <f t="shared" si="38"/>
        <v>0</v>
      </c>
      <c r="AA293">
        <f t="shared" si="40"/>
        <v>0</v>
      </c>
    </row>
    <row r="294" spans="1:27" x14ac:dyDescent="0.2">
      <c r="A294" s="1">
        <v>44634</v>
      </c>
      <c r="B294" t="s">
        <v>114</v>
      </c>
      <c r="C294">
        <v>2022</v>
      </c>
      <c r="D294" s="2">
        <v>0.57638888888888895</v>
      </c>
      <c r="E294" t="s">
        <v>71</v>
      </c>
      <c r="F294">
        <v>12</v>
      </c>
      <c r="G294" t="s">
        <v>37</v>
      </c>
      <c r="H294">
        <v>1.25</v>
      </c>
      <c r="I294">
        <v>0.83</v>
      </c>
      <c r="J294">
        <v>0.28999999999999998</v>
      </c>
      <c r="K294">
        <f t="shared" si="36"/>
        <v>1.7730077696909916</v>
      </c>
      <c r="L294" t="s">
        <v>38</v>
      </c>
      <c r="M294">
        <v>0</v>
      </c>
      <c r="N294">
        <v>0</v>
      </c>
      <c r="O294">
        <f t="shared" si="47"/>
        <v>0</v>
      </c>
      <c r="P294">
        <v>0</v>
      </c>
      <c r="Q294">
        <v>0</v>
      </c>
      <c r="R294">
        <f t="shared" si="37"/>
        <v>0</v>
      </c>
      <c r="S294">
        <v>0</v>
      </c>
      <c r="T294">
        <v>0</v>
      </c>
      <c r="U294">
        <f t="shared" si="39"/>
        <v>0</v>
      </c>
      <c r="V294">
        <v>0</v>
      </c>
      <c r="W294">
        <v>0</v>
      </c>
      <c r="X294">
        <f t="shared" si="48"/>
        <v>0</v>
      </c>
      <c r="Y294">
        <f t="shared" si="49"/>
        <v>0</v>
      </c>
      <c r="Z294">
        <f t="shared" si="38"/>
        <v>0</v>
      </c>
      <c r="AA294">
        <f t="shared" si="40"/>
        <v>0</v>
      </c>
    </row>
    <row r="295" spans="1:27" x14ac:dyDescent="0.2">
      <c r="A295" s="1">
        <v>44634</v>
      </c>
      <c r="B295" t="s">
        <v>114</v>
      </c>
      <c r="C295">
        <v>2022</v>
      </c>
      <c r="D295" s="2">
        <v>0.57638888888888895</v>
      </c>
      <c r="E295" t="s">
        <v>71</v>
      </c>
      <c r="F295">
        <v>13</v>
      </c>
      <c r="G295" t="s">
        <v>37</v>
      </c>
      <c r="H295">
        <v>1.84</v>
      </c>
      <c r="I295">
        <v>0.57999999999999996</v>
      </c>
      <c r="J295">
        <v>0.26</v>
      </c>
      <c r="K295">
        <f t="shared" si="36"/>
        <v>1.8420106109753807</v>
      </c>
      <c r="L295" t="s">
        <v>38</v>
      </c>
      <c r="M295">
        <v>0</v>
      </c>
      <c r="N295">
        <v>0</v>
      </c>
      <c r="O295">
        <f t="shared" si="47"/>
        <v>0</v>
      </c>
      <c r="P295">
        <v>0</v>
      </c>
      <c r="Q295">
        <v>0</v>
      </c>
      <c r="R295">
        <f t="shared" si="37"/>
        <v>0</v>
      </c>
      <c r="S295">
        <v>0</v>
      </c>
      <c r="T295">
        <v>0</v>
      </c>
      <c r="U295">
        <f t="shared" si="39"/>
        <v>0</v>
      </c>
      <c r="V295">
        <v>0</v>
      </c>
      <c r="W295">
        <v>0</v>
      </c>
      <c r="X295">
        <f t="shared" si="48"/>
        <v>0</v>
      </c>
      <c r="Y295">
        <f t="shared" si="49"/>
        <v>0</v>
      </c>
      <c r="Z295">
        <f t="shared" si="38"/>
        <v>0</v>
      </c>
      <c r="AA295">
        <f t="shared" si="40"/>
        <v>0</v>
      </c>
    </row>
    <row r="296" spans="1:27" x14ac:dyDescent="0.2">
      <c r="A296" s="1">
        <v>44634</v>
      </c>
      <c r="B296" t="s">
        <v>114</v>
      </c>
      <c r="C296">
        <v>2022</v>
      </c>
      <c r="D296" s="2">
        <v>0.57638888888888895</v>
      </c>
      <c r="E296" t="s">
        <v>71</v>
      </c>
      <c r="F296">
        <v>14</v>
      </c>
      <c r="G296" t="s">
        <v>37</v>
      </c>
      <c r="H296">
        <v>1.84</v>
      </c>
      <c r="I296">
        <v>0.46</v>
      </c>
      <c r="J296">
        <v>0.14000000000000001</v>
      </c>
      <c r="K296">
        <f t="shared" si="36"/>
        <v>1.4009961950327254</v>
      </c>
      <c r="L296" t="s">
        <v>38</v>
      </c>
      <c r="M296">
        <v>0</v>
      </c>
      <c r="N296">
        <v>0</v>
      </c>
      <c r="O296">
        <f t="shared" si="47"/>
        <v>0</v>
      </c>
      <c r="P296">
        <v>0</v>
      </c>
      <c r="Q296">
        <v>0</v>
      </c>
      <c r="R296">
        <f t="shared" si="37"/>
        <v>0</v>
      </c>
      <c r="S296">
        <v>0</v>
      </c>
      <c r="T296">
        <v>0</v>
      </c>
      <c r="U296">
        <f t="shared" si="39"/>
        <v>0</v>
      </c>
      <c r="V296">
        <v>0</v>
      </c>
      <c r="W296">
        <v>0</v>
      </c>
      <c r="X296">
        <f t="shared" si="48"/>
        <v>0</v>
      </c>
      <c r="Y296">
        <f t="shared" si="49"/>
        <v>0</v>
      </c>
      <c r="Z296">
        <f t="shared" si="38"/>
        <v>0</v>
      </c>
      <c r="AA296">
        <f t="shared" si="40"/>
        <v>0</v>
      </c>
    </row>
    <row r="297" spans="1:27" x14ac:dyDescent="0.2">
      <c r="A297" s="1">
        <v>44634</v>
      </c>
      <c r="B297" t="s">
        <v>114</v>
      </c>
      <c r="C297">
        <v>2022</v>
      </c>
      <c r="D297" s="2">
        <v>0.57638888888888895</v>
      </c>
      <c r="E297" t="s">
        <v>71</v>
      </c>
      <c r="F297">
        <v>15</v>
      </c>
      <c r="G297" t="s">
        <v>37</v>
      </c>
      <c r="H297">
        <v>1.58</v>
      </c>
      <c r="I297">
        <v>0.61</v>
      </c>
      <c r="J297">
        <v>0.28000000000000003</v>
      </c>
      <c r="K297">
        <f t="shared" si="36"/>
        <v>1.6762572338670947</v>
      </c>
      <c r="L297" t="s">
        <v>38</v>
      </c>
      <c r="M297">
        <v>0</v>
      </c>
      <c r="N297">
        <v>0</v>
      </c>
      <c r="O297">
        <f t="shared" si="47"/>
        <v>0</v>
      </c>
      <c r="P297">
        <v>0</v>
      </c>
      <c r="Q297">
        <v>0</v>
      </c>
      <c r="R297">
        <f t="shared" si="37"/>
        <v>0</v>
      </c>
      <c r="S297">
        <v>0</v>
      </c>
      <c r="T297">
        <v>0</v>
      </c>
      <c r="U297">
        <f t="shared" si="39"/>
        <v>0</v>
      </c>
      <c r="V297">
        <v>0</v>
      </c>
      <c r="W297">
        <v>0</v>
      </c>
      <c r="X297">
        <f t="shared" si="48"/>
        <v>0</v>
      </c>
      <c r="Y297">
        <f t="shared" si="49"/>
        <v>0</v>
      </c>
      <c r="Z297">
        <f t="shared" si="38"/>
        <v>0</v>
      </c>
      <c r="AA297">
        <f t="shared" si="40"/>
        <v>0</v>
      </c>
    </row>
    <row r="298" spans="1:27" x14ac:dyDescent="0.2">
      <c r="A298" s="1">
        <v>44634</v>
      </c>
      <c r="B298" t="s">
        <v>114</v>
      </c>
      <c r="C298">
        <v>2022</v>
      </c>
      <c r="D298" s="2">
        <v>0.57638888888888895</v>
      </c>
      <c r="E298" t="s">
        <v>71</v>
      </c>
      <c r="F298">
        <v>16</v>
      </c>
      <c r="G298" t="s">
        <v>37</v>
      </c>
      <c r="H298">
        <v>4.8499999999999996</v>
      </c>
      <c r="I298">
        <v>3.94</v>
      </c>
      <c r="J298">
        <v>0.03</v>
      </c>
      <c r="K298">
        <f t="shared" ref="K298:K332" si="50">(2*PI())*(((((((J298/2)*(H298/2))^1.6)+(((J298/2)*(I298/2))^1.6)+(((H298/2)*(I298/2))^1.6))/3)^(1/1.6)))+(PI()*(H298/2)*(I298/2))</f>
        <v>30.12104974041133</v>
      </c>
      <c r="L298" t="s">
        <v>38</v>
      </c>
      <c r="M298">
        <v>0</v>
      </c>
      <c r="N298">
        <v>0</v>
      </c>
      <c r="O298">
        <f t="shared" si="47"/>
        <v>0</v>
      </c>
      <c r="P298">
        <v>0</v>
      </c>
      <c r="Q298">
        <v>0</v>
      </c>
      <c r="R298">
        <f t="shared" ref="R298:R361" si="51">((P298/2)*(Q298/2))*PI()</f>
        <v>0</v>
      </c>
      <c r="S298">
        <v>0</v>
      </c>
      <c r="T298">
        <v>0</v>
      </c>
      <c r="U298">
        <f t="shared" si="39"/>
        <v>0</v>
      </c>
      <c r="V298">
        <v>0</v>
      </c>
      <c r="W298">
        <v>0</v>
      </c>
      <c r="X298">
        <f t="shared" si="48"/>
        <v>0</v>
      </c>
      <c r="Y298">
        <f t="shared" si="49"/>
        <v>0</v>
      </c>
      <c r="Z298">
        <f t="shared" ref="Z298:Z332" si="52">Y298/K298</f>
        <v>0</v>
      </c>
      <c r="AA298">
        <f t="shared" si="40"/>
        <v>0</v>
      </c>
    </row>
    <row r="299" spans="1:27" x14ac:dyDescent="0.2">
      <c r="A299" s="1">
        <v>44634</v>
      </c>
      <c r="B299" t="s">
        <v>114</v>
      </c>
      <c r="C299">
        <v>2022</v>
      </c>
      <c r="D299" s="2">
        <v>0.57638888888888895</v>
      </c>
      <c r="E299" t="s">
        <v>71</v>
      </c>
      <c r="F299">
        <v>17</v>
      </c>
      <c r="G299" t="s">
        <v>37</v>
      </c>
      <c r="H299">
        <v>1.36</v>
      </c>
      <c r="I299">
        <v>0.61</v>
      </c>
      <c r="J299">
        <v>0.09</v>
      </c>
      <c r="K299">
        <f t="shared" si="50"/>
        <v>1.3316258277638466</v>
      </c>
      <c r="L299" t="s">
        <v>38</v>
      </c>
      <c r="M299">
        <v>0</v>
      </c>
      <c r="N299">
        <v>0</v>
      </c>
      <c r="O299">
        <f t="shared" si="47"/>
        <v>0</v>
      </c>
      <c r="P299">
        <v>0</v>
      </c>
      <c r="Q299">
        <v>0</v>
      </c>
      <c r="R299">
        <f t="shared" si="51"/>
        <v>0</v>
      </c>
      <c r="S299">
        <v>0</v>
      </c>
      <c r="T299">
        <v>0</v>
      </c>
      <c r="U299">
        <f t="shared" si="39"/>
        <v>0</v>
      </c>
      <c r="V299">
        <v>0</v>
      </c>
      <c r="W299">
        <v>0</v>
      </c>
      <c r="X299">
        <f t="shared" si="48"/>
        <v>0</v>
      </c>
      <c r="Y299">
        <f t="shared" si="49"/>
        <v>0</v>
      </c>
      <c r="Z299">
        <f t="shared" si="52"/>
        <v>0</v>
      </c>
      <c r="AA299">
        <f t="shared" si="40"/>
        <v>0</v>
      </c>
    </row>
    <row r="300" spans="1:27" x14ac:dyDescent="0.2">
      <c r="A300" s="1">
        <v>44634</v>
      </c>
      <c r="B300" t="s">
        <v>114</v>
      </c>
      <c r="C300">
        <v>2022</v>
      </c>
      <c r="D300" s="2">
        <v>0.57638888888888895</v>
      </c>
      <c r="E300" t="s">
        <v>71</v>
      </c>
      <c r="F300">
        <v>18</v>
      </c>
      <c r="G300" t="s">
        <v>37</v>
      </c>
      <c r="H300">
        <v>2.75</v>
      </c>
      <c r="I300">
        <v>1.84</v>
      </c>
      <c r="J300">
        <v>0.25</v>
      </c>
      <c r="K300">
        <f t="shared" si="50"/>
        <v>8.1288866337834698</v>
      </c>
      <c r="L300" t="s">
        <v>38</v>
      </c>
      <c r="M300">
        <v>0</v>
      </c>
      <c r="N300">
        <v>0</v>
      </c>
      <c r="O300">
        <f t="shared" si="47"/>
        <v>0</v>
      </c>
      <c r="P300">
        <v>0</v>
      </c>
      <c r="Q300">
        <v>0</v>
      </c>
      <c r="R300">
        <f t="shared" si="51"/>
        <v>0</v>
      </c>
      <c r="S300">
        <v>0</v>
      </c>
      <c r="T300">
        <v>0</v>
      </c>
      <c r="U300">
        <f t="shared" si="39"/>
        <v>0</v>
      </c>
      <c r="V300">
        <v>0</v>
      </c>
      <c r="W300">
        <v>0</v>
      </c>
      <c r="X300">
        <f t="shared" si="48"/>
        <v>0</v>
      </c>
      <c r="Y300">
        <f t="shared" si="49"/>
        <v>0</v>
      </c>
      <c r="Z300">
        <f t="shared" si="52"/>
        <v>0</v>
      </c>
      <c r="AA300">
        <f t="shared" si="40"/>
        <v>0</v>
      </c>
    </row>
    <row r="301" spans="1:27" x14ac:dyDescent="0.2">
      <c r="A301" s="1">
        <v>44634</v>
      </c>
      <c r="B301" t="s">
        <v>114</v>
      </c>
      <c r="C301">
        <v>2022</v>
      </c>
      <c r="D301" s="2">
        <v>0.57638888888888895</v>
      </c>
      <c r="E301" t="s">
        <v>71</v>
      </c>
      <c r="F301">
        <v>19</v>
      </c>
      <c r="G301" t="s">
        <v>37</v>
      </c>
      <c r="H301">
        <v>1.37</v>
      </c>
      <c r="I301">
        <v>0.79</v>
      </c>
      <c r="J301">
        <v>0.13</v>
      </c>
      <c r="K301">
        <f t="shared" si="50"/>
        <v>1.7471805016463247</v>
      </c>
      <c r="L301" t="s">
        <v>38</v>
      </c>
      <c r="M301">
        <v>0</v>
      </c>
      <c r="N301">
        <v>0</v>
      </c>
      <c r="O301">
        <f t="shared" si="47"/>
        <v>0</v>
      </c>
      <c r="P301">
        <v>0</v>
      </c>
      <c r="Q301">
        <v>0</v>
      </c>
      <c r="R301">
        <f t="shared" si="51"/>
        <v>0</v>
      </c>
      <c r="S301">
        <v>0</v>
      </c>
      <c r="T301">
        <v>0</v>
      </c>
      <c r="U301">
        <f t="shared" ref="U301:U364" si="53">((S301/2)*(T301/2))*PI()</f>
        <v>0</v>
      </c>
      <c r="V301">
        <v>0</v>
      </c>
      <c r="W301">
        <v>0</v>
      </c>
      <c r="X301">
        <f t="shared" si="48"/>
        <v>0</v>
      </c>
      <c r="Y301">
        <f t="shared" si="49"/>
        <v>0</v>
      </c>
      <c r="Z301">
        <f t="shared" si="52"/>
        <v>0</v>
      </c>
      <c r="AA301">
        <f t="shared" si="40"/>
        <v>0</v>
      </c>
    </row>
    <row r="302" spans="1:27" x14ac:dyDescent="0.2">
      <c r="A302" s="1">
        <v>44634</v>
      </c>
      <c r="B302" t="s">
        <v>114</v>
      </c>
      <c r="C302">
        <v>2022</v>
      </c>
      <c r="D302" s="2">
        <v>0.57638888888888895</v>
      </c>
      <c r="E302" t="s">
        <v>71</v>
      </c>
      <c r="F302">
        <v>20</v>
      </c>
      <c r="G302" t="s">
        <v>37</v>
      </c>
      <c r="H302">
        <v>1.54</v>
      </c>
      <c r="I302">
        <v>0.56999999999999995</v>
      </c>
      <c r="J302">
        <v>0.26</v>
      </c>
      <c r="K302">
        <f t="shared" si="50"/>
        <v>1.5237517944210923</v>
      </c>
      <c r="L302" t="s">
        <v>41</v>
      </c>
      <c r="M302">
        <v>0.25</v>
      </c>
      <c r="N302">
        <v>7.0000000000000007E-2</v>
      </c>
      <c r="O302">
        <f t="shared" si="47"/>
        <v>1.3744467859455347E-2</v>
      </c>
      <c r="P302">
        <v>0</v>
      </c>
      <c r="Q302">
        <v>0</v>
      </c>
      <c r="R302">
        <f t="shared" si="51"/>
        <v>0</v>
      </c>
      <c r="S302">
        <v>0</v>
      </c>
      <c r="T302">
        <v>0</v>
      </c>
      <c r="U302">
        <f t="shared" si="53"/>
        <v>0</v>
      </c>
      <c r="V302">
        <v>0</v>
      </c>
      <c r="W302">
        <v>0</v>
      </c>
      <c r="X302">
        <f t="shared" si="48"/>
        <v>0</v>
      </c>
      <c r="Y302">
        <f t="shared" si="49"/>
        <v>1.3744467859455347E-2</v>
      </c>
      <c r="Z302">
        <f t="shared" si="52"/>
        <v>9.0201487603019884E-3</v>
      </c>
      <c r="AA302">
        <f t="shared" si="40"/>
        <v>0.90201487603019881</v>
      </c>
    </row>
    <row r="303" spans="1:27" x14ac:dyDescent="0.2">
      <c r="A303" s="1">
        <v>44902</v>
      </c>
      <c r="B303" t="s">
        <v>90</v>
      </c>
      <c r="C303">
        <v>2022</v>
      </c>
      <c r="D303" s="2">
        <v>0.52083333333333337</v>
      </c>
      <c r="E303" t="s">
        <v>35</v>
      </c>
      <c r="F303">
        <v>1</v>
      </c>
      <c r="G303" t="s">
        <v>37</v>
      </c>
      <c r="H303">
        <v>1.06</v>
      </c>
      <c r="I303">
        <v>0.5</v>
      </c>
      <c r="J303">
        <v>0.06</v>
      </c>
      <c r="K303">
        <f t="shared" si="50"/>
        <v>0.84660252030396332</v>
      </c>
      <c r="L303" t="s">
        <v>38</v>
      </c>
      <c r="M303">
        <v>0</v>
      </c>
      <c r="N303">
        <v>0</v>
      </c>
      <c r="O303">
        <f t="shared" si="47"/>
        <v>0</v>
      </c>
      <c r="P303">
        <v>0</v>
      </c>
      <c r="Q303">
        <v>0</v>
      </c>
      <c r="R303">
        <f t="shared" si="51"/>
        <v>0</v>
      </c>
      <c r="S303">
        <v>0</v>
      </c>
      <c r="T303">
        <v>0</v>
      </c>
      <c r="U303">
        <f t="shared" si="53"/>
        <v>0</v>
      </c>
      <c r="V303">
        <v>0</v>
      </c>
      <c r="W303">
        <v>0</v>
      </c>
      <c r="X303">
        <f t="shared" si="48"/>
        <v>0</v>
      </c>
      <c r="Y303">
        <f t="shared" si="49"/>
        <v>0</v>
      </c>
      <c r="Z303">
        <f t="shared" si="52"/>
        <v>0</v>
      </c>
      <c r="AA303">
        <f t="shared" si="40"/>
        <v>0</v>
      </c>
    </row>
    <row r="304" spans="1:27" x14ac:dyDescent="0.2">
      <c r="A304" s="1">
        <v>44902</v>
      </c>
      <c r="B304" t="s">
        <v>90</v>
      </c>
      <c r="C304">
        <v>2022</v>
      </c>
      <c r="D304" s="2">
        <v>0.52083333333333337</v>
      </c>
      <c r="E304" t="s">
        <v>35</v>
      </c>
      <c r="F304">
        <v>2</v>
      </c>
      <c r="G304" t="s">
        <v>37</v>
      </c>
      <c r="H304">
        <v>1.41</v>
      </c>
      <c r="I304">
        <v>0.83</v>
      </c>
      <c r="J304">
        <v>0.21</v>
      </c>
      <c r="K304">
        <f t="shared" si="50"/>
        <v>1.9333810511347598</v>
      </c>
      <c r="L304" t="s">
        <v>38</v>
      </c>
      <c r="M304">
        <v>0</v>
      </c>
      <c r="N304">
        <v>0</v>
      </c>
      <c r="O304">
        <f t="shared" si="47"/>
        <v>0</v>
      </c>
      <c r="P304">
        <v>0</v>
      </c>
      <c r="Q304">
        <v>0</v>
      </c>
      <c r="R304">
        <f t="shared" si="51"/>
        <v>0</v>
      </c>
      <c r="S304">
        <v>0</v>
      </c>
      <c r="T304">
        <v>0</v>
      </c>
      <c r="U304">
        <f t="shared" si="53"/>
        <v>0</v>
      </c>
      <c r="V304">
        <v>0</v>
      </c>
      <c r="W304">
        <v>0</v>
      </c>
      <c r="X304">
        <f t="shared" si="48"/>
        <v>0</v>
      </c>
      <c r="Y304">
        <f t="shared" si="49"/>
        <v>0</v>
      </c>
      <c r="Z304">
        <f t="shared" si="52"/>
        <v>0</v>
      </c>
      <c r="AA304">
        <f t="shared" si="40"/>
        <v>0</v>
      </c>
    </row>
    <row r="305" spans="1:27" x14ac:dyDescent="0.2">
      <c r="A305" s="1">
        <v>44902</v>
      </c>
      <c r="B305" t="s">
        <v>90</v>
      </c>
      <c r="C305">
        <v>2022</v>
      </c>
      <c r="D305" s="2">
        <v>0.52083333333333304</v>
      </c>
      <c r="E305" t="s">
        <v>35</v>
      </c>
      <c r="F305">
        <v>3</v>
      </c>
      <c r="G305" t="s">
        <v>37</v>
      </c>
      <c r="H305">
        <v>1.17</v>
      </c>
      <c r="I305">
        <v>0.82</v>
      </c>
      <c r="J305">
        <v>0.23</v>
      </c>
      <c r="K305">
        <f t="shared" si="50"/>
        <v>1.6056512623813357</v>
      </c>
      <c r="L305" t="s">
        <v>38</v>
      </c>
      <c r="M305">
        <v>0</v>
      </c>
      <c r="N305">
        <v>0</v>
      </c>
      <c r="O305">
        <f t="shared" si="47"/>
        <v>0</v>
      </c>
      <c r="P305">
        <v>0</v>
      </c>
      <c r="Q305">
        <v>0</v>
      </c>
      <c r="R305">
        <f t="shared" si="51"/>
        <v>0</v>
      </c>
      <c r="S305">
        <v>0</v>
      </c>
      <c r="T305">
        <v>0</v>
      </c>
      <c r="U305">
        <f t="shared" si="53"/>
        <v>0</v>
      </c>
      <c r="V305">
        <v>0</v>
      </c>
      <c r="W305">
        <v>0</v>
      </c>
      <c r="X305">
        <f t="shared" si="48"/>
        <v>0</v>
      </c>
      <c r="Y305">
        <f t="shared" si="49"/>
        <v>0</v>
      </c>
      <c r="Z305">
        <f t="shared" si="52"/>
        <v>0</v>
      </c>
      <c r="AA305">
        <f t="shared" ref="AA305:AA332" si="54">Z305*100</f>
        <v>0</v>
      </c>
    </row>
    <row r="306" spans="1:27" x14ac:dyDescent="0.2">
      <c r="A306" s="1">
        <v>44902</v>
      </c>
      <c r="B306" t="s">
        <v>90</v>
      </c>
      <c r="C306">
        <v>2022</v>
      </c>
      <c r="D306" s="2">
        <v>0.52083333333333304</v>
      </c>
      <c r="E306" t="s">
        <v>35</v>
      </c>
      <c r="F306">
        <v>4</v>
      </c>
      <c r="G306" t="s">
        <v>37</v>
      </c>
      <c r="H306">
        <v>1.41</v>
      </c>
      <c r="I306">
        <v>0.66</v>
      </c>
      <c r="J306">
        <v>0.28999999999999998</v>
      </c>
      <c r="K306">
        <f t="shared" si="50"/>
        <v>1.6174713468676449</v>
      </c>
      <c r="L306" t="s">
        <v>38</v>
      </c>
      <c r="M306">
        <v>0</v>
      </c>
      <c r="N306">
        <v>0</v>
      </c>
      <c r="O306">
        <f t="shared" si="47"/>
        <v>0</v>
      </c>
      <c r="P306">
        <v>0</v>
      </c>
      <c r="Q306">
        <v>0</v>
      </c>
      <c r="R306">
        <f t="shared" si="51"/>
        <v>0</v>
      </c>
      <c r="S306">
        <v>0</v>
      </c>
      <c r="T306">
        <v>0</v>
      </c>
      <c r="U306">
        <f t="shared" si="53"/>
        <v>0</v>
      </c>
      <c r="V306">
        <v>0</v>
      </c>
      <c r="W306">
        <v>0</v>
      </c>
      <c r="X306">
        <f t="shared" si="48"/>
        <v>0</v>
      </c>
      <c r="Y306">
        <f t="shared" si="49"/>
        <v>0</v>
      </c>
      <c r="Z306">
        <f t="shared" si="52"/>
        <v>0</v>
      </c>
      <c r="AA306">
        <f t="shared" si="54"/>
        <v>0</v>
      </c>
    </row>
    <row r="307" spans="1:27" x14ac:dyDescent="0.2">
      <c r="A307" s="1">
        <v>44902</v>
      </c>
      <c r="B307" t="s">
        <v>90</v>
      </c>
      <c r="C307">
        <v>2022</v>
      </c>
      <c r="D307" s="2">
        <v>0.52083333333333304</v>
      </c>
      <c r="E307" t="s">
        <v>35</v>
      </c>
      <c r="F307">
        <v>5</v>
      </c>
      <c r="G307" t="s">
        <v>37</v>
      </c>
      <c r="H307">
        <v>1.05</v>
      </c>
      <c r="I307">
        <v>0.83</v>
      </c>
      <c r="J307">
        <v>0.14000000000000001</v>
      </c>
      <c r="K307">
        <f t="shared" si="50"/>
        <v>1.4147875141585526</v>
      </c>
      <c r="L307" t="s">
        <v>38</v>
      </c>
      <c r="M307">
        <v>0</v>
      </c>
      <c r="N307">
        <v>0</v>
      </c>
      <c r="O307">
        <f t="shared" si="47"/>
        <v>0</v>
      </c>
      <c r="P307">
        <v>0</v>
      </c>
      <c r="Q307">
        <v>0</v>
      </c>
      <c r="R307">
        <f t="shared" si="51"/>
        <v>0</v>
      </c>
      <c r="S307">
        <v>0</v>
      </c>
      <c r="T307">
        <v>0</v>
      </c>
      <c r="U307">
        <f t="shared" si="53"/>
        <v>0</v>
      </c>
      <c r="V307">
        <v>0</v>
      </c>
      <c r="W307">
        <v>0</v>
      </c>
      <c r="X307">
        <f t="shared" si="48"/>
        <v>0</v>
      </c>
      <c r="Y307">
        <f t="shared" si="49"/>
        <v>0</v>
      </c>
      <c r="Z307">
        <f t="shared" si="52"/>
        <v>0</v>
      </c>
      <c r="AA307">
        <f t="shared" si="54"/>
        <v>0</v>
      </c>
    </row>
    <row r="308" spans="1:27" x14ac:dyDescent="0.2">
      <c r="A308" s="1">
        <v>44902</v>
      </c>
      <c r="B308" t="s">
        <v>90</v>
      </c>
      <c r="C308">
        <v>2022</v>
      </c>
      <c r="D308" s="2">
        <v>0.52083333333333304</v>
      </c>
      <c r="E308" t="s">
        <v>35</v>
      </c>
      <c r="F308">
        <v>6</v>
      </c>
      <c r="G308" t="s">
        <v>37</v>
      </c>
      <c r="H308">
        <v>1</v>
      </c>
      <c r="I308">
        <v>0.62</v>
      </c>
      <c r="J308">
        <v>0.12</v>
      </c>
      <c r="K308">
        <f t="shared" si="50"/>
        <v>1.0088965257440061</v>
      </c>
      <c r="L308" t="s">
        <v>38</v>
      </c>
      <c r="M308">
        <v>0</v>
      </c>
      <c r="N308">
        <v>0</v>
      </c>
      <c r="O308">
        <f t="shared" si="47"/>
        <v>0</v>
      </c>
      <c r="P308">
        <v>0</v>
      </c>
      <c r="Q308">
        <v>0</v>
      </c>
      <c r="R308">
        <f t="shared" si="51"/>
        <v>0</v>
      </c>
      <c r="S308">
        <v>0</v>
      </c>
      <c r="T308">
        <v>0</v>
      </c>
      <c r="U308">
        <f t="shared" si="53"/>
        <v>0</v>
      </c>
      <c r="V308">
        <v>0</v>
      </c>
      <c r="W308">
        <v>0</v>
      </c>
      <c r="X308">
        <f t="shared" si="48"/>
        <v>0</v>
      </c>
      <c r="Y308">
        <f t="shared" si="49"/>
        <v>0</v>
      </c>
      <c r="Z308">
        <f t="shared" si="52"/>
        <v>0</v>
      </c>
      <c r="AA308">
        <f t="shared" si="54"/>
        <v>0</v>
      </c>
    </row>
    <row r="309" spans="1:27" x14ac:dyDescent="0.2">
      <c r="A309" s="1">
        <v>44902</v>
      </c>
      <c r="B309" t="s">
        <v>90</v>
      </c>
      <c r="C309">
        <v>2022</v>
      </c>
      <c r="D309" s="2">
        <v>0.52083333333333304</v>
      </c>
      <c r="E309" t="s">
        <v>35</v>
      </c>
      <c r="F309">
        <v>7</v>
      </c>
      <c r="G309" t="s">
        <v>37</v>
      </c>
      <c r="H309">
        <v>1.25</v>
      </c>
      <c r="I309">
        <v>0.99</v>
      </c>
      <c r="J309">
        <v>0.1</v>
      </c>
      <c r="K309">
        <f t="shared" si="50"/>
        <v>1.9763582089383789</v>
      </c>
      <c r="L309" t="s">
        <v>38</v>
      </c>
      <c r="M309">
        <v>0</v>
      </c>
      <c r="N309">
        <v>0</v>
      </c>
      <c r="O309">
        <f t="shared" si="47"/>
        <v>0</v>
      </c>
      <c r="P309">
        <v>0</v>
      </c>
      <c r="Q309">
        <v>0</v>
      </c>
      <c r="R309">
        <f t="shared" si="51"/>
        <v>0</v>
      </c>
      <c r="S309">
        <v>0</v>
      </c>
      <c r="T309">
        <v>0</v>
      </c>
      <c r="U309">
        <f t="shared" si="53"/>
        <v>0</v>
      </c>
      <c r="V309">
        <v>0</v>
      </c>
      <c r="W309">
        <v>0</v>
      </c>
      <c r="X309">
        <f t="shared" si="48"/>
        <v>0</v>
      </c>
      <c r="Y309">
        <f t="shared" si="49"/>
        <v>0</v>
      </c>
      <c r="Z309">
        <f t="shared" si="52"/>
        <v>0</v>
      </c>
      <c r="AA309">
        <f t="shared" si="54"/>
        <v>0</v>
      </c>
    </row>
    <row r="310" spans="1:27" x14ac:dyDescent="0.2">
      <c r="A310" s="1">
        <v>44902</v>
      </c>
      <c r="B310" t="s">
        <v>90</v>
      </c>
      <c r="C310">
        <v>2022</v>
      </c>
      <c r="D310" s="2">
        <v>0.52083333333333304</v>
      </c>
      <c r="E310" t="s">
        <v>35</v>
      </c>
      <c r="F310">
        <v>8</v>
      </c>
      <c r="G310" t="s">
        <v>37</v>
      </c>
      <c r="H310">
        <v>1.18</v>
      </c>
      <c r="I310">
        <v>0.44</v>
      </c>
      <c r="J310">
        <v>0.19</v>
      </c>
      <c r="K310">
        <f t="shared" si="50"/>
        <v>0.89477629084247678</v>
      </c>
      <c r="L310" t="s">
        <v>38</v>
      </c>
      <c r="M310">
        <v>0</v>
      </c>
      <c r="N310">
        <v>0</v>
      </c>
      <c r="O310">
        <f t="shared" si="47"/>
        <v>0</v>
      </c>
      <c r="P310">
        <v>0</v>
      </c>
      <c r="Q310">
        <v>0</v>
      </c>
      <c r="R310">
        <f t="shared" si="51"/>
        <v>0</v>
      </c>
      <c r="S310">
        <v>0</v>
      </c>
      <c r="T310">
        <v>0</v>
      </c>
      <c r="U310">
        <f t="shared" si="53"/>
        <v>0</v>
      </c>
      <c r="V310">
        <v>0</v>
      </c>
      <c r="W310">
        <v>0</v>
      </c>
      <c r="X310">
        <f t="shared" si="48"/>
        <v>0</v>
      </c>
      <c r="Y310">
        <f t="shared" si="49"/>
        <v>0</v>
      </c>
      <c r="Z310">
        <f t="shared" si="52"/>
        <v>0</v>
      </c>
      <c r="AA310">
        <f t="shared" si="54"/>
        <v>0</v>
      </c>
    </row>
    <row r="311" spans="1:27" x14ac:dyDescent="0.2">
      <c r="A311" s="1">
        <v>44902</v>
      </c>
      <c r="B311" t="s">
        <v>90</v>
      </c>
      <c r="C311">
        <v>2022</v>
      </c>
      <c r="D311" s="2">
        <v>0.52083333333333304</v>
      </c>
      <c r="E311" t="s">
        <v>35</v>
      </c>
      <c r="F311">
        <v>9</v>
      </c>
      <c r="G311" t="s">
        <v>37</v>
      </c>
      <c r="H311">
        <v>1.1200000000000001</v>
      </c>
      <c r="I311">
        <v>0.56000000000000005</v>
      </c>
      <c r="J311">
        <v>0.18</v>
      </c>
      <c r="K311">
        <f t="shared" si="50"/>
        <v>1.0529855654625293</v>
      </c>
      <c r="L311" t="s">
        <v>38</v>
      </c>
      <c r="M311">
        <v>0</v>
      </c>
      <c r="N311">
        <v>0</v>
      </c>
      <c r="O311">
        <f t="shared" si="47"/>
        <v>0</v>
      </c>
      <c r="P311">
        <v>0</v>
      </c>
      <c r="Q311">
        <v>0</v>
      </c>
      <c r="R311">
        <f t="shared" si="51"/>
        <v>0</v>
      </c>
      <c r="S311">
        <v>0</v>
      </c>
      <c r="T311">
        <v>0</v>
      </c>
      <c r="U311">
        <f t="shared" si="53"/>
        <v>0</v>
      </c>
      <c r="V311">
        <v>0</v>
      </c>
      <c r="W311">
        <v>0</v>
      </c>
      <c r="X311">
        <f t="shared" si="48"/>
        <v>0</v>
      </c>
      <c r="Y311">
        <f t="shared" si="49"/>
        <v>0</v>
      </c>
      <c r="Z311">
        <f t="shared" si="52"/>
        <v>0</v>
      </c>
      <c r="AA311">
        <f t="shared" si="54"/>
        <v>0</v>
      </c>
    </row>
    <row r="312" spans="1:27" x14ac:dyDescent="0.2">
      <c r="A312" s="1">
        <v>44902</v>
      </c>
      <c r="B312" t="s">
        <v>90</v>
      </c>
      <c r="C312">
        <v>2022</v>
      </c>
      <c r="D312" s="2">
        <v>0.52083333333333304</v>
      </c>
      <c r="E312" t="s">
        <v>35</v>
      </c>
      <c r="F312">
        <v>10</v>
      </c>
      <c r="G312" t="s">
        <v>37</v>
      </c>
      <c r="H312">
        <v>1.41</v>
      </c>
      <c r="I312">
        <v>0.46</v>
      </c>
      <c r="J312">
        <v>0.13</v>
      </c>
      <c r="K312">
        <f t="shared" si="50"/>
        <v>1.0703059936554198</v>
      </c>
      <c r="L312" t="s">
        <v>38</v>
      </c>
      <c r="M312">
        <v>0</v>
      </c>
      <c r="N312">
        <v>0</v>
      </c>
      <c r="O312">
        <f t="shared" si="47"/>
        <v>0</v>
      </c>
      <c r="P312">
        <v>0</v>
      </c>
      <c r="Q312">
        <v>0</v>
      </c>
      <c r="R312">
        <f t="shared" si="51"/>
        <v>0</v>
      </c>
      <c r="S312">
        <v>0</v>
      </c>
      <c r="T312">
        <v>0</v>
      </c>
      <c r="U312">
        <f t="shared" si="53"/>
        <v>0</v>
      </c>
      <c r="V312">
        <v>0</v>
      </c>
      <c r="W312">
        <v>0</v>
      </c>
      <c r="X312">
        <f t="shared" si="48"/>
        <v>0</v>
      </c>
      <c r="Y312">
        <f t="shared" si="49"/>
        <v>0</v>
      </c>
      <c r="Z312">
        <f t="shared" si="52"/>
        <v>0</v>
      </c>
      <c r="AA312">
        <f t="shared" si="54"/>
        <v>0</v>
      </c>
    </row>
    <row r="313" spans="1:27" x14ac:dyDescent="0.2">
      <c r="A313" s="1">
        <v>44634</v>
      </c>
      <c r="B313" t="s">
        <v>114</v>
      </c>
      <c r="C313">
        <v>2022</v>
      </c>
      <c r="D313" s="4">
        <v>0.73541666666666661</v>
      </c>
      <c r="E313" t="s">
        <v>91</v>
      </c>
      <c r="F313">
        <v>1</v>
      </c>
      <c r="G313" t="s">
        <v>37</v>
      </c>
      <c r="H313">
        <v>7.51</v>
      </c>
      <c r="I313">
        <v>1.65</v>
      </c>
      <c r="J313">
        <v>0.68</v>
      </c>
      <c r="K313">
        <f t="shared" si="50"/>
        <v>21.070328336748119</v>
      </c>
      <c r="L313" t="s">
        <v>38</v>
      </c>
      <c r="M313">
        <v>0</v>
      </c>
      <c r="N313">
        <v>0</v>
      </c>
      <c r="O313">
        <f t="shared" si="47"/>
        <v>0</v>
      </c>
      <c r="P313">
        <v>0</v>
      </c>
      <c r="Q313">
        <v>0</v>
      </c>
      <c r="R313">
        <f t="shared" si="51"/>
        <v>0</v>
      </c>
      <c r="S313">
        <v>0</v>
      </c>
      <c r="T313">
        <v>0</v>
      </c>
      <c r="U313">
        <f t="shared" si="53"/>
        <v>0</v>
      </c>
      <c r="V313">
        <v>0</v>
      </c>
      <c r="W313">
        <v>0</v>
      </c>
      <c r="X313">
        <f t="shared" si="48"/>
        <v>0</v>
      </c>
      <c r="Y313">
        <f t="shared" si="49"/>
        <v>0</v>
      </c>
      <c r="Z313">
        <f t="shared" si="52"/>
        <v>0</v>
      </c>
      <c r="AA313">
        <f t="shared" si="54"/>
        <v>0</v>
      </c>
    </row>
    <row r="314" spans="1:27" x14ac:dyDescent="0.2">
      <c r="A314" s="1">
        <v>44634</v>
      </c>
      <c r="B314" t="s">
        <v>114</v>
      </c>
      <c r="C314">
        <v>2022</v>
      </c>
      <c r="D314" s="4">
        <v>0.73541666666666661</v>
      </c>
      <c r="E314" t="s">
        <v>91</v>
      </c>
      <c r="F314">
        <v>2</v>
      </c>
      <c r="G314" t="s">
        <v>108</v>
      </c>
      <c r="H314">
        <v>2.7</v>
      </c>
      <c r="I314">
        <v>1.41</v>
      </c>
      <c r="J314">
        <v>0.3</v>
      </c>
      <c r="K314">
        <f t="shared" si="50"/>
        <v>6.209276900072787</v>
      </c>
      <c r="L314" t="s">
        <v>38</v>
      </c>
      <c r="M314">
        <v>0</v>
      </c>
      <c r="N314">
        <v>0</v>
      </c>
      <c r="O314">
        <f t="shared" si="47"/>
        <v>0</v>
      </c>
      <c r="P314">
        <v>0</v>
      </c>
      <c r="Q314">
        <v>0</v>
      </c>
      <c r="R314">
        <f t="shared" si="51"/>
        <v>0</v>
      </c>
      <c r="S314">
        <v>0</v>
      </c>
      <c r="T314">
        <v>0</v>
      </c>
      <c r="U314">
        <f t="shared" si="53"/>
        <v>0</v>
      </c>
      <c r="V314">
        <v>0</v>
      </c>
      <c r="W314">
        <v>0</v>
      </c>
      <c r="X314">
        <f t="shared" si="48"/>
        <v>0</v>
      </c>
      <c r="Y314">
        <f t="shared" si="49"/>
        <v>0</v>
      </c>
      <c r="Z314">
        <f t="shared" si="52"/>
        <v>0</v>
      </c>
      <c r="AA314">
        <f t="shared" si="54"/>
        <v>0</v>
      </c>
    </row>
    <row r="315" spans="1:27" x14ac:dyDescent="0.2">
      <c r="A315" s="1">
        <v>44634</v>
      </c>
      <c r="B315" t="s">
        <v>114</v>
      </c>
      <c r="C315">
        <v>2022</v>
      </c>
      <c r="D315" s="4">
        <v>0.73541666666666661</v>
      </c>
      <c r="E315" t="s">
        <v>91</v>
      </c>
      <c r="F315">
        <v>3</v>
      </c>
      <c r="G315" t="s">
        <v>37</v>
      </c>
      <c r="H315">
        <v>2.04</v>
      </c>
      <c r="I315">
        <v>1.49</v>
      </c>
      <c r="J315">
        <v>0.42</v>
      </c>
      <c r="K315">
        <f t="shared" si="50"/>
        <v>5.0964829996037135</v>
      </c>
      <c r="L315" t="s">
        <v>38</v>
      </c>
      <c r="M315">
        <v>0</v>
      </c>
      <c r="N315">
        <v>0</v>
      </c>
      <c r="O315">
        <f t="shared" si="47"/>
        <v>0</v>
      </c>
      <c r="P315">
        <v>0</v>
      </c>
      <c r="Q315">
        <v>0</v>
      </c>
      <c r="R315">
        <f t="shared" si="51"/>
        <v>0</v>
      </c>
      <c r="S315">
        <v>0</v>
      </c>
      <c r="T315">
        <v>0</v>
      </c>
      <c r="U315">
        <f t="shared" si="53"/>
        <v>0</v>
      </c>
      <c r="V315">
        <v>0</v>
      </c>
      <c r="W315">
        <v>0</v>
      </c>
      <c r="X315">
        <f t="shared" si="48"/>
        <v>0</v>
      </c>
      <c r="Y315">
        <f t="shared" si="49"/>
        <v>0</v>
      </c>
      <c r="Z315">
        <f t="shared" si="52"/>
        <v>0</v>
      </c>
      <c r="AA315">
        <f t="shared" si="54"/>
        <v>0</v>
      </c>
    </row>
    <row r="316" spans="1:27" x14ac:dyDescent="0.2">
      <c r="A316" s="1">
        <v>44634</v>
      </c>
      <c r="B316" t="s">
        <v>114</v>
      </c>
      <c r="C316">
        <v>2022</v>
      </c>
      <c r="D316" s="4">
        <v>0.73541666666666705</v>
      </c>
      <c r="E316" t="s">
        <v>91</v>
      </c>
      <c r="F316">
        <v>4</v>
      </c>
      <c r="G316" t="s">
        <v>108</v>
      </c>
      <c r="H316">
        <v>3.91</v>
      </c>
      <c r="I316">
        <v>1.42</v>
      </c>
      <c r="J316">
        <v>0.25</v>
      </c>
      <c r="K316">
        <f t="shared" si="50"/>
        <v>8.951148523271609</v>
      </c>
      <c r="L316" t="s">
        <v>38</v>
      </c>
      <c r="M316">
        <v>0</v>
      </c>
      <c r="N316">
        <v>0</v>
      </c>
      <c r="O316">
        <f t="shared" si="47"/>
        <v>0</v>
      </c>
      <c r="P316">
        <v>0</v>
      </c>
      <c r="Q316">
        <v>0</v>
      </c>
      <c r="R316">
        <f t="shared" si="51"/>
        <v>0</v>
      </c>
      <c r="S316">
        <v>0</v>
      </c>
      <c r="T316">
        <v>0</v>
      </c>
      <c r="U316">
        <f t="shared" si="53"/>
        <v>0</v>
      </c>
      <c r="V316">
        <v>0</v>
      </c>
      <c r="W316">
        <v>0</v>
      </c>
      <c r="X316">
        <f t="shared" si="48"/>
        <v>0</v>
      </c>
      <c r="Y316">
        <f t="shared" si="49"/>
        <v>0</v>
      </c>
      <c r="Z316">
        <f t="shared" si="52"/>
        <v>0</v>
      </c>
      <c r="AA316">
        <f t="shared" si="54"/>
        <v>0</v>
      </c>
    </row>
    <row r="317" spans="1:27" x14ac:dyDescent="0.2">
      <c r="A317" s="1">
        <v>44634</v>
      </c>
      <c r="B317" t="s">
        <v>114</v>
      </c>
      <c r="C317">
        <v>2022</v>
      </c>
      <c r="D317" s="4">
        <v>0.73541666666666705</v>
      </c>
      <c r="E317" t="s">
        <v>91</v>
      </c>
      <c r="F317">
        <v>5</v>
      </c>
      <c r="G317" t="s">
        <v>37</v>
      </c>
      <c r="H317">
        <v>2.9</v>
      </c>
      <c r="I317">
        <v>4.5199999999999996</v>
      </c>
      <c r="J317">
        <v>0.25</v>
      </c>
      <c r="K317">
        <f t="shared" si="50"/>
        <v>20.847600135192334</v>
      </c>
      <c r="L317" t="s">
        <v>38</v>
      </c>
      <c r="M317">
        <v>0</v>
      </c>
      <c r="N317">
        <v>0</v>
      </c>
      <c r="O317">
        <f t="shared" si="47"/>
        <v>0</v>
      </c>
      <c r="P317">
        <v>0</v>
      </c>
      <c r="Q317">
        <v>0</v>
      </c>
      <c r="R317">
        <f t="shared" si="51"/>
        <v>0</v>
      </c>
      <c r="S317">
        <v>0</v>
      </c>
      <c r="T317">
        <v>0</v>
      </c>
      <c r="U317">
        <f t="shared" si="53"/>
        <v>0</v>
      </c>
      <c r="V317">
        <v>0</v>
      </c>
      <c r="W317">
        <v>0</v>
      </c>
      <c r="X317">
        <f t="shared" si="48"/>
        <v>0</v>
      </c>
      <c r="Y317">
        <f t="shared" si="49"/>
        <v>0</v>
      </c>
      <c r="Z317">
        <f t="shared" si="52"/>
        <v>0</v>
      </c>
      <c r="AA317">
        <f t="shared" si="54"/>
        <v>0</v>
      </c>
    </row>
    <row r="318" spans="1:27" x14ac:dyDescent="0.2">
      <c r="A318" s="1">
        <v>44634</v>
      </c>
      <c r="B318" t="s">
        <v>114</v>
      </c>
      <c r="C318">
        <v>2022</v>
      </c>
      <c r="D318" s="4">
        <v>0.73541666666666705</v>
      </c>
      <c r="E318" t="s">
        <v>91</v>
      </c>
      <c r="F318">
        <v>6</v>
      </c>
      <c r="G318" t="s">
        <v>139</v>
      </c>
      <c r="H318">
        <v>4.25</v>
      </c>
      <c r="I318">
        <v>1.53</v>
      </c>
      <c r="J318">
        <v>0.6</v>
      </c>
      <c r="K318">
        <f t="shared" si="50"/>
        <v>11.067618850050629</v>
      </c>
      <c r="L318" t="s">
        <v>38</v>
      </c>
      <c r="M318">
        <v>0</v>
      </c>
      <c r="N318">
        <v>0</v>
      </c>
      <c r="O318">
        <f t="shared" si="47"/>
        <v>0</v>
      </c>
      <c r="P318">
        <v>0</v>
      </c>
      <c r="Q318">
        <v>0</v>
      </c>
      <c r="R318">
        <f t="shared" si="51"/>
        <v>0</v>
      </c>
      <c r="S318">
        <v>0</v>
      </c>
      <c r="T318">
        <v>0</v>
      </c>
      <c r="U318">
        <f t="shared" si="53"/>
        <v>0</v>
      </c>
      <c r="V318">
        <v>0</v>
      </c>
      <c r="W318">
        <v>0</v>
      </c>
      <c r="X318">
        <f t="shared" si="48"/>
        <v>0</v>
      </c>
      <c r="Y318">
        <f t="shared" si="49"/>
        <v>0</v>
      </c>
      <c r="Z318">
        <f t="shared" si="52"/>
        <v>0</v>
      </c>
      <c r="AA318">
        <f t="shared" si="54"/>
        <v>0</v>
      </c>
    </row>
    <row r="319" spans="1:27" x14ac:dyDescent="0.2">
      <c r="A319" s="1">
        <v>44634</v>
      </c>
      <c r="B319" t="s">
        <v>114</v>
      </c>
      <c r="C319">
        <v>2022</v>
      </c>
      <c r="D319" s="4">
        <v>0.73541666666666705</v>
      </c>
      <c r="E319" t="s">
        <v>91</v>
      </c>
      <c r="F319">
        <v>7</v>
      </c>
      <c r="G319" t="s">
        <v>37</v>
      </c>
      <c r="H319">
        <v>3.13</v>
      </c>
      <c r="I319">
        <v>0.79</v>
      </c>
      <c r="J319">
        <v>0.41</v>
      </c>
      <c r="K319">
        <f t="shared" si="50"/>
        <v>4.3422536769370002</v>
      </c>
      <c r="L319" t="s">
        <v>38</v>
      </c>
      <c r="M319">
        <v>0</v>
      </c>
      <c r="N319">
        <v>0</v>
      </c>
      <c r="O319">
        <f t="shared" si="47"/>
        <v>0</v>
      </c>
      <c r="P319">
        <v>0</v>
      </c>
      <c r="Q319">
        <v>0</v>
      </c>
      <c r="R319">
        <f t="shared" si="51"/>
        <v>0</v>
      </c>
      <c r="S319">
        <v>0</v>
      </c>
      <c r="T319">
        <v>0</v>
      </c>
      <c r="U319">
        <f t="shared" si="53"/>
        <v>0</v>
      </c>
      <c r="V319">
        <v>0</v>
      </c>
      <c r="W319">
        <v>0</v>
      </c>
      <c r="X319">
        <f t="shared" si="48"/>
        <v>0</v>
      </c>
      <c r="Y319">
        <f t="shared" si="49"/>
        <v>0</v>
      </c>
      <c r="Z319">
        <f t="shared" si="52"/>
        <v>0</v>
      </c>
      <c r="AA319">
        <f t="shared" si="54"/>
        <v>0</v>
      </c>
    </row>
    <row r="320" spans="1:27" x14ac:dyDescent="0.2">
      <c r="A320" s="1">
        <v>44634</v>
      </c>
      <c r="B320" t="s">
        <v>114</v>
      </c>
      <c r="C320">
        <v>2022</v>
      </c>
      <c r="D320" s="4">
        <v>0.73541666666666705</v>
      </c>
      <c r="E320" t="s">
        <v>91</v>
      </c>
      <c r="F320">
        <v>8</v>
      </c>
      <c r="G320" t="s">
        <v>139</v>
      </c>
      <c r="H320">
        <v>1.89</v>
      </c>
      <c r="I320">
        <v>0.38</v>
      </c>
      <c r="J320">
        <v>0.35</v>
      </c>
      <c r="K320">
        <f t="shared" si="50"/>
        <v>1.4242823281580854</v>
      </c>
      <c r="L320" t="s">
        <v>38</v>
      </c>
      <c r="M320">
        <v>0</v>
      </c>
      <c r="N320">
        <v>0</v>
      </c>
      <c r="O320">
        <f t="shared" si="47"/>
        <v>0</v>
      </c>
      <c r="P320">
        <v>0</v>
      </c>
      <c r="Q320">
        <v>0</v>
      </c>
      <c r="R320">
        <f t="shared" si="51"/>
        <v>0</v>
      </c>
      <c r="S320">
        <v>0</v>
      </c>
      <c r="T320">
        <v>0</v>
      </c>
      <c r="U320">
        <f t="shared" si="53"/>
        <v>0</v>
      </c>
      <c r="V320">
        <v>0</v>
      </c>
      <c r="W320">
        <v>0</v>
      </c>
      <c r="X320">
        <f t="shared" si="48"/>
        <v>0</v>
      </c>
      <c r="Y320">
        <f t="shared" si="49"/>
        <v>0</v>
      </c>
      <c r="Z320">
        <f t="shared" si="52"/>
        <v>0</v>
      </c>
      <c r="AA320">
        <f t="shared" si="54"/>
        <v>0</v>
      </c>
    </row>
    <row r="321" spans="1:27" x14ac:dyDescent="0.2">
      <c r="A321" s="1">
        <v>44634</v>
      </c>
      <c r="B321" t="s">
        <v>114</v>
      </c>
      <c r="C321">
        <v>2022</v>
      </c>
      <c r="D321" s="4">
        <v>0.73541666666666705</v>
      </c>
      <c r="E321" t="s">
        <v>91</v>
      </c>
      <c r="F321">
        <v>9</v>
      </c>
      <c r="G321" t="s">
        <v>37</v>
      </c>
      <c r="H321">
        <v>2.76</v>
      </c>
      <c r="I321">
        <v>0.81</v>
      </c>
      <c r="J321">
        <v>0.24</v>
      </c>
      <c r="K321">
        <f t="shared" si="50"/>
        <v>3.6979576063381772</v>
      </c>
      <c r="L321" t="s">
        <v>38</v>
      </c>
      <c r="M321">
        <v>0</v>
      </c>
      <c r="N321">
        <v>0</v>
      </c>
      <c r="O321">
        <f t="shared" si="47"/>
        <v>0</v>
      </c>
      <c r="P321">
        <v>0</v>
      </c>
      <c r="Q321">
        <v>0</v>
      </c>
      <c r="R321">
        <f t="shared" si="51"/>
        <v>0</v>
      </c>
      <c r="S321">
        <v>0</v>
      </c>
      <c r="T321">
        <v>0</v>
      </c>
      <c r="U321">
        <f t="shared" si="53"/>
        <v>0</v>
      </c>
      <c r="V321">
        <v>0</v>
      </c>
      <c r="W321">
        <v>0</v>
      </c>
      <c r="X321">
        <f t="shared" si="48"/>
        <v>0</v>
      </c>
      <c r="Y321">
        <f t="shared" si="49"/>
        <v>0</v>
      </c>
      <c r="Z321">
        <f t="shared" si="52"/>
        <v>0</v>
      </c>
      <c r="AA321">
        <f t="shared" si="54"/>
        <v>0</v>
      </c>
    </row>
    <row r="322" spans="1:27" x14ac:dyDescent="0.2">
      <c r="A322" s="1">
        <v>44634</v>
      </c>
      <c r="B322" t="s">
        <v>114</v>
      </c>
      <c r="C322">
        <v>2022</v>
      </c>
      <c r="D322" s="4">
        <v>0.73541666666666705</v>
      </c>
      <c r="E322" t="s">
        <v>91</v>
      </c>
      <c r="F322">
        <v>10</v>
      </c>
      <c r="G322" t="s">
        <v>37</v>
      </c>
      <c r="H322">
        <v>1.37</v>
      </c>
      <c r="I322">
        <v>0.85</v>
      </c>
      <c r="J322">
        <v>0.16</v>
      </c>
      <c r="K322">
        <f t="shared" si="50"/>
        <v>1.8923983716330874</v>
      </c>
      <c r="L322" t="s">
        <v>38</v>
      </c>
      <c r="M322">
        <v>0</v>
      </c>
      <c r="N322">
        <v>0</v>
      </c>
      <c r="O322">
        <f t="shared" ref="O322:O385" si="55">((M322/2)*(N322/2))*PI()</f>
        <v>0</v>
      </c>
      <c r="P322">
        <v>0</v>
      </c>
      <c r="Q322">
        <v>0</v>
      </c>
      <c r="R322">
        <f t="shared" si="51"/>
        <v>0</v>
      </c>
      <c r="S322">
        <v>0</v>
      </c>
      <c r="T322">
        <v>0</v>
      </c>
      <c r="U322">
        <f t="shared" si="53"/>
        <v>0</v>
      </c>
      <c r="V322">
        <v>0</v>
      </c>
      <c r="W322">
        <v>0</v>
      </c>
      <c r="X322">
        <f t="shared" ref="X322:X385" si="56">((V322/2)*(W322/2))*PI()</f>
        <v>0</v>
      </c>
      <c r="Y322">
        <f t="shared" ref="Y322:Y385" si="57">O322+R322+U322+X322</f>
        <v>0</v>
      </c>
      <c r="Z322">
        <f t="shared" si="52"/>
        <v>0</v>
      </c>
      <c r="AA322">
        <f t="shared" si="54"/>
        <v>0</v>
      </c>
    </row>
    <row r="323" spans="1:27" x14ac:dyDescent="0.2">
      <c r="A323" s="1">
        <v>44634</v>
      </c>
      <c r="B323" t="s">
        <v>114</v>
      </c>
      <c r="C323">
        <v>2022</v>
      </c>
      <c r="D323" s="4">
        <v>0.73541666666666705</v>
      </c>
      <c r="E323" t="s">
        <v>91</v>
      </c>
      <c r="F323">
        <v>11</v>
      </c>
      <c r="G323" t="s">
        <v>37</v>
      </c>
      <c r="H323">
        <v>1.8</v>
      </c>
      <c r="I323">
        <v>0.72</v>
      </c>
      <c r="J323">
        <v>0.2</v>
      </c>
      <c r="K323">
        <f t="shared" si="50"/>
        <v>2.1411001642436007</v>
      </c>
      <c r="L323" t="s">
        <v>38</v>
      </c>
      <c r="M323">
        <v>0</v>
      </c>
      <c r="N323">
        <v>0</v>
      </c>
      <c r="O323">
        <f t="shared" si="55"/>
        <v>0</v>
      </c>
      <c r="P323">
        <v>0</v>
      </c>
      <c r="Q323">
        <v>0</v>
      </c>
      <c r="R323">
        <f t="shared" si="51"/>
        <v>0</v>
      </c>
      <c r="S323">
        <v>0</v>
      </c>
      <c r="T323">
        <v>0</v>
      </c>
      <c r="U323">
        <f t="shared" si="53"/>
        <v>0</v>
      </c>
      <c r="V323">
        <v>0</v>
      </c>
      <c r="W323">
        <v>0</v>
      </c>
      <c r="X323">
        <f t="shared" si="56"/>
        <v>0</v>
      </c>
      <c r="Y323">
        <f t="shared" si="57"/>
        <v>0</v>
      </c>
      <c r="Z323">
        <f t="shared" si="52"/>
        <v>0</v>
      </c>
      <c r="AA323">
        <f t="shared" si="54"/>
        <v>0</v>
      </c>
    </row>
    <row r="324" spans="1:27" x14ac:dyDescent="0.2">
      <c r="A324" s="1">
        <v>44634</v>
      </c>
      <c r="B324" t="s">
        <v>114</v>
      </c>
      <c r="C324">
        <v>2022</v>
      </c>
      <c r="D324" s="4">
        <v>0.73541666666666705</v>
      </c>
      <c r="E324" t="s">
        <v>91</v>
      </c>
      <c r="F324">
        <v>12</v>
      </c>
      <c r="G324" t="s">
        <v>37</v>
      </c>
      <c r="H324">
        <v>1.52</v>
      </c>
      <c r="I324">
        <v>0.21</v>
      </c>
      <c r="J324">
        <v>0.18</v>
      </c>
      <c r="K324">
        <f t="shared" si="50"/>
        <v>0.61686812644796862</v>
      </c>
      <c r="L324" t="s">
        <v>38</v>
      </c>
      <c r="M324">
        <v>0</v>
      </c>
      <c r="N324">
        <v>0</v>
      </c>
      <c r="O324">
        <f t="shared" si="55"/>
        <v>0</v>
      </c>
      <c r="P324">
        <v>0</v>
      </c>
      <c r="Q324">
        <v>0</v>
      </c>
      <c r="R324">
        <f t="shared" si="51"/>
        <v>0</v>
      </c>
      <c r="S324">
        <v>0</v>
      </c>
      <c r="T324">
        <v>0</v>
      </c>
      <c r="U324">
        <f t="shared" si="53"/>
        <v>0</v>
      </c>
      <c r="V324">
        <v>0</v>
      </c>
      <c r="W324">
        <v>0</v>
      </c>
      <c r="X324">
        <f t="shared" si="56"/>
        <v>0</v>
      </c>
      <c r="Y324">
        <f t="shared" si="57"/>
        <v>0</v>
      </c>
      <c r="Z324">
        <f t="shared" si="52"/>
        <v>0</v>
      </c>
      <c r="AA324">
        <f t="shared" si="54"/>
        <v>0</v>
      </c>
    </row>
    <row r="325" spans="1:27" x14ac:dyDescent="0.2">
      <c r="A325" s="1">
        <v>44634</v>
      </c>
      <c r="B325" t="s">
        <v>114</v>
      </c>
      <c r="C325">
        <v>2022</v>
      </c>
      <c r="D325" s="4">
        <v>0.73541666666666705</v>
      </c>
      <c r="E325" t="s">
        <v>91</v>
      </c>
      <c r="F325">
        <v>13</v>
      </c>
      <c r="G325" t="s">
        <v>37</v>
      </c>
      <c r="H325">
        <v>1.38</v>
      </c>
      <c r="I325">
        <v>0.26</v>
      </c>
      <c r="J325">
        <v>0.19</v>
      </c>
      <c r="K325">
        <f t="shared" si="50"/>
        <v>0.66928649341558799</v>
      </c>
      <c r="L325" t="s">
        <v>38</v>
      </c>
      <c r="M325">
        <v>0</v>
      </c>
      <c r="N325">
        <v>0</v>
      </c>
      <c r="O325">
        <f t="shared" si="55"/>
        <v>0</v>
      </c>
      <c r="P325">
        <v>0</v>
      </c>
      <c r="Q325">
        <v>0</v>
      </c>
      <c r="R325">
        <f t="shared" si="51"/>
        <v>0</v>
      </c>
      <c r="S325">
        <v>0</v>
      </c>
      <c r="T325">
        <v>0</v>
      </c>
      <c r="U325">
        <f t="shared" si="53"/>
        <v>0</v>
      </c>
      <c r="V325">
        <v>0</v>
      </c>
      <c r="W325">
        <v>0</v>
      </c>
      <c r="X325">
        <f t="shared" si="56"/>
        <v>0</v>
      </c>
      <c r="Y325">
        <f t="shared" si="57"/>
        <v>0</v>
      </c>
      <c r="Z325">
        <f t="shared" si="52"/>
        <v>0</v>
      </c>
      <c r="AA325">
        <f t="shared" si="54"/>
        <v>0</v>
      </c>
    </row>
    <row r="326" spans="1:27" x14ac:dyDescent="0.2">
      <c r="A326" s="1">
        <v>44634</v>
      </c>
      <c r="B326" t="s">
        <v>114</v>
      </c>
      <c r="C326">
        <v>2022</v>
      </c>
      <c r="D326" s="4">
        <v>0.73541666666666705</v>
      </c>
      <c r="E326" t="s">
        <v>91</v>
      </c>
      <c r="F326">
        <v>14</v>
      </c>
      <c r="G326" t="s">
        <v>37</v>
      </c>
      <c r="H326">
        <v>1.49</v>
      </c>
      <c r="I326">
        <v>0.28999999999999998</v>
      </c>
      <c r="J326">
        <v>0.19</v>
      </c>
      <c r="K326">
        <f t="shared" si="50"/>
        <v>0.78776164186189912</v>
      </c>
      <c r="L326" t="s">
        <v>38</v>
      </c>
      <c r="M326">
        <v>0</v>
      </c>
      <c r="N326">
        <v>0</v>
      </c>
      <c r="O326">
        <f t="shared" si="55"/>
        <v>0</v>
      </c>
      <c r="P326">
        <v>0</v>
      </c>
      <c r="Q326">
        <v>0</v>
      </c>
      <c r="R326">
        <f t="shared" si="51"/>
        <v>0</v>
      </c>
      <c r="S326">
        <v>0</v>
      </c>
      <c r="T326">
        <v>0</v>
      </c>
      <c r="U326">
        <f t="shared" si="53"/>
        <v>0</v>
      </c>
      <c r="V326">
        <v>0</v>
      </c>
      <c r="W326">
        <v>0</v>
      </c>
      <c r="X326">
        <f t="shared" si="56"/>
        <v>0</v>
      </c>
      <c r="Y326">
        <f t="shared" si="57"/>
        <v>0</v>
      </c>
      <c r="Z326">
        <f t="shared" si="52"/>
        <v>0</v>
      </c>
      <c r="AA326">
        <f t="shared" si="54"/>
        <v>0</v>
      </c>
    </row>
    <row r="327" spans="1:27" x14ac:dyDescent="0.2">
      <c r="A327" s="1">
        <v>44634</v>
      </c>
      <c r="B327" t="s">
        <v>114</v>
      </c>
      <c r="C327">
        <v>2022</v>
      </c>
      <c r="D327" s="4">
        <v>0.73541666666666705</v>
      </c>
      <c r="E327" t="s">
        <v>91</v>
      </c>
      <c r="F327">
        <v>15</v>
      </c>
      <c r="G327" t="s">
        <v>37</v>
      </c>
      <c r="H327">
        <v>2.15</v>
      </c>
      <c r="I327">
        <v>0.6</v>
      </c>
      <c r="J327">
        <v>0.28999999999999998</v>
      </c>
      <c r="K327">
        <f t="shared" si="50"/>
        <v>2.2450508341212441</v>
      </c>
      <c r="L327" t="s">
        <v>38</v>
      </c>
      <c r="M327">
        <v>0</v>
      </c>
      <c r="N327">
        <v>0</v>
      </c>
      <c r="O327">
        <f t="shared" si="55"/>
        <v>0</v>
      </c>
      <c r="P327">
        <v>0</v>
      </c>
      <c r="Q327">
        <v>0</v>
      </c>
      <c r="R327">
        <f t="shared" si="51"/>
        <v>0</v>
      </c>
      <c r="S327">
        <v>0</v>
      </c>
      <c r="T327">
        <v>0</v>
      </c>
      <c r="U327">
        <f t="shared" si="53"/>
        <v>0</v>
      </c>
      <c r="V327">
        <v>0</v>
      </c>
      <c r="W327">
        <v>0</v>
      </c>
      <c r="X327">
        <f t="shared" si="56"/>
        <v>0</v>
      </c>
      <c r="Y327">
        <f t="shared" si="57"/>
        <v>0</v>
      </c>
      <c r="Z327">
        <f t="shared" si="52"/>
        <v>0</v>
      </c>
      <c r="AA327">
        <f t="shared" si="54"/>
        <v>0</v>
      </c>
    </row>
    <row r="328" spans="1:27" x14ac:dyDescent="0.2">
      <c r="A328" s="1">
        <v>44634</v>
      </c>
      <c r="B328" t="s">
        <v>114</v>
      </c>
      <c r="C328">
        <v>2022</v>
      </c>
      <c r="D328" s="4">
        <v>0.73541666666666705</v>
      </c>
      <c r="E328" t="s">
        <v>91</v>
      </c>
      <c r="F328">
        <v>16</v>
      </c>
      <c r="G328" t="s">
        <v>37</v>
      </c>
      <c r="H328">
        <v>1.19</v>
      </c>
      <c r="I328">
        <v>0.45</v>
      </c>
      <c r="J328">
        <v>0.31</v>
      </c>
      <c r="K328">
        <f t="shared" si="50"/>
        <v>1.0032227415309356</v>
      </c>
      <c r="L328" t="s">
        <v>38</v>
      </c>
      <c r="M328">
        <v>0</v>
      </c>
      <c r="N328">
        <v>0</v>
      </c>
      <c r="O328">
        <f t="shared" si="55"/>
        <v>0</v>
      </c>
      <c r="P328">
        <v>0</v>
      </c>
      <c r="Q328">
        <v>0</v>
      </c>
      <c r="R328">
        <f t="shared" si="51"/>
        <v>0</v>
      </c>
      <c r="S328">
        <v>0</v>
      </c>
      <c r="T328">
        <v>0</v>
      </c>
      <c r="U328">
        <f t="shared" si="53"/>
        <v>0</v>
      </c>
      <c r="V328">
        <v>0</v>
      </c>
      <c r="W328">
        <v>0</v>
      </c>
      <c r="X328">
        <f t="shared" si="56"/>
        <v>0</v>
      </c>
      <c r="Y328">
        <f t="shared" si="57"/>
        <v>0</v>
      </c>
      <c r="Z328">
        <f t="shared" si="52"/>
        <v>0</v>
      </c>
      <c r="AA328">
        <f t="shared" si="54"/>
        <v>0</v>
      </c>
    </row>
    <row r="329" spans="1:27" x14ac:dyDescent="0.2">
      <c r="A329" s="1">
        <v>44634</v>
      </c>
      <c r="B329" t="s">
        <v>114</v>
      </c>
      <c r="C329">
        <v>2022</v>
      </c>
      <c r="D329" s="4">
        <v>0.73541666666666705</v>
      </c>
      <c r="E329" t="s">
        <v>91</v>
      </c>
      <c r="F329">
        <v>17</v>
      </c>
      <c r="G329" t="s">
        <v>37</v>
      </c>
      <c r="H329">
        <v>4.6900000000000004</v>
      </c>
      <c r="I329">
        <v>2.2799999999999998</v>
      </c>
      <c r="J329">
        <v>0.15</v>
      </c>
      <c r="K329">
        <f t="shared" si="50"/>
        <v>16.940779867686764</v>
      </c>
      <c r="L329" t="s">
        <v>38</v>
      </c>
      <c r="M329">
        <v>0</v>
      </c>
      <c r="N329">
        <v>0</v>
      </c>
      <c r="O329">
        <f t="shared" si="55"/>
        <v>0</v>
      </c>
      <c r="P329">
        <v>0</v>
      </c>
      <c r="Q329">
        <v>0</v>
      </c>
      <c r="R329">
        <f t="shared" si="51"/>
        <v>0</v>
      </c>
      <c r="S329">
        <v>0</v>
      </c>
      <c r="T329">
        <v>0</v>
      </c>
      <c r="U329">
        <f t="shared" si="53"/>
        <v>0</v>
      </c>
      <c r="V329">
        <v>0</v>
      </c>
      <c r="W329">
        <v>0</v>
      </c>
      <c r="X329">
        <f t="shared" si="56"/>
        <v>0</v>
      </c>
      <c r="Y329">
        <f t="shared" si="57"/>
        <v>0</v>
      </c>
      <c r="Z329">
        <f t="shared" si="52"/>
        <v>0</v>
      </c>
      <c r="AA329">
        <f t="shared" si="54"/>
        <v>0</v>
      </c>
    </row>
    <row r="330" spans="1:27" x14ac:dyDescent="0.2">
      <c r="A330" s="1">
        <v>44634</v>
      </c>
      <c r="B330" t="s">
        <v>114</v>
      </c>
      <c r="C330">
        <v>2022</v>
      </c>
      <c r="D330" s="4">
        <v>0.73541666666666705</v>
      </c>
      <c r="E330" t="s">
        <v>91</v>
      </c>
      <c r="F330">
        <v>18</v>
      </c>
      <c r="G330" t="s">
        <v>37</v>
      </c>
      <c r="H330">
        <v>2.46</v>
      </c>
      <c r="I330">
        <v>1.57</v>
      </c>
      <c r="J330">
        <v>0.15</v>
      </c>
      <c r="K330">
        <f t="shared" si="50"/>
        <v>6.1524107166539501</v>
      </c>
      <c r="L330" t="s">
        <v>38</v>
      </c>
      <c r="M330">
        <v>0</v>
      </c>
      <c r="N330">
        <v>0</v>
      </c>
      <c r="O330">
        <f t="shared" si="55"/>
        <v>0</v>
      </c>
      <c r="P330">
        <v>0</v>
      </c>
      <c r="Q330">
        <v>0</v>
      </c>
      <c r="R330">
        <f t="shared" si="51"/>
        <v>0</v>
      </c>
      <c r="S330">
        <v>0</v>
      </c>
      <c r="T330">
        <v>0</v>
      </c>
      <c r="U330">
        <f t="shared" si="53"/>
        <v>0</v>
      </c>
      <c r="V330">
        <v>0</v>
      </c>
      <c r="W330">
        <v>0</v>
      </c>
      <c r="X330">
        <f t="shared" si="56"/>
        <v>0</v>
      </c>
      <c r="Y330">
        <f t="shared" si="57"/>
        <v>0</v>
      </c>
      <c r="Z330">
        <f t="shared" si="52"/>
        <v>0</v>
      </c>
      <c r="AA330">
        <f t="shared" si="54"/>
        <v>0</v>
      </c>
    </row>
    <row r="331" spans="1:27" x14ac:dyDescent="0.2">
      <c r="A331" s="1">
        <v>44634</v>
      </c>
      <c r="B331" t="s">
        <v>114</v>
      </c>
      <c r="C331">
        <v>2022</v>
      </c>
      <c r="D331" s="4">
        <v>0.73541666666666705</v>
      </c>
      <c r="E331" t="s">
        <v>91</v>
      </c>
      <c r="F331">
        <v>19</v>
      </c>
      <c r="G331" t="s">
        <v>37</v>
      </c>
      <c r="H331">
        <v>2.76</v>
      </c>
      <c r="I331">
        <v>0.92</v>
      </c>
      <c r="J331">
        <v>0.11</v>
      </c>
      <c r="K331">
        <f t="shared" si="50"/>
        <v>4.0504207361127245</v>
      </c>
      <c r="L331" t="s">
        <v>38</v>
      </c>
      <c r="M331">
        <v>0</v>
      </c>
      <c r="N331">
        <v>0</v>
      </c>
      <c r="O331">
        <f t="shared" si="55"/>
        <v>0</v>
      </c>
      <c r="P331">
        <v>0</v>
      </c>
      <c r="Q331">
        <v>0</v>
      </c>
      <c r="R331">
        <f t="shared" si="51"/>
        <v>0</v>
      </c>
      <c r="S331">
        <v>0</v>
      </c>
      <c r="T331">
        <v>0</v>
      </c>
      <c r="U331">
        <f t="shared" si="53"/>
        <v>0</v>
      </c>
      <c r="V331">
        <v>0</v>
      </c>
      <c r="W331">
        <v>0</v>
      </c>
      <c r="X331">
        <f t="shared" si="56"/>
        <v>0</v>
      </c>
      <c r="Y331">
        <f t="shared" si="57"/>
        <v>0</v>
      </c>
      <c r="Z331">
        <f t="shared" si="52"/>
        <v>0</v>
      </c>
      <c r="AA331">
        <f t="shared" si="54"/>
        <v>0</v>
      </c>
    </row>
    <row r="332" spans="1:27" x14ac:dyDescent="0.2">
      <c r="A332" s="1">
        <v>44634</v>
      </c>
      <c r="B332" t="s">
        <v>114</v>
      </c>
      <c r="C332">
        <v>2022</v>
      </c>
      <c r="D332" s="4">
        <v>0.73541666666666705</v>
      </c>
      <c r="E332" t="s">
        <v>91</v>
      </c>
      <c r="F332">
        <v>20</v>
      </c>
      <c r="G332" t="s">
        <v>37</v>
      </c>
      <c r="H332">
        <v>2.29</v>
      </c>
      <c r="I332">
        <v>0.7</v>
      </c>
      <c r="J332">
        <v>0.18</v>
      </c>
      <c r="K332">
        <f t="shared" si="50"/>
        <v>2.6275050614864019</v>
      </c>
      <c r="L332" t="s">
        <v>38</v>
      </c>
      <c r="M332">
        <v>0</v>
      </c>
      <c r="N332">
        <v>0</v>
      </c>
      <c r="O332">
        <f t="shared" si="55"/>
        <v>0</v>
      </c>
      <c r="P332">
        <v>0</v>
      </c>
      <c r="Q332">
        <v>0</v>
      </c>
      <c r="R332">
        <f t="shared" si="51"/>
        <v>0</v>
      </c>
      <c r="S332">
        <v>0</v>
      </c>
      <c r="T332">
        <v>0</v>
      </c>
      <c r="U332">
        <f t="shared" si="53"/>
        <v>0</v>
      </c>
      <c r="V332">
        <v>0</v>
      </c>
      <c r="W332">
        <v>0</v>
      </c>
      <c r="X332">
        <f t="shared" si="56"/>
        <v>0</v>
      </c>
      <c r="Y332">
        <f t="shared" si="57"/>
        <v>0</v>
      </c>
      <c r="Z332">
        <f t="shared" si="52"/>
        <v>0</v>
      </c>
      <c r="AA332">
        <f t="shared" si="54"/>
        <v>0</v>
      </c>
    </row>
  </sheetData>
  <sortState xmlns:xlrd2="http://schemas.microsoft.com/office/spreadsheetml/2017/richdata2" ref="A2:AG333">
    <sortCondition ref="C1:C333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wrack_line_survey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Desantiago</dc:creator>
  <cp:lastModifiedBy>Ricardo Desantiago</cp:lastModifiedBy>
  <dcterms:created xsi:type="dcterms:W3CDTF">2023-11-29T00:40:03Z</dcterms:created>
  <dcterms:modified xsi:type="dcterms:W3CDTF">2024-02-13T14:47:35Z</dcterms:modified>
</cp:coreProperties>
</file>