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Invasive_wrack/"/>
    </mc:Choice>
  </mc:AlternateContent>
  <xr:revisionPtr revIDLastSave="0" documentId="13_ncr:1_{1C16A3EE-46FC-FD44-AF80-9E2A20404DC0}" xr6:coauthVersionLast="47" xr6:coauthVersionMax="47" xr10:uidLastSave="{00000000-0000-0000-0000-000000000000}"/>
  <bookViews>
    <workbookView xWindow="4460" yWindow="4600" windowWidth="27640" windowHeight="16940" xr2:uid="{01223531-F8F9-AD4D-8D27-C2D1A573CF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H2" i="2"/>
  <c r="J2" i="1"/>
  <c r="I42" i="1"/>
  <c r="I22" i="1"/>
  <c r="I2" i="1"/>
  <c r="H22" i="2"/>
  <c r="G62" i="2"/>
  <c r="G42" i="2"/>
  <c r="G22" i="2"/>
  <c r="G2" i="2"/>
  <c r="F22" i="2"/>
  <c r="F42" i="2"/>
  <c r="F62" i="2"/>
  <c r="F2" i="2"/>
  <c r="E22" i="2"/>
  <c r="E2" i="2"/>
  <c r="E42" i="2"/>
  <c r="E62" i="2"/>
  <c r="H22" i="1"/>
  <c r="H2" i="1"/>
  <c r="H42" i="1"/>
  <c r="H62" i="1"/>
  <c r="G62" i="1"/>
  <c r="G42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<sst xmlns="http://schemas.openxmlformats.org/spreadsheetml/2006/main" count="338" uniqueCount="17">
  <si>
    <t>grazer_spp.</t>
  </si>
  <si>
    <t>box_label</t>
  </si>
  <si>
    <t>diet</t>
  </si>
  <si>
    <t>red abalone</t>
  </si>
  <si>
    <t>sargassum</t>
  </si>
  <si>
    <t>macro</t>
  </si>
  <si>
    <t>starved</t>
  </si>
  <si>
    <t>mixed</t>
  </si>
  <si>
    <t>tegula</t>
  </si>
  <si>
    <t>SE</t>
  </si>
  <si>
    <t>final_mass</t>
  </si>
  <si>
    <t>Initial mass</t>
  </si>
  <si>
    <t>Diff</t>
  </si>
  <si>
    <t>AVG</t>
  </si>
  <si>
    <t>Total_mass</t>
  </si>
  <si>
    <t>Total_mass_total</t>
  </si>
  <si>
    <t>(mac-replacement/mac)*100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</si>
</sst>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F153-7F2F-1348-8E9D-A5EE8BB9EB44}">
  <dimension ref="A1:J81"/>
  <sheetViews>
    <sheetView tabSelected="1" workbookViewId="0">
      <selection activeCell="K1" sqref="K1"/>
    </sheetView>
  </sheetViews>
  <sheetFormatPr baseColWidth="10" defaultRowHeight="16" x14ac:dyDescent="0.2"/>
  <cols>
    <col min="8" max="8" width="2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9</v>
      </c>
      <c r="I1" t="s">
        <v>14</v>
      </c>
      <c r="J1" t="s">
        <v>16</v>
      </c>
    </row>
    <row r="2" spans="1:10" x14ac:dyDescent="0.2">
      <c r="A2" t="s">
        <v>8</v>
      </c>
      <c r="B2">
        <v>130</v>
      </c>
      <c r="C2" t="s">
        <v>5</v>
      </c>
      <c r="D2">
        <v>1.0200000000000001E-2</v>
      </c>
      <c r="E2">
        <v>0.22009999999999999</v>
      </c>
      <c r="F2">
        <f>E2-D2</f>
        <v>0.20989999999999998</v>
      </c>
      <c r="G2">
        <f>AVERAGE(D2:D21)</f>
        <v>2.085E-2</v>
      </c>
      <c r="H2">
        <f>STDEV(D2:D21)/SQRT(COUNT(D2:D21))</f>
        <v>1.9202316198011651E-3</v>
      </c>
      <c r="I2">
        <f>SUM(D2:D21)</f>
        <v>0.41700000000000004</v>
      </c>
      <c r="J2">
        <f>((I2-I42)/I2)*100</f>
        <v>-30.887290167865711</v>
      </c>
    </row>
    <row r="3" spans="1:10" x14ac:dyDescent="0.2">
      <c r="A3" t="s">
        <v>8</v>
      </c>
      <c r="B3">
        <v>134</v>
      </c>
      <c r="C3" t="s">
        <v>5</v>
      </c>
      <c r="D3">
        <v>1.7000000000000001E-2</v>
      </c>
      <c r="E3">
        <v>0.2366</v>
      </c>
      <c r="F3">
        <f t="shared" ref="F3:F66" si="0">E3-D3</f>
        <v>0.21960000000000002</v>
      </c>
    </row>
    <row r="4" spans="1:10" x14ac:dyDescent="0.2">
      <c r="A4" t="s">
        <v>8</v>
      </c>
      <c r="B4">
        <v>138</v>
      </c>
      <c r="C4" t="s">
        <v>5</v>
      </c>
      <c r="D4">
        <v>1.2200000000000001E-2</v>
      </c>
      <c r="E4">
        <v>0.25359999999999999</v>
      </c>
      <c r="F4">
        <f t="shared" si="0"/>
        <v>0.2414</v>
      </c>
    </row>
    <row r="5" spans="1:10" x14ac:dyDescent="0.2">
      <c r="A5" t="s">
        <v>8</v>
      </c>
      <c r="B5">
        <v>142</v>
      </c>
      <c r="C5" t="s">
        <v>5</v>
      </c>
      <c r="D5">
        <v>1.5299999999999999E-2</v>
      </c>
      <c r="E5">
        <v>0.23880000000000001</v>
      </c>
      <c r="F5">
        <f t="shared" si="0"/>
        <v>0.2235</v>
      </c>
    </row>
    <row r="6" spans="1:10" x14ac:dyDescent="0.2">
      <c r="A6" t="s">
        <v>8</v>
      </c>
      <c r="B6">
        <v>146</v>
      </c>
      <c r="C6" t="s">
        <v>5</v>
      </c>
      <c r="D6">
        <v>2.6200000000000001E-2</v>
      </c>
      <c r="E6">
        <v>0.2172</v>
      </c>
      <c r="F6">
        <f t="shared" si="0"/>
        <v>0.191</v>
      </c>
    </row>
    <row r="7" spans="1:10" x14ac:dyDescent="0.2">
      <c r="A7" t="s">
        <v>8</v>
      </c>
      <c r="B7">
        <v>150</v>
      </c>
      <c r="C7" t="s">
        <v>5</v>
      </c>
      <c r="D7">
        <v>2.0199999999999999E-2</v>
      </c>
      <c r="E7">
        <v>0.26350000000000001</v>
      </c>
      <c r="F7">
        <f t="shared" si="0"/>
        <v>0.24330000000000002</v>
      </c>
    </row>
    <row r="8" spans="1:10" x14ac:dyDescent="0.2">
      <c r="A8" t="s">
        <v>8</v>
      </c>
      <c r="B8">
        <v>154</v>
      </c>
      <c r="C8" t="s">
        <v>5</v>
      </c>
      <c r="D8">
        <v>3.7999999999999999E-2</v>
      </c>
      <c r="E8">
        <v>0.22450000000000001</v>
      </c>
      <c r="F8">
        <f t="shared" si="0"/>
        <v>0.1865</v>
      </c>
    </row>
    <row r="9" spans="1:10" x14ac:dyDescent="0.2">
      <c r="A9" t="s">
        <v>8</v>
      </c>
      <c r="B9">
        <v>158</v>
      </c>
      <c r="C9" t="s">
        <v>5</v>
      </c>
      <c r="D9">
        <v>3.4799999999999998E-2</v>
      </c>
      <c r="E9">
        <v>0.27929999999999999</v>
      </c>
      <c r="F9">
        <f t="shared" si="0"/>
        <v>0.2445</v>
      </c>
    </row>
    <row r="10" spans="1:10" x14ac:dyDescent="0.2">
      <c r="A10" t="s">
        <v>8</v>
      </c>
      <c r="B10">
        <v>162</v>
      </c>
      <c r="C10" t="s">
        <v>5</v>
      </c>
      <c r="D10">
        <v>1.66E-2</v>
      </c>
      <c r="E10">
        <v>0.24970000000000001</v>
      </c>
      <c r="F10">
        <f t="shared" si="0"/>
        <v>0.2331</v>
      </c>
    </row>
    <row r="11" spans="1:10" x14ac:dyDescent="0.2">
      <c r="A11" t="s">
        <v>8</v>
      </c>
      <c r="B11">
        <v>166</v>
      </c>
      <c r="C11" t="s">
        <v>5</v>
      </c>
      <c r="D11">
        <v>1.37E-2</v>
      </c>
      <c r="E11">
        <v>0.22500000000000001</v>
      </c>
      <c r="F11">
        <f t="shared" si="0"/>
        <v>0.21130000000000002</v>
      </c>
    </row>
    <row r="12" spans="1:10" x14ac:dyDescent="0.2">
      <c r="A12" t="s">
        <v>8</v>
      </c>
      <c r="B12">
        <v>170</v>
      </c>
      <c r="C12" t="s">
        <v>5</v>
      </c>
      <c r="D12">
        <v>1.4200000000000001E-2</v>
      </c>
      <c r="E12">
        <v>1.4500000000000001E-2</v>
      </c>
      <c r="F12">
        <f t="shared" si="0"/>
        <v>2.9999999999999992E-4</v>
      </c>
    </row>
    <row r="13" spans="1:10" x14ac:dyDescent="0.2">
      <c r="A13" t="s">
        <v>8</v>
      </c>
      <c r="B13">
        <v>174</v>
      </c>
      <c r="C13" t="s">
        <v>5</v>
      </c>
      <c r="D13">
        <v>1.6799999999999999E-2</v>
      </c>
      <c r="E13">
        <v>1.77E-2</v>
      </c>
      <c r="F13">
        <f t="shared" si="0"/>
        <v>9.0000000000000149E-4</v>
      </c>
    </row>
    <row r="14" spans="1:10" x14ac:dyDescent="0.2">
      <c r="A14" t="s">
        <v>8</v>
      </c>
      <c r="B14">
        <v>178</v>
      </c>
      <c r="C14" t="s">
        <v>5</v>
      </c>
      <c r="D14">
        <v>1.67E-2</v>
      </c>
      <c r="E14">
        <v>1.3899999999999999E-2</v>
      </c>
      <c r="F14">
        <f t="shared" si="0"/>
        <v>-2.8000000000000004E-3</v>
      </c>
    </row>
    <row r="15" spans="1:10" x14ac:dyDescent="0.2">
      <c r="A15" t="s">
        <v>8</v>
      </c>
      <c r="B15">
        <v>182</v>
      </c>
      <c r="C15" t="s">
        <v>5</v>
      </c>
      <c r="D15">
        <v>3.1199999999999999E-2</v>
      </c>
      <c r="E15">
        <v>1.77E-2</v>
      </c>
      <c r="F15">
        <f t="shared" si="0"/>
        <v>-1.3499999999999998E-2</v>
      </c>
    </row>
    <row r="16" spans="1:10" x14ac:dyDescent="0.2">
      <c r="A16" t="s">
        <v>8</v>
      </c>
      <c r="B16">
        <v>186</v>
      </c>
      <c r="C16" t="s">
        <v>5</v>
      </c>
      <c r="D16">
        <v>9.1999999999999998E-3</v>
      </c>
      <c r="E16">
        <v>2.3099999999999999E-2</v>
      </c>
      <c r="F16">
        <f t="shared" si="0"/>
        <v>1.3899999999999999E-2</v>
      </c>
    </row>
    <row r="17" spans="1:10" x14ac:dyDescent="0.2">
      <c r="A17" t="s">
        <v>8</v>
      </c>
      <c r="B17">
        <v>190</v>
      </c>
      <c r="C17" t="s">
        <v>5</v>
      </c>
      <c r="D17">
        <v>2.98E-2</v>
      </c>
      <c r="E17">
        <v>1.5599999999999999E-2</v>
      </c>
      <c r="F17">
        <f t="shared" si="0"/>
        <v>-1.4200000000000001E-2</v>
      </c>
    </row>
    <row r="18" spans="1:10" x14ac:dyDescent="0.2">
      <c r="A18" t="s">
        <v>8</v>
      </c>
      <c r="B18">
        <v>194</v>
      </c>
      <c r="C18" t="s">
        <v>5</v>
      </c>
      <c r="D18">
        <v>2.7699999999999999E-2</v>
      </c>
      <c r="E18">
        <v>2.86E-2</v>
      </c>
      <c r="F18">
        <f t="shared" si="0"/>
        <v>9.0000000000000149E-4</v>
      </c>
    </row>
    <row r="19" spans="1:10" x14ac:dyDescent="0.2">
      <c r="A19" t="s">
        <v>8</v>
      </c>
      <c r="B19">
        <v>198</v>
      </c>
      <c r="C19" t="s">
        <v>5</v>
      </c>
      <c r="D19">
        <v>2.8299999999999999E-2</v>
      </c>
      <c r="E19">
        <v>2.4299999999999999E-2</v>
      </c>
      <c r="F19">
        <f t="shared" si="0"/>
        <v>-4.0000000000000001E-3</v>
      </c>
    </row>
    <row r="20" spans="1:10" x14ac:dyDescent="0.2">
      <c r="A20" t="s">
        <v>8</v>
      </c>
      <c r="B20">
        <v>202</v>
      </c>
      <c r="C20" t="s">
        <v>5</v>
      </c>
      <c r="D20">
        <v>1.34E-2</v>
      </c>
      <c r="E20">
        <v>1.2200000000000001E-2</v>
      </c>
      <c r="F20">
        <f t="shared" si="0"/>
        <v>-1.1999999999999997E-3</v>
      </c>
    </row>
    <row r="21" spans="1:10" x14ac:dyDescent="0.2">
      <c r="A21" t="s">
        <v>8</v>
      </c>
      <c r="B21">
        <v>206</v>
      </c>
      <c r="C21" t="s">
        <v>5</v>
      </c>
      <c r="D21">
        <v>2.5499999999999998E-2</v>
      </c>
      <c r="E21">
        <v>1.7000000000000001E-2</v>
      </c>
      <c r="F21">
        <f t="shared" si="0"/>
        <v>-8.4999999999999971E-3</v>
      </c>
    </row>
    <row r="22" spans="1:10" x14ac:dyDescent="0.2">
      <c r="A22" t="s">
        <v>8</v>
      </c>
      <c r="B22">
        <v>132</v>
      </c>
      <c r="C22" t="s">
        <v>7</v>
      </c>
      <c r="D22">
        <v>1.7299999999999999E-2</v>
      </c>
      <c r="E22">
        <v>0.2477</v>
      </c>
      <c r="F22">
        <f t="shared" si="0"/>
        <v>0.23039999999999999</v>
      </c>
      <c r="G22">
        <f>AVERAGE(D22:D41)</f>
        <v>2.8089999999999997E-2</v>
      </c>
      <c r="H22">
        <f>STDEV(D22:D41)/SQRT(COUNT(D22:D41))</f>
        <v>1.792688366378096E-3</v>
      </c>
      <c r="I22">
        <f>SUM(D22:D41)</f>
        <v>0.56179999999999997</v>
      </c>
      <c r="J22">
        <f>((I2-I22)/I2)*100</f>
        <v>-34.724220623501182</v>
      </c>
    </row>
    <row r="23" spans="1:10" x14ac:dyDescent="0.2">
      <c r="A23" t="s">
        <v>8</v>
      </c>
      <c r="B23">
        <v>136</v>
      </c>
      <c r="C23" t="s">
        <v>7</v>
      </c>
      <c r="D23">
        <v>3.7499999999999999E-2</v>
      </c>
      <c r="E23">
        <v>0.23719999999999999</v>
      </c>
      <c r="F23">
        <f t="shared" si="0"/>
        <v>0.19969999999999999</v>
      </c>
    </row>
    <row r="24" spans="1:10" x14ac:dyDescent="0.2">
      <c r="A24" t="s">
        <v>8</v>
      </c>
      <c r="B24">
        <v>140</v>
      </c>
      <c r="C24" t="s">
        <v>7</v>
      </c>
      <c r="D24">
        <v>4.5600000000000002E-2</v>
      </c>
      <c r="E24">
        <v>0.2167</v>
      </c>
      <c r="F24">
        <f t="shared" si="0"/>
        <v>0.1711</v>
      </c>
    </row>
    <row r="25" spans="1:10" x14ac:dyDescent="0.2">
      <c r="A25" t="s">
        <v>8</v>
      </c>
      <c r="B25">
        <v>144</v>
      </c>
      <c r="C25" t="s">
        <v>7</v>
      </c>
      <c r="D25">
        <v>2.7900000000000001E-2</v>
      </c>
      <c r="E25">
        <v>0.22919999999999999</v>
      </c>
      <c r="F25">
        <f t="shared" si="0"/>
        <v>0.20129999999999998</v>
      </c>
    </row>
    <row r="26" spans="1:10" x14ac:dyDescent="0.2">
      <c r="A26" t="s">
        <v>8</v>
      </c>
      <c r="B26">
        <v>148</v>
      </c>
      <c r="C26" t="s">
        <v>7</v>
      </c>
      <c r="D26">
        <v>2.53E-2</v>
      </c>
      <c r="E26">
        <v>0.2462</v>
      </c>
      <c r="F26">
        <f t="shared" si="0"/>
        <v>0.22090000000000001</v>
      </c>
    </row>
    <row r="27" spans="1:10" x14ac:dyDescent="0.2">
      <c r="A27" t="s">
        <v>8</v>
      </c>
      <c r="B27">
        <v>152</v>
      </c>
      <c r="C27" t="s">
        <v>7</v>
      </c>
      <c r="D27">
        <v>1.72E-2</v>
      </c>
      <c r="E27">
        <v>0.22839999999999999</v>
      </c>
      <c r="F27">
        <f t="shared" si="0"/>
        <v>0.2112</v>
      </c>
    </row>
    <row r="28" spans="1:10" x14ac:dyDescent="0.2">
      <c r="A28" t="s">
        <v>8</v>
      </c>
      <c r="B28">
        <v>156</v>
      </c>
      <c r="C28" t="s">
        <v>7</v>
      </c>
      <c r="D28">
        <v>2.3199999999999998E-2</v>
      </c>
      <c r="E28">
        <v>0.2099</v>
      </c>
      <c r="F28">
        <f t="shared" si="0"/>
        <v>0.1867</v>
      </c>
    </row>
    <row r="29" spans="1:10" x14ac:dyDescent="0.2">
      <c r="A29" t="s">
        <v>8</v>
      </c>
      <c r="B29">
        <v>160</v>
      </c>
      <c r="C29" t="s">
        <v>7</v>
      </c>
      <c r="D29">
        <v>2.3800000000000002E-2</v>
      </c>
      <c r="E29">
        <v>0.2366</v>
      </c>
      <c r="F29">
        <f t="shared" si="0"/>
        <v>0.21279999999999999</v>
      </c>
    </row>
    <row r="30" spans="1:10" x14ac:dyDescent="0.2">
      <c r="A30" t="s">
        <v>8</v>
      </c>
      <c r="B30">
        <v>164</v>
      </c>
      <c r="C30" t="s">
        <v>7</v>
      </c>
      <c r="D30">
        <v>2.0799999999999999E-2</v>
      </c>
      <c r="E30">
        <v>0.21240000000000001</v>
      </c>
      <c r="F30">
        <f t="shared" si="0"/>
        <v>0.19159999999999999</v>
      </c>
    </row>
    <row r="31" spans="1:10" x14ac:dyDescent="0.2">
      <c r="A31" t="s">
        <v>8</v>
      </c>
      <c r="B31">
        <v>168</v>
      </c>
      <c r="C31" t="s">
        <v>7</v>
      </c>
      <c r="D31">
        <v>2.3699999999999999E-2</v>
      </c>
      <c r="E31">
        <v>0.21709999999999999</v>
      </c>
      <c r="F31">
        <f t="shared" si="0"/>
        <v>0.19339999999999999</v>
      </c>
    </row>
    <row r="32" spans="1:10" x14ac:dyDescent="0.2">
      <c r="A32" t="s">
        <v>8</v>
      </c>
      <c r="B32">
        <v>172</v>
      </c>
      <c r="C32" t="s">
        <v>7</v>
      </c>
      <c r="D32">
        <v>3.44E-2</v>
      </c>
      <c r="E32">
        <v>1.23E-2</v>
      </c>
      <c r="F32">
        <f t="shared" si="0"/>
        <v>-2.2100000000000002E-2</v>
      </c>
    </row>
    <row r="33" spans="1:9" x14ac:dyDescent="0.2">
      <c r="A33" t="s">
        <v>8</v>
      </c>
      <c r="B33">
        <v>176</v>
      </c>
      <c r="C33" t="s">
        <v>7</v>
      </c>
      <c r="D33">
        <v>1.5599999999999999E-2</v>
      </c>
      <c r="E33">
        <v>2.63E-2</v>
      </c>
      <c r="F33">
        <f t="shared" si="0"/>
        <v>1.0700000000000001E-2</v>
      </c>
    </row>
    <row r="34" spans="1:9" x14ac:dyDescent="0.2">
      <c r="A34" t="s">
        <v>8</v>
      </c>
      <c r="B34">
        <v>180</v>
      </c>
      <c r="C34" t="s">
        <v>7</v>
      </c>
      <c r="D34">
        <v>2.1499999999999998E-2</v>
      </c>
      <c r="E34">
        <v>2.7099999999999999E-2</v>
      </c>
      <c r="F34">
        <f t="shared" si="0"/>
        <v>5.6000000000000008E-3</v>
      </c>
    </row>
    <row r="35" spans="1:9" x14ac:dyDescent="0.2">
      <c r="A35" t="s">
        <v>8</v>
      </c>
      <c r="B35">
        <v>184</v>
      </c>
      <c r="C35" t="s">
        <v>7</v>
      </c>
      <c r="D35">
        <v>0.03</v>
      </c>
      <c r="E35">
        <v>2.3599999999999999E-2</v>
      </c>
      <c r="F35">
        <f t="shared" si="0"/>
        <v>-6.3999999999999994E-3</v>
      </c>
    </row>
    <row r="36" spans="1:9" x14ac:dyDescent="0.2">
      <c r="A36" t="s">
        <v>8</v>
      </c>
      <c r="B36">
        <v>188</v>
      </c>
      <c r="C36" t="s">
        <v>7</v>
      </c>
      <c r="D36">
        <v>3.5900000000000001E-2</v>
      </c>
      <c r="E36">
        <v>1.8599999999999998E-2</v>
      </c>
      <c r="F36">
        <f t="shared" si="0"/>
        <v>-1.7300000000000003E-2</v>
      </c>
    </row>
    <row r="37" spans="1:9" x14ac:dyDescent="0.2">
      <c r="A37" t="s">
        <v>8</v>
      </c>
      <c r="B37">
        <v>192</v>
      </c>
      <c r="C37" t="s">
        <v>7</v>
      </c>
      <c r="D37">
        <v>3.1899999999999998E-2</v>
      </c>
      <c r="E37">
        <v>1.41E-2</v>
      </c>
      <c r="F37">
        <f t="shared" si="0"/>
        <v>-1.7799999999999996E-2</v>
      </c>
    </row>
    <row r="38" spans="1:9" x14ac:dyDescent="0.2">
      <c r="A38" t="s">
        <v>8</v>
      </c>
      <c r="B38">
        <v>196</v>
      </c>
      <c r="C38" t="s">
        <v>7</v>
      </c>
      <c r="D38">
        <v>2.53E-2</v>
      </c>
      <c r="E38">
        <v>1.7299999999999999E-2</v>
      </c>
      <c r="F38">
        <f t="shared" si="0"/>
        <v>-8.0000000000000002E-3</v>
      </c>
    </row>
    <row r="39" spans="1:9" x14ac:dyDescent="0.2">
      <c r="A39" t="s">
        <v>8</v>
      </c>
      <c r="B39">
        <v>200</v>
      </c>
      <c r="C39" t="s">
        <v>7</v>
      </c>
      <c r="D39">
        <v>3.4799999999999998E-2</v>
      </c>
      <c r="E39">
        <v>2.1399999999999999E-2</v>
      </c>
      <c r="F39">
        <f t="shared" si="0"/>
        <v>-1.3399999999999999E-2</v>
      </c>
    </row>
    <row r="40" spans="1:9" x14ac:dyDescent="0.2">
      <c r="A40" t="s">
        <v>8</v>
      </c>
      <c r="B40">
        <v>204</v>
      </c>
      <c r="C40" t="s">
        <v>7</v>
      </c>
      <c r="D40">
        <v>3.5499999999999997E-2</v>
      </c>
      <c r="E40">
        <v>1.8100000000000002E-2</v>
      </c>
      <c r="F40">
        <f t="shared" si="0"/>
        <v>-1.7399999999999995E-2</v>
      </c>
    </row>
    <row r="41" spans="1:9" x14ac:dyDescent="0.2">
      <c r="A41" t="s">
        <v>8</v>
      </c>
      <c r="B41">
        <v>208</v>
      </c>
      <c r="C41" t="s">
        <v>7</v>
      </c>
      <c r="D41">
        <v>3.4599999999999999E-2</v>
      </c>
      <c r="E41">
        <v>1.8700000000000001E-2</v>
      </c>
      <c r="F41">
        <f t="shared" si="0"/>
        <v>-1.5899999999999997E-2</v>
      </c>
    </row>
    <row r="42" spans="1:9" x14ac:dyDescent="0.2">
      <c r="A42" t="s">
        <v>8</v>
      </c>
      <c r="B42">
        <v>129</v>
      </c>
      <c r="C42" t="s">
        <v>4</v>
      </c>
      <c r="D42">
        <v>4.2799999999999998E-2</v>
      </c>
      <c r="E42">
        <v>0.22020000000000001</v>
      </c>
      <c r="F42">
        <f t="shared" si="0"/>
        <v>0.1774</v>
      </c>
      <c r="G42">
        <f>AVERAGE(D42:D61)</f>
        <v>2.7290000000000002E-2</v>
      </c>
      <c r="H42">
        <f t="shared" ref="H42:H62" si="1">STDEV(D42:D61)/SQRT(COUNT(D42:D61))</f>
        <v>2.1718037616109231E-3</v>
      </c>
      <c r="I42">
        <f>SUM(D42:D61)</f>
        <v>0.54580000000000006</v>
      </c>
    </row>
    <row r="43" spans="1:9" x14ac:dyDescent="0.2">
      <c r="A43" t="s">
        <v>8</v>
      </c>
      <c r="B43">
        <v>133</v>
      </c>
      <c r="C43" t="s">
        <v>4</v>
      </c>
      <c r="D43">
        <v>3.5099999999999999E-2</v>
      </c>
      <c r="E43">
        <v>0.2157</v>
      </c>
      <c r="F43">
        <f t="shared" si="0"/>
        <v>0.18060000000000001</v>
      </c>
    </row>
    <row r="44" spans="1:9" x14ac:dyDescent="0.2">
      <c r="A44" t="s">
        <v>8</v>
      </c>
      <c r="B44">
        <v>137</v>
      </c>
      <c r="C44" t="s">
        <v>4</v>
      </c>
      <c r="D44">
        <v>8.3999999999999995E-3</v>
      </c>
      <c r="E44">
        <v>0.22750000000000001</v>
      </c>
      <c r="F44">
        <f t="shared" si="0"/>
        <v>0.21910000000000002</v>
      </c>
    </row>
    <row r="45" spans="1:9" x14ac:dyDescent="0.2">
      <c r="A45" t="s">
        <v>8</v>
      </c>
      <c r="B45">
        <v>141</v>
      </c>
      <c r="C45" t="s">
        <v>4</v>
      </c>
      <c r="D45">
        <v>3.2899999999999999E-2</v>
      </c>
      <c r="E45">
        <v>0.21210000000000001</v>
      </c>
      <c r="F45">
        <f t="shared" si="0"/>
        <v>0.17920000000000003</v>
      </c>
    </row>
    <row r="46" spans="1:9" x14ac:dyDescent="0.2">
      <c r="A46" t="s">
        <v>8</v>
      </c>
      <c r="B46">
        <v>145</v>
      </c>
      <c r="C46" t="s">
        <v>4</v>
      </c>
      <c r="D46">
        <v>2.9100000000000001E-2</v>
      </c>
      <c r="E46">
        <v>0.23910000000000001</v>
      </c>
      <c r="F46">
        <f t="shared" si="0"/>
        <v>0.21000000000000002</v>
      </c>
    </row>
    <row r="47" spans="1:9" x14ac:dyDescent="0.2">
      <c r="A47" t="s">
        <v>8</v>
      </c>
      <c r="B47">
        <v>149</v>
      </c>
      <c r="C47" t="s">
        <v>4</v>
      </c>
      <c r="D47">
        <v>2.41E-2</v>
      </c>
      <c r="E47">
        <v>0.2409</v>
      </c>
      <c r="F47">
        <f t="shared" si="0"/>
        <v>0.21679999999999999</v>
      </c>
    </row>
    <row r="48" spans="1:9" x14ac:dyDescent="0.2">
      <c r="A48" t="s">
        <v>8</v>
      </c>
      <c r="B48">
        <v>153</v>
      </c>
      <c r="C48" t="s">
        <v>4</v>
      </c>
      <c r="D48">
        <v>2.1000000000000001E-2</v>
      </c>
      <c r="E48">
        <v>0.25669999999999998</v>
      </c>
      <c r="F48">
        <f t="shared" si="0"/>
        <v>0.23569999999999999</v>
      </c>
    </row>
    <row r="49" spans="1:8" x14ac:dyDescent="0.2">
      <c r="A49" t="s">
        <v>8</v>
      </c>
      <c r="B49">
        <v>157</v>
      </c>
      <c r="C49" t="s">
        <v>4</v>
      </c>
      <c r="D49">
        <v>2.46E-2</v>
      </c>
      <c r="E49">
        <v>0.2576</v>
      </c>
      <c r="F49">
        <f t="shared" si="0"/>
        <v>0.23299999999999998</v>
      </c>
    </row>
    <row r="50" spans="1:8" x14ac:dyDescent="0.2">
      <c r="A50" t="s">
        <v>8</v>
      </c>
      <c r="B50">
        <v>161</v>
      </c>
      <c r="C50" t="s">
        <v>4</v>
      </c>
      <c r="D50">
        <v>4.6899999999999997E-2</v>
      </c>
      <c r="E50">
        <v>0.23899999999999999</v>
      </c>
      <c r="F50">
        <f t="shared" si="0"/>
        <v>0.19209999999999999</v>
      </c>
    </row>
    <row r="51" spans="1:8" x14ac:dyDescent="0.2">
      <c r="A51" t="s">
        <v>8</v>
      </c>
      <c r="B51">
        <v>165</v>
      </c>
      <c r="C51" t="s">
        <v>4</v>
      </c>
      <c r="D51">
        <v>1.67E-2</v>
      </c>
      <c r="E51">
        <v>0.2172</v>
      </c>
      <c r="F51">
        <f t="shared" si="0"/>
        <v>0.20050000000000001</v>
      </c>
    </row>
    <row r="52" spans="1:8" x14ac:dyDescent="0.2">
      <c r="A52" t="s">
        <v>8</v>
      </c>
      <c r="B52">
        <v>169</v>
      </c>
      <c r="C52" t="s">
        <v>4</v>
      </c>
      <c r="D52">
        <v>3.1300000000000001E-2</v>
      </c>
      <c r="E52">
        <v>2.8299999999999999E-2</v>
      </c>
      <c r="F52">
        <f t="shared" si="0"/>
        <v>-3.0000000000000027E-3</v>
      </c>
    </row>
    <row r="53" spans="1:8" x14ac:dyDescent="0.2">
      <c r="A53" t="s">
        <v>8</v>
      </c>
      <c r="B53">
        <v>173</v>
      </c>
      <c r="C53" t="s">
        <v>4</v>
      </c>
      <c r="D53">
        <v>0.02</v>
      </c>
      <c r="E53">
        <v>2.81E-2</v>
      </c>
      <c r="F53">
        <f t="shared" si="0"/>
        <v>8.0999999999999996E-3</v>
      </c>
    </row>
    <row r="54" spans="1:8" x14ac:dyDescent="0.2">
      <c r="A54" t="s">
        <v>8</v>
      </c>
      <c r="B54">
        <v>177</v>
      </c>
      <c r="C54" t="s">
        <v>4</v>
      </c>
      <c r="D54">
        <v>2.69E-2</v>
      </c>
      <c r="E54">
        <v>1.0800000000000001E-2</v>
      </c>
      <c r="F54">
        <f t="shared" si="0"/>
        <v>-1.61E-2</v>
      </c>
    </row>
    <row r="55" spans="1:8" x14ac:dyDescent="0.2">
      <c r="A55" t="s">
        <v>8</v>
      </c>
      <c r="B55">
        <v>181</v>
      </c>
      <c r="C55" t="s">
        <v>4</v>
      </c>
      <c r="D55">
        <v>2.5100000000000001E-2</v>
      </c>
      <c r="E55">
        <v>2.1999999999999999E-2</v>
      </c>
      <c r="F55">
        <f t="shared" si="0"/>
        <v>-3.1000000000000021E-3</v>
      </c>
    </row>
    <row r="56" spans="1:8" x14ac:dyDescent="0.2">
      <c r="A56" t="s">
        <v>8</v>
      </c>
      <c r="B56">
        <v>185</v>
      </c>
      <c r="C56" t="s">
        <v>4</v>
      </c>
      <c r="D56">
        <v>2.7199999999999998E-2</v>
      </c>
      <c r="E56">
        <v>2.2700000000000001E-2</v>
      </c>
      <c r="F56">
        <f t="shared" si="0"/>
        <v>-4.4999999999999971E-3</v>
      </c>
    </row>
    <row r="57" spans="1:8" x14ac:dyDescent="0.2">
      <c r="A57" t="s">
        <v>8</v>
      </c>
      <c r="B57">
        <v>189</v>
      </c>
      <c r="C57" t="s">
        <v>4</v>
      </c>
      <c r="D57">
        <v>2.41E-2</v>
      </c>
      <c r="E57">
        <v>1.67E-2</v>
      </c>
      <c r="F57">
        <f t="shared" si="0"/>
        <v>-7.4000000000000003E-3</v>
      </c>
    </row>
    <row r="58" spans="1:8" x14ac:dyDescent="0.2">
      <c r="A58" t="s">
        <v>8</v>
      </c>
      <c r="B58">
        <v>193</v>
      </c>
      <c r="C58" t="s">
        <v>4</v>
      </c>
      <c r="D58">
        <v>3.3799999999999997E-2</v>
      </c>
      <c r="E58">
        <v>1.54E-2</v>
      </c>
      <c r="F58">
        <f t="shared" si="0"/>
        <v>-1.8399999999999996E-2</v>
      </c>
    </row>
    <row r="59" spans="1:8" x14ac:dyDescent="0.2">
      <c r="A59" t="s">
        <v>8</v>
      </c>
      <c r="B59">
        <v>197</v>
      </c>
      <c r="C59" t="s">
        <v>4</v>
      </c>
      <c r="D59">
        <v>1.6199999999999999E-2</v>
      </c>
      <c r="E59">
        <v>1.6899999999999998E-2</v>
      </c>
      <c r="F59">
        <f t="shared" si="0"/>
        <v>6.9999999999999923E-4</v>
      </c>
    </row>
    <row r="60" spans="1:8" x14ac:dyDescent="0.2">
      <c r="A60" t="s">
        <v>8</v>
      </c>
      <c r="B60">
        <v>201</v>
      </c>
      <c r="C60" t="s">
        <v>4</v>
      </c>
      <c r="D60">
        <v>4.1700000000000001E-2</v>
      </c>
      <c r="E60">
        <v>2.5700000000000001E-2</v>
      </c>
      <c r="F60">
        <f t="shared" si="0"/>
        <v>-1.6E-2</v>
      </c>
    </row>
    <row r="61" spans="1:8" x14ac:dyDescent="0.2">
      <c r="A61" t="s">
        <v>8</v>
      </c>
      <c r="B61">
        <v>205</v>
      </c>
      <c r="C61" t="s">
        <v>4</v>
      </c>
      <c r="D61">
        <v>1.7899999999999999E-2</v>
      </c>
      <c r="E61">
        <v>1.61E-2</v>
      </c>
      <c r="F61">
        <f t="shared" si="0"/>
        <v>-1.7999999999999995E-3</v>
      </c>
    </row>
    <row r="62" spans="1:8" x14ac:dyDescent="0.2">
      <c r="A62" t="s">
        <v>8</v>
      </c>
      <c r="B62">
        <v>131</v>
      </c>
      <c r="C62" t="s">
        <v>6</v>
      </c>
      <c r="D62">
        <v>3.15E-2</v>
      </c>
      <c r="E62">
        <v>0.21840000000000001</v>
      </c>
      <c r="F62">
        <f t="shared" si="0"/>
        <v>0.18690000000000001</v>
      </c>
      <c r="G62">
        <f>AVERAGE(D62:D81)</f>
        <v>1.8530000000000001E-2</v>
      </c>
      <c r="H62">
        <f t="shared" si="1"/>
        <v>1.7030019933851153E-3</v>
      </c>
    </row>
    <row r="63" spans="1:8" x14ac:dyDescent="0.2">
      <c r="A63" t="s">
        <v>8</v>
      </c>
      <c r="B63">
        <v>135</v>
      </c>
      <c r="C63" t="s">
        <v>6</v>
      </c>
      <c r="D63">
        <v>2.6100000000000002E-2</v>
      </c>
      <c r="E63">
        <v>0.23400000000000001</v>
      </c>
      <c r="F63">
        <f t="shared" si="0"/>
        <v>0.2079</v>
      </c>
    </row>
    <row r="64" spans="1:8" x14ac:dyDescent="0.2">
      <c r="A64" t="s">
        <v>8</v>
      </c>
      <c r="B64">
        <v>139</v>
      </c>
      <c r="C64" t="s">
        <v>6</v>
      </c>
      <c r="D64">
        <v>8.8000000000000005E-3</v>
      </c>
      <c r="E64">
        <v>0.2142</v>
      </c>
      <c r="F64">
        <f t="shared" si="0"/>
        <v>0.2054</v>
      </c>
    </row>
    <row r="65" spans="1:6" x14ac:dyDescent="0.2">
      <c r="A65" t="s">
        <v>8</v>
      </c>
      <c r="B65">
        <v>143</v>
      </c>
      <c r="C65" t="s">
        <v>6</v>
      </c>
      <c r="D65">
        <v>2.3099999999999999E-2</v>
      </c>
      <c r="E65">
        <v>0.22359999999999999</v>
      </c>
      <c r="F65">
        <f t="shared" si="0"/>
        <v>0.20049999999999998</v>
      </c>
    </row>
    <row r="66" spans="1:6" x14ac:dyDescent="0.2">
      <c r="A66" t="s">
        <v>8</v>
      </c>
      <c r="B66">
        <v>147</v>
      </c>
      <c r="C66" t="s">
        <v>6</v>
      </c>
      <c r="D66">
        <v>2.4299999999999999E-2</v>
      </c>
      <c r="E66">
        <v>0.22869999999999999</v>
      </c>
      <c r="F66">
        <f t="shared" si="0"/>
        <v>0.2044</v>
      </c>
    </row>
    <row r="67" spans="1:6" x14ac:dyDescent="0.2">
      <c r="A67" t="s">
        <v>8</v>
      </c>
      <c r="B67">
        <v>151</v>
      </c>
      <c r="C67" t="s">
        <v>6</v>
      </c>
      <c r="D67">
        <v>9.1999999999999998E-3</v>
      </c>
      <c r="E67">
        <v>0.22989999999999999</v>
      </c>
      <c r="F67">
        <f t="shared" ref="F67:F81" si="2">E67-D67</f>
        <v>0.22070000000000001</v>
      </c>
    </row>
    <row r="68" spans="1:6" x14ac:dyDescent="0.2">
      <c r="A68" t="s">
        <v>8</v>
      </c>
      <c r="B68">
        <v>155</v>
      </c>
      <c r="C68" t="s">
        <v>6</v>
      </c>
      <c r="D68">
        <v>8.0000000000000002E-3</v>
      </c>
      <c r="E68">
        <v>0.21429999999999999</v>
      </c>
      <c r="F68">
        <f t="shared" si="2"/>
        <v>0.20629999999999998</v>
      </c>
    </row>
    <row r="69" spans="1:6" x14ac:dyDescent="0.2">
      <c r="A69" t="s">
        <v>8</v>
      </c>
      <c r="B69">
        <v>159</v>
      </c>
      <c r="C69" t="s">
        <v>6</v>
      </c>
      <c r="D69">
        <v>1.9699999999999999E-2</v>
      </c>
      <c r="E69">
        <v>0.25</v>
      </c>
      <c r="F69">
        <f t="shared" si="2"/>
        <v>0.2303</v>
      </c>
    </row>
    <row r="70" spans="1:6" x14ac:dyDescent="0.2">
      <c r="A70" t="s">
        <v>8</v>
      </c>
      <c r="B70">
        <v>163</v>
      </c>
      <c r="C70" t="s">
        <v>6</v>
      </c>
      <c r="D70">
        <v>1.46E-2</v>
      </c>
      <c r="E70">
        <v>0.25409999999999999</v>
      </c>
      <c r="F70">
        <f t="shared" si="2"/>
        <v>0.23949999999999999</v>
      </c>
    </row>
    <row r="71" spans="1:6" x14ac:dyDescent="0.2">
      <c r="A71" t="s">
        <v>8</v>
      </c>
      <c r="B71">
        <v>167</v>
      </c>
      <c r="C71" t="s">
        <v>6</v>
      </c>
      <c r="D71">
        <v>3.4000000000000002E-2</v>
      </c>
      <c r="E71">
        <v>0.2631</v>
      </c>
      <c r="F71">
        <f t="shared" si="2"/>
        <v>0.2291</v>
      </c>
    </row>
    <row r="72" spans="1:6" x14ac:dyDescent="0.2">
      <c r="A72" t="s">
        <v>8</v>
      </c>
      <c r="B72">
        <v>171</v>
      </c>
      <c r="C72" t="s">
        <v>6</v>
      </c>
      <c r="D72">
        <v>9.7000000000000003E-3</v>
      </c>
      <c r="E72">
        <v>2.93E-2</v>
      </c>
      <c r="F72">
        <f t="shared" si="2"/>
        <v>1.9599999999999999E-2</v>
      </c>
    </row>
    <row r="73" spans="1:6" x14ac:dyDescent="0.2">
      <c r="A73" t="s">
        <v>8</v>
      </c>
      <c r="B73">
        <v>175</v>
      </c>
      <c r="C73" t="s">
        <v>6</v>
      </c>
      <c r="D73">
        <v>2.3699999999999999E-2</v>
      </c>
      <c r="E73">
        <v>2.4899999999999999E-2</v>
      </c>
      <c r="F73">
        <f t="shared" si="2"/>
        <v>1.1999999999999997E-3</v>
      </c>
    </row>
    <row r="74" spans="1:6" x14ac:dyDescent="0.2">
      <c r="A74" t="s">
        <v>8</v>
      </c>
      <c r="B74">
        <v>179</v>
      </c>
      <c r="C74" t="s">
        <v>6</v>
      </c>
      <c r="D74">
        <v>1.7399999999999999E-2</v>
      </c>
      <c r="E74">
        <v>1.6E-2</v>
      </c>
      <c r="F74">
        <f t="shared" si="2"/>
        <v>-1.3999999999999985E-3</v>
      </c>
    </row>
    <row r="75" spans="1:6" x14ac:dyDescent="0.2">
      <c r="A75" t="s">
        <v>8</v>
      </c>
      <c r="B75">
        <v>183</v>
      </c>
      <c r="C75" t="s">
        <v>6</v>
      </c>
      <c r="D75">
        <v>1.3899999999999999E-2</v>
      </c>
      <c r="E75">
        <v>1.9E-2</v>
      </c>
      <c r="F75">
        <f t="shared" si="2"/>
        <v>5.1000000000000004E-3</v>
      </c>
    </row>
    <row r="76" spans="1:6" x14ac:dyDescent="0.2">
      <c r="A76" t="s">
        <v>8</v>
      </c>
      <c r="B76">
        <v>187</v>
      </c>
      <c r="C76" t="s">
        <v>6</v>
      </c>
      <c r="D76">
        <v>1.44E-2</v>
      </c>
      <c r="E76">
        <v>1.8700000000000001E-2</v>
      </c>
      <c r="F76">
        <f t="shared" si="2"/>
        <v>4.3000000000000017E-3</v>
      </c>
    </row>
    <row r="77" spans="1:6" x14ac:dyDescent="0.2">
      <c r="A77" t="s">
        <v>8</v>
      </c>
      <c r="B77">
        <v>191</v>
      </c>
      <c r="C77" t="s">
        <v>6</v>
      </c>
      <c r="D77">
        <v>1.84E-2</v>
      </c>
      <c r="E77">
        <v>1.44E-2</v>
      </c>
      <c r="F77">
        <f t="shared" si="2"/>
        <v>-4.0000000000000001E-3</v>
      </c>
    </row>
    <row r="78" spans="1:6" x14ac:dyDescent="0.2">
      <c r="A78" t="s">
        <v>8</v>
      </c>
      <c r="B78">
        <v>195</v>
      </c>
      <c r="C78" t="s">
        <v>6</v>
      </c>
      <c r="D78">
        <v>1.01E-2</v>
      </c>
      <c r="E78">
        <v>8.8999999999999999E-3</v>
      </c>
      <c r="F78">
        <f t="shared" si="2"/>
        <v>-1.1999999999999997E-3</v>
      </c>
    </row>
    <row r="79" spans="1:6" x14ac:dyDescent="0.2">
      <c r="A79" t="s">
        <v>8</v>
      </c>
      <c r="B79">
        <v>199</v>
      </c>
      <c r="C79" t="s">
        <v>6</v>
      </c>
      <c r="D79">
        <v>1.6400000000000001E-2</v>
      </c>
      <c r="E79">
        <v>2.8000000000000001E-2</v>
      </c>
      <c r="F79">
        <f t="shared" si="2"/>
        <v>1.1599999999999999E-2</v>
      </c>
    </row>
    <row r="80" spans="1:6" x14ac:dyDescent="0.2">
      <c r="A80" t="s">
        <v>8</v>
      </c>
      <c r="B80">
        <v>203</v>
      </c>
      <c r="C80" t="s">
        <v>6</v>
      </c>
      <c r="D80">
        <v>2.4400000000000002E-2</v>
      </c>
      <c r="E80">
        <v>1.9400000000000001E-2</v>
      </c>
      <c r="F80">
        <f t="shared" si="2"/>
        <v>-5.000000000000001E-3</v>
      </c>
    </row>
    <row r="81" spans="1:6" x14ac:dyDescent="0.2">
      <c r="A81" t="s">
        <v>8</v>
      </c>
      <c r="B81">
        <v>207</v>
      </c>
      <c r="C81" t="s">
        <v>6</v>
      </c>
      <c r="D81">
        <v>2.29E-2</v>
      </c>
      <c r="E81">
        <v>2.24E-2</v>
      </c>
      <c r="F81">
        <f t="shared" si="2"/>
        <v>-5.0000000000000044E-4</v>
      </c>
    </row>
  </sheetData>
  <sortState xmlns:xlrd2="http://schemas.microsoft.com/office/spreadsheetml/2017/richdata2" ref="A2:E81">
    <sortCondition ref="C1:C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0DCA-A1E8-6F4E-851A-C3C06A3C1D96}">
  <dimension ref="A1:H81"/>
  <sheetViews>
    <sheetView workbookViewId="0">
      <selection activeCell="H2" sqref="H2"/>
    </sheetView>
  </sheetViews>
  <sheetFormatPr baseColWidth="10" defaultRowHeight="16" x14ac:dyDescent="0.2"/>
  <cols>
    <col min="4" max="4" width="2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10</v>
      </c>
      <c r="E1" t="s">
        <v>13</v>
      </c>
      <c r="F1" t="s">
        <v>9</v>
      </c>
      <c r="G1" t="s">
        <v>15</v>
      </c>
      <c r="H1" t="s">
        <v>16</v>
      </c>
    </row>
    <row r="2" spans="1:8" x14ac:dyDescent="0.2">
      <c r="A2" t="s">
        <v>3</v>
      </c>
      <c r="B2">
        <v>2</v>
      </c>
      <c r="C2" t="s">
        <v>5</v>
      </c>
      <c r="D2">
        <v>2.7075999999999998</v>
      </c>
      <c r="E2">
        <f>AVERAGE(D2:D21)</f>
        <v>2.7576299999999998</v>
      </c>
      <c r="F2">
        <f>STDEV(D2:D21)/SQRT(COUNT(D2:D21))</f>
        <v>0.17375846334556064</v>
      </c>
      <c r="G2">
        <f>SUM(D2:D21)</f>
        <v>55.152599999999993</v>
      </c>
      <c r="H2">
        <f>((G2-G42)/G2)*100</f>
        <v>24.77580386056141</v>
      </c>
    </row>
    <row r="3" spans="1:8" x14ac:dyDescent="0.2">
      <c r="A3" t="s">
        <v>3</v>
      </c>
      <c r="B3">
        <v>6</v>
      </c>
      <c r="C3" t="s">
        <v>5</v>
      </c>
      <c r="D3">
        <v>2.6438999999999999</v>
      </c>
    </row>
    <row r="4" spans="1:8" x14ac:dyDescent="0.2">
      <c r="A4" t="s">
        <v>3</v>
      </c>
      <c r="B4">
        <v>10</v>
      </c>
      <c r="C4" t="s">
        <v>5</v>
      </c>
      <c r="D4">
        <v>2.5689000000000002</v>
      </c>
    </row>
    <row r="5" spans="1:8" x14ac:dyDescent="0.2">
      <c r="A5" t="s">
        <v>3</v>
      </c>
      <c r="B5">
        <v>14</v>
      </c>
      <c r="C5" t="s">
        <v>5</v>
      </c>
      <c r="D5">
        <v>2.0440999999999998</v>
      </c>
    </row>
    <row r="6" spans="1:8" x14ac:dyDescent="0.2">
      <c r="A6" t="s">
        <v>3</v>
      </c>
      <c r="B6">
        <v>18</v>
      </c>
      <c r="C6" t="s">
        <v>5</v>
      </c>
      <c r="D6">
        <v>1.9537</v>
      </c>
    </row>
    <row r="7" spans="1:8" x14ac:dyDescent="0.2">
      <c r="A7" t="s">
        <v>3</v>
      </c>
      <c r="B7">
        <v>22</v>
      </c>
      <c r="C7" t="s">
        <v>5</v>
      </c>
      <c r="D7">
        <v>2.2132000000000001</v>
      </c>
    </row>
    <row r="8" spans="1:8" x14ac:dyDescent="0.2">
      <c r="A8" t="s">
        <v>3</v>
      </c>
      <c r="B8">
        <v>26</v>
      </c>
      <c r="C8" t="s">
        <v>5</v>
      </c>
      <c r="D8">
        <v>2.7212000000000001</v>
      </c>
    </row>
    <row r="9" spans="1:8" x14ac:dyDescent="0.2">
      <c r="A9" t="s">
        <v>3</v>
      </c>
      <c r="B9">
        <v>30</v>
      </c>
      <c r="C9" t="s">
        <v>5</v>
      </c>
      <c r="D9">
        <v>3.9794999999999998</v>
      </c>
    </row>
    <row r="10" spans="1:8" x14ac:dyDescent="0.2">
      <c r="A10" t="s">
        <v>3</v>
      </c>
      <c r="B10">
        <v>34</v>
      </c>
      <c r="C10" t="s">
        <v>5</v>
      </c>
      <c r="D10">
        <v>2.9605000000000001</v>
      </c>
    </row>
    <row r="11" spans="1:8" x14ac:dyDescent="0.2">
      <c r="A11" t="s">
        <v>3</v>
      </c>
      <c r="B11">
        <v>38</v>
      </c>
      <c r="C11" t="s">
        <v>5</v>
      </c>
      <c r="D11">
        <v>1.6632</v>
      </c>
    </row>
    <row r="12" spans="1:8" x14ac:dyDescent="0.2">
      <c r="A12" t="s">
        <v>3</v>
      </c>
      <c r="B12">
        <v>42</v>
      </c>
      <c r="C12" t="s">
        <v>5</v>
      </c>
      <c r="D12">
        <v>2.2368000000000001</v>
      </c>
    </row>
    <row r="13" spans="1:8" x14ac:dyDescent="0.2">
      <c r="A13" t="s">
        <v>3</v>
      </c>
      <c r="B13">
        <v>46</v>
      </c>
      <c r="C13" t="s">
        <v>5</v>
      </c>
      <c r="D13">
        <v>3.1644000000000001</v>
      </c>
    </row>
    <row r="14" spans="1:8" x14ac:dyDescent="0.2">
      <c r="A14" t="s">
        <v>3</v>
      </c>
      <c r="B14">
        <v>50</v>
      </c>
      <c r="C14" t="s">
        <v>5</v>
      </c>
      <c r="D14">
        <v>3.5594999999999999</v>
      </c>
    </row>
    <row r="15" spans="1:8" x14ac:dyDescent="0.2">
      <c r="A15" t="s">
        <v>3</v>
      </c>
      <c r="B15">
        <v>54</v>
      </c>
      <c r="C15" t="s">
        <v>5</v>
      </c>
      <c r="D15">
        <v>2.8393999999999999</v>
      </c>
    </row>
    <row r="16" spans="1:8" x14ac:dyDescent="0.2">
      <c r="A16" t="s">
        <v>3</v>
      </c>
      <c r="B16">
        <v>58</v>
      </c>
      <c r="C16" t="s">
        <v>5</v>
      </c>
      <c r="D16">
        <v>1.79</v>
      </c>
    </row>
    <row r="17" spans="1:8" x14ac:dyDescent="0.2">
      <c r="A17" t="s">
        <v>3</v>
      </c>
      <c r="B17">
        <v>62</v>
      </c>
      <c r="C17" t="s">
        <v>5</v>
      </c>
      <c r="D17">
        <v>3.3706999999999998</v>
      </c>
    </row>
    <row r="18" spans="1:8" x14ac:dyDescent="0.2">
      <c r="A18" t="s">
        <v>3</v>
      </c>
      <c r="B18">
        <v>66</v>
      </c>
      <c r="C18" t="s">
        <v>5</v>
      </c>
      <c r="D18">
        <v>2.5392999999999999</v>
      </c>
    </row>
    <row r="19" spans="1:8" x14ac:dyDescent="0.2">
      <c r="A19" t="s">
        <v>3</v>
      </c>
      <c r="B19">
        <v>70</v>
      </c>
      <c r="C19" t="s">
        <v>5</v>
      </c>
      <c r="D19">
        <v>4.7061000000000002</v>
      </c>
    </row>
    <row r="20" spans="1:8" x14ac:dyDescent="0.2">
      <c r="A20" t="s">
        <v>3</v>
      </c>
      <c r="B20">
        <v>74</v>
      </c>
      <c r="C20" t="s">
        <v>5</v>
      </c>
      <c r="D20">
        <v>3.4502000000000002</v>
      </c>
    </row>
    <row r="21" spans="1:8" x14ac:dyDescent="0.2">
      <c r="A21" t="s">
        <v>3</v>
      </c>
      <c r="B21">
        <v>78</v>
      </c>
      <c r="C21" t="s">
        <v>5</v>
      </c>
      <c r="D21">
        <v>2.0404</v>
      </c>
    </row>
    <row r="22" spans="1:8" x14ac:dyDescent="0.2">
      <c r="A22" t="s">
        <v>3</v>
      </c>
      <c r="B22">
        <v>4</v>
      </c>
      <c r="C22" t="s">
        <v>7</v>
      </c>
      <c r="D22">
        <v>2.1389</v>
      </c>
      <c r="E22">
        <f>AVERAGE(D22:D41)</f>
        <v>2.4638900000000001</v>
      </c>
      <c r="F22">
        <f t="shared" ref="F22:F62" si="0">STDEV(D22:D41)/SQRT(COUNT(D22:D41))</f>
        <v>0.13557571857977005</v>
      </c>
      <c r="G22">
        <f>SUM(D22:D41)</f>
        <v>49.277799999999999</v>
      </c>
      <c r="H22">
        <f>((G2-G22)/G2)*100</f>
        <v>10.651900363718109</v>
      </c>
    </row>
    <row r="23" spans="1:8" x14ac:dyDescent="0.2">
      <c r="A23" t="s">
        <v>3</v>
      </c>
      <c r="B23">
        <v>8</v>
      </c>
      <c r="C23" t="s">
        <v>7</v>
      </c>
      <c r="D23">
        <v>1.8591</v>
      </c>
    </row>
    <row r="24" spans="1:8" x14ac:dyDescent="0.2">
      <c r="A24" t="s">
        <v>3</v>
      </c>
      <c r="B24">
        <v>12</v>
      </c>
      <c r="C24" t="s">
        <v>7</v>
      </c>
      <c r="D24">
        <v>3.8565</v>
      </c>
    </row>
    <row r="25" spans="1:8" x14ac:dyDescent="0.2">
      <c r="A25" t="s">
        <v>3</v>
      </c>
      <c r="B25">
        <v>16</v>
      </c>
      <c r="C25" t="s">
        <v>7</v>
      </c>
      <c r="D25">
        <v>2.0516000000000001</v>
      </c>
    </row>
    <row r="26" spans="1:8" x14ac:dyDescent="0.2">
      <c r="A26" t="s">
        <v>3</v>
      </c>
      <c r="B26">
        <v>20</v>
      </c>
      <c r="C26" t="s">
        <v>7</v>
      </c>
      <c r="D26">
        <v>2.1823000000000001</v>
      </c>
    </row>
    <row r="27" spans="1:8" x14ac:dyDescent="0.2">
      <c r="A27" t="s">
        <v>3</v>
      </c>
      <c r="B27">
        <v>24</v>
      </c>
      <c r="C27" t="s">
        <v>7</v>
      </c>
      <c r="D27">
        <v>2.6360999999999999</v>
      </c>
    </row>
    <row r="28" spans="1:8" x14ac:dyDescent="0.2">
      <c r="A28" t="s">
        <v>3</v>
      </c>
      <c r="B28">
        <v>28</v>
      </c>
      <c r="C28" t="s">
        <v>7</v>
      </c>
      <c r="D28">
        <v>2.1438999999999999</v>
      </c>
    </row>
    <row r="29" spans="1:8" x14ac:dyDescent="0.2">
      <c r="A29" t="s">
        <v>3</v>
      </c>
      <c r="B29">
        <v>32</v>
      </c>
      <c r="C29" t="s">
        <v>7</v>
      </c>
      <c r="D29">
        <v>2.1543000000000001</v>
      </c>
    </row>
    <row r="30" spans="1:8" x14ac:dyDescent="0.2">
      <c r="A30" t="s">
        <v>3</v>
      </c>
      <c r="B30">
        <v>36</v>
      </c>
      <c r="C30" t="s">
        <v>7</v>
      </c>
      <c r="D30">
        <v>2.6343999999999999</v>
      </c>
    </row>
    <row r="31" spans="1:8" x14ac:dyDescent="0.2">
      <c r="A31" t="s">
        <v>3</v>
      </c>
      <c r="B31">
        <v>40</v>
      </c>
      <c r="C31" t="s">
        <v>7</v>
      </c>
      <c r="D31">
        <v>3.5167000000000002</v>
      </c>
    </row>
    <row r="32" spans="1:8" x14ac:dyDescent="0.2">
      <c r="A32" t="s">
        <v>3</v>
      </c>
      <c r="B32">
        <v>44</v>
      </c>
      <c r="C32" t="s">
        <v>7</v>
      </c>
      <c r="D32">
        <v>3.1387</v>
      </c>
    </row>
    <row r="33" spans="1:7" x14ac:dyDescent="0.2">
      <c r="A33" t="s">
        <v>3</v>
      </c>
      <c r="B33">
        <v>48</v>
      </c>
      <c r="C33" t="s">
        <v>7</v>
      </c>
      <c r="D33">
        <v>2.9693999999999998</v>
      </c>
    </row>
    <row r="34" spans="1:7" x14ac:dyDescent="0.2">
      <c r="A34" t="s">
        <v>3</v>
      </c>
      <c r="B34">
        <v>52</v>
      </c>
      <c r="C34" t="s">
        <v>7</v>
      </c>
      <c r="D34">
        <v>1.6889000000000001</v>
      </c>
    </row>
    <row r="35" spans="1:7" x14ac:dyDescent="0.2">
      <c r="A35" t="s">
        <v>3</v>
      </c>
      <c r="B35">
        <v>56</v>
      </c>
      <c r="C35" t="s">
        <v>7</v>
      </c>
      <c r="D35">
        <v>2.4979</v>
      </c>
    </row>
    <row r="36" spans="1:7" x14ac:dyDescent="0.2">
      <c r="A36" t="s">
        <v>3</v>
      </c>
      <c r="B36">
        <v>60</v>
      </c>
      <c r="C36" t="s">
        <v>7</v>
      </c>
      <c r="D36">
        <v>2.9866000000000001</v>
      </c>
    </row>
    <row r="37" spans="1:7" x14ac:dyDescent="0.2">
      <c r="A37" t="s">
        <v>3</v>
      </c>
      <c r="B37">
        <v>64</v>
      </c>
      <c r="C37" t="s">
        <v>7</v>
      </c>
      <c r="D37">
        <v>2.2645</v>
      </c>
    </row>
    <row r="38" spans="1:7" x14ac:dyDescent="0.2">
      <c r="A38" t="s">
        <v>3</v>
      </c>
      <c r="B38">
        <v>68</v>
      </c>
      <c r="C38" t="s">
        <v>7</v>
      </c>
      <c r="D38">
        <v>1.9563999999999999</v>
      </c>
    </row>
    <row r="39" spans="1:7" x14ac:dyDescent="0.2">
      <c r="A39" t="s">
        <v>3</v>
      </c>
      <c r="B39">
        <v>72</v>
      </c>
      <c r="C39" t="s">
        <v>7</v>
      </c>
      <c r="D39">
        <v>2.9474</v>
      </c>
    </row>
    <row r="40" spans="1:7" x14ac:dyDescent="0.2">
      <c r="A40" t="s">
        <v>3</v>
      </c>
      <c r="B40">
        <v>76</v>
      </c>
      <c r="C40" t="s">
        <v>7</v>
      </c>
      <c r="D40">
        <v>1.702</v>
      </c>
    </row>
    <row r="41" spans="1:7" x14ac:dyDescent="0.2">
      <c r="A41" t="s">
        <v>3</v>
      </c>
      <c r="B41">
        <v>80</v>
      </c>
      <c r="C41" t="s">
        <v>7</v>
      </c>
      <c r="D41">
        <v>1.9521999999999999</v>
      </c>
    </row>
    <row r="42" spans="1:7" x14ac:dyDescent="0.2">
      <c r="A42" t="s">
        <v>3</v>
      </c>
      <c r="B42">
        <v>1</v>
      </c>
      <c r="C42" t="s">
        <v>4</v>
      </c>
      <c r="D42">
        <v>1.4286000000000001</v>
      </c>
      <c r="E42">
        <f t="shared" ref="E42:E62" si="1">AVERAGE(D42:D61)</f>
        <v>2.0744050000000001</v>
      </c>
      <c r="F42">
        <f t="shared" si="0"/>
        <v>0.11335264013246452</v>
      </c>
      <c r="G42">
        <f>SUM(D42:D61)</f>
        <v>41.488100000000003</v>
      </c>
    </row>
    <row r="43" spans="1:7" x14ac:dyDescent="0.2">
      <c r="A43" t="s">
        <v>3</v>
      </c>
      <c r="B43">
        <v>5</v>
      </c>
      <c r="C43" t="s">
        <v>4</v>
      </c>
      <c r="D43">
        <v>1.8824000000000001</v>
      </c>
    </row>
    <row r="44" spans="1:7" x14ac:dyDescent="0.2">
      <c r="A44" t="s">
        <v>3</v>
      </c>
      <c r="B44">
        <v>9</v>
      </c>
      <c r="C44" t="s">
        <v>4</v>
      </c>
      <c r="D44">
        <v>1.905</v>
      </c>
    </row>
    <row r="45" spans="1:7" x14ac:dyDescent="0.2">
      <c r="A45" t="s">
        <v>3</v>
      </c>
      <c r="B45">
        <v>13</v>
      </c>
      <c r="C45" t="s">
        <v>4</v>
      </c>
      <c r="D45">
        <v>1.6297999999999999</v>
      </c>
    </row>
    <row r="46" spans="1:7" x14ac:dyDescent="0.2">
      <c r="A46" t="s">
        <v>3</v>
      </c>
      <c r="B46">
        <v>17</v>
      </c>
      <c r="C46" t="s">
        <v>4</v>
      </c>
      <c r="D46">
        <v>1.4073</v>
      </c>
    </row>
    <row r="47" spans="1:7" x14ac:dyDescent="0.2">
      <c r="A47" t="s">
        <v>3</v>
      </c>
      <c r="B47">
        <v>21</v>
      </c>
      <c r="C47" t="s">
        <v>4</v>
      </c>
      <c r="D47">
        <v>2.0720000000000001</v>
      </c>
    </row>
    <row r="48" spans="1:7" x14ac:dyDescent="0.2">
      <c r="A48" t="s">
        <v>3</v>
      </c>
      <c r="B48">
        <v>25</v>
      </c>
      <c r="C48" t="s">
        <v>4</v>
      </c>
      <c r="D48">
        <v>1.6597999999999999</v>
      </c>
    </row>
    <row r="49" spans="1:7" x14ac:dyDescent="0.2">
      <c r="A49" t="s">
        <v>3</v>
      </c>
      <c r="B49">
        <v>29</v>
      </c>
      <c r="C49" t="s">
        <v>4</v>
      </c>
      <c r="D49">
        <v>2.4668999999999999</v>
      </c>
    </row>
    <row r="50" spans="1:7" x14ac:dyDescent="0.2">
      <c r="A50" t="s">
        <v>3</v>
      </c>
      <c r="B50">
        <v>33</v>
      </c>
      <c r="C50" t="s">
        <v>4</v>
      </c>
      <c r="D50">
        <v>1.6107</v>
      </c>
    </row>
    <row r="51" spans="1:7" x14ac:dyDescent="0.2">
      <c r="A51" t="s">
        <v>3</v>
      </c>
      <c r="B51">
        <v>37</v>
      </c>
      <c r="C51" t="s">
        <v>4</v>
      </c>
      <c r="D51">
        <v>2.1825000000000001</v>
      </c>
    </row>
    <row r="52" spans="1:7" x14ac:dyDescent="0.2">
      <c r="A52" t="s">
        <v>3</v>
      </c>
      <c r="B52">
        <v>41</v>
      </c>
      <c r="C52" t="s">
        <v>4</v>
      </c>
      <c r="D52">
        <v>1.7312000000000001</v>
      </c>
    </row>
    <row r="53" spans="1:7" x14ac:dyDescent="0.2">
      <c r="A53" t="s">
        <v>3</v>
      </c>
      <c r="B53">
        <v>45</v>
      </c>
      <c r="C53" t="s">
        <v>4</v>
      </c>
      <c r="D53">
        <v>2.1576</v>
      </c>
    </row>
    <row r="54" spans="1:7" x14ac:dyDescent="0.2">
      <c r="A54" t="s">
        <v>3</v>
      </c>
      <c r="B54">
        <v>49</v>
      </c>
      <c r="C54" t="s">
        <v>4</v>
      </c>
      <c r="D54">
        <v>1.9519</v>
      </c>
    </row>
    <row r="55" spans="1:7" x14ac:dyDescent="0.2">
      <c r="A55" t="s">
        <v>3</v>
      </c>
      <c r="B55">
        <v>53</v>
      </c>
      <c r="C55" t="s">
        <v>4</v>
      </c>
      <c r="D55">
        <v>1.7337</v>
      </c>
    </row>
    <row r="56" spans="1:7" x14ac:dyDescent="0.2">
      <c r="A56" t="s">
        <v>3</v>
      </c>
      <c r="B56">
        <v>57</v>
      </c>
      <c r="C56" t="s">
        <v>4</v>
      </c>
      <c r="D56">
        <v>2.5985</v>
      </c>
    </row>
    <row r="57" spans="1:7" x14ac:dyDescent="0.2">
      <c r="A57" t="s">
        <v>3</v>
      </c>
      <c r="B57">
        <v>61</v>
      </c>
      <c r="C57" t="s">
        <v>4</v>
      </c>
      <c r="D57">
        <v>2.5674999999999999</v>
      </c>
    </row>
    <row r="58" spans="1:7" x14ac:dyDescent="0.2">
      <c r="A58" t="s">
        <v>3</v>
      </c>
      <c r="B58">
        <v>65</v>
      </c>
      <c r="C58" t="s">
        <v>4</v>
      </c>
      <c r="D58">
        <v>2.9243000000000001</v>
      </c>
    </row>
    <row r="59" spans="1:7" x14ac:dyDescent="0.2">
      <c r="A59" t="s">
        <v>3</v>
      </c>
      <c r="B59">
        <v>69</v>
      </c>
      <c r="C59" t="s">
        <v>4</v>
      </c>
      <c r="D59">
        <v>2.9363000000000001</v>
      </c>
    </row>
    <row r="60" spans="1:7" x14ac:dyDescent="0.2">
      <c r="A60" t="s">
        <v>3</v>
      </c>
      <c r="B60">
        <v>73</v>
      </c>
      <c r="C60" t="s">
        <v>4</v>
      </c>
      <c r="D60">
        <v>2.9706999999999999</v>
      </c>
    </row>
    <row r="61" spans="1:7" x14ac:dyDescent="0.2">
      <c r="A61" t="s">
        <v>3</v>
      </c>
      <c r="B61">
        <v>77</v>
      </c>
      <c r="C61" t="s">
        <v>4</v>
      </c>
      <c r="D61">
        <v>1.6714</v>
      </c>
    </row>
    <row r="62" spans="1:7" x14ac:dyDescent="0.2">
      <c r="A62" t="s">
        <v>3</v>
      </c>
      <c r="B62">
        <v>3</v>
      </c>
      <c r="C62" t="s">
        <v>6</v>
      </c>
      <c r="D62">
        <v>1.0145999999999999</v>
      </c>
      <c r="E62">
        <f t="shared" si="1"/>
        <v>1.572735</v>
      </c>
      <c r="F62">
        <f t="shared" si="0"/>
        <v>8.4629586799429224E-2</v>
      </c>
      <c r="G62">
        <f>SUM(D62:D81)</f>
        <v>31.454699999999999</v>
      </c>
    </row>
    <row r="63" spans="1:7" x14ac:dyDescent="0.2">
      <c r="A63" t="s">
        <v>3</v>
      </c>
      <c r="B63">
        <v>7</v>
      </c>
      <c r="C63" t="s">
        <v>6</v>
      </c>
      <c r="D63">
        <v>1.655</v>
      </c>
    </row>
    <row r="64" spans="1:7" x14ac:dyDescent="0.2">
      <c r="A64" t="s">
        <v>3</v>
      </c>
      <c r="B64">
        <v>11</v>
      </c>
      <c r="C64" t="s">
        <v>6</v>
      </c>
      <c r="D64">
        <v>1.1603000000000001</v>
      </c>
    </row>
    <row r="65" spans="1:4" x14ac:dyDescent="0.2">
      <c r="A65" t="s">
        <v>3</v>
      </c>
      <c r="B65">
        <v>15</v>
      </c>
      <c r="C65" t="s">
        <v>6</v>
      </c>
      <c r="D65">
        <v>1.4669000000000001</v>
      </c>
    </row>
    <row r="66" spans="1:4" x14ac:dyDescent="0.2">
      <c r="A66" t="s">
        <v>3</v>
      </c>
      <c r="B66">
        <v>19</v>
      </c>
      <c r="C66" t="s">
        <v>6</v>
      </c>
      <c r="D66">
        <v>1.6318999999999999</v>
      </c>
    </row>
    <row r="67" spans="1:4" x14ac:dyDescent="0.2">
      <c r="A67" t="s">
        <v>3</v>
      </c>
      <c r="B67">
        <v>23</v>
      </c>
      <c r="C67" t="s">
        <v>6</v>
      </c>
      <c r="D67">
        <v>1.4742</v>
      </c>
    </row>
    <row r="68" spans="1:4" x14ac:dyDescent="0.2">
      <c r="A68" t="s">
        <v>3</v>
      </c>
      <c r="B68">
        <v>27</v>
      </c>
      <c r="C68" t="s">
        <v>6</v>
      </c>
      <c r="D68">
        <v>1.5497000000000001</v>
      </c>
    </row>
    <row r="69" spans="1:4" x14ac:dyDescent="0.2">
      <c r="A69" t="s">
        <v>3</v>
      </c>
      <c r="B69">
        <v>31</v>
      </c>
      <c r="C69" t="s">
        <v>6</v>
      </c>
      <c r="D69">
        <v>1.0725</v>
      </c>
    </row>
    <row r="70" spans="1:4" x14ac:dyDescent="0.2">
      <c r="A70" t="s">
        <v>3</v>
      </c>
      <c r="B70">
        <v>35</v>
      </c>
      <c r="C70" t="s">
        <v>6</v>
      </c>
      <c r="D70">
        <v>1.4433</v>
      </c>
    </row>
    <row r="71" spans="1:4" x14ac:dyDescent="0.2">
      <c r="A71" t="s">
        <v>3</v>
      </c>
      <c r="B71">
        <v>39</v>
      </c>
      <c r="C71" t="s">
        <v>6</v>
      </c>
      <c r="D71">
        <v>1.8026</v>
      </c>
    </row>
    <row r="72" spans="1:4" x14ac:dyDescent="0.2">
      <c r="A72" t="s">
        <v>3</v>
      </c>
      <c r="B72">
        <v>43</v>
      </c>
      <c r="C72" t="s">
        <v>6</v>
      </c>
      <c r="D72">
        <v>1.5079</v>
      </c>
    </row>
    <row r="73" spans="1:4" x14ac:dyDescent="0.2">
      <c r="A73" t="s">
        <v>3</v>
      </c>
      <c r="B73">
        <v>47</v>
      </c>
      <c r="C73" t="s">
        <v>6</v>
      </c>
      <c r="D73">
        <v>2.0318000000000001</v>
      </c>
    </row>
    <row r="74" spans="1:4" x14ac:dyDescent="0.2">
      <c r="A74" t="s">
        <v>3</v>
      </c>
      <c r="B74">
        <v>51</v>
      </c>
      <c r="C74" t="s">
        <v>6</v>
      </c>
      <c r="D74">
        <v>1.2898000000000001</v>
      </c>
    </row>
    <row r="75" spans="1:4" x14ac:dyDescent="0.2">
      <c r="A75" t="s">
        <v>3</v>
      </c>
      <c r="B75">
        <v>55</v>
      </c>
      <c r="C75" t="s">
        <v>6</v>
      </c>
      <c r="D75">
        <v>1.4200999999999999</v>
      </c>
    </row>
    <row r="76" spans="1:4" x14ac:dyDescent="0.2">
      <c r="A76" t="s">
        <v>3</v>
      </c>
      <c r="B76">
        <v>59</v>
      </c>
      <c r="C76" t="s">
        <v>6</v>
      </c>
      <c r="D76">
        <v>1.4182999999999999</v>
      </c>
    </row>
    <row r="77" spans="1:4" x14ac:dyDescent="0.2">
      <c r="A77" t="s">
        <v>3</v>
      </c>
      <c r="B77">
        <v>63</v>
      </c>
      <c r="C77" t="s">
        <v>6</v>
      </c>
      <c r="D77">
        <v>1.5869</v>
      </c>
    </row>
    <row r="78" spans="1:4" x14ac:dyDescent="0.2">
      <c r="A78" t="s">
        <v>3</v>
      </c>
      <c r="B78">
        <v>67</v>
      </c>
      <c r="C78" t="s">
        <v>6</v>
      </c>
      <c r="D78">
        <v>1.2834000000000001</v>
      </c>
    </row>
    <row r="79" spans="1:4" x14ac:dyDescent="0.2">
      <c r="A79" t="s">
        <v>3</v>
      </c>
      <c r="B79">
        <v>71</v>
      </c>
      <c r="C79" t="s">
        <v>6</v>
      </c>
      <c r="D79">
        <v>2.0613000000000001</v>
      </c>
    </row>
    <row r="80" spans="1:4" x14ac:dyDescent="0.2">
      <c r="A80" t="s">
        <v>3</v>
      </c>
      <c r="B80">
        <v>75</v>
      </c>
      <c r="C80" t="s">
        <v>6</v>
      </c>
      <c r="D80">
        <v>1.9849000000000001</v>
      </c>
    </row>
    <row r="81" spans="1:4" x14ac:dyDescent="0.2">
      <c r="A81" t="s">
        <v>3</v>
      </c>
      <c r="B81">
        <v>79</v>
      </c>
      <c r="C81" t="s">
        <v>6</v>
      </c>
      <c r="D81">
        <v>2.5992999999999999</v>
      </c>
    </row>
  </sheetData>
  <sortState xmlns:xlrd2="http://schemas.microsoft.com/office/spreadsheetml/2017/richdata2" ref="A2:F161">
    <sortCondition ref="C1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2023-06-04T02:35:09Z</dcterms:created>
  <dcterms:modified xsi:type="dcterms:W3CDTF">2023-06-21T21:57:11Z</dcterms:modified>
</cp:coreProperties>
</file>