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<sst xmlns="http://schemas.openxmlformats.org/spreadsheetml/2006/main" count="36" uniqueCount="34">
  <si>
    <t xml:space="preserve">Configuration</t>
  </si>
  <si>
    <t xml:space="preserve">Printer</t>
  </si>
  <si>
    <t xml:space="preserve">Quantity</t>
  </si>
  <si>
    <t xml:space="preserve">Actuators/Printer</t>
  </si>
  <si>
    <t xml:space="preserve">Actuators</t>
  </si>
  <si>
    <t xml:space="preserve">PCA9685/Printer</t>
  </si>
  <si>
    <t xml:space="preserve">PCF8574/Printer</t>
  </si>
  <si>
    <t xml:space="preserve">CR 6 SE</t>
  </si>
  <si>
    <t xml:space="preserve">Ender 3 V2</t>
  </si>
  <si>
    <t xml:space="preserve">Total</t>
  </si>
  <si>
    <t xml:space="preserve">Pricing</t>
  </si>
  <si>
    <t xml:space="preserve">Item</t>
  </si>
  <si>
    <t xml:space="preserve">Price</t>
  </si>
  <si>
    <t xml:space="preserve">Quantity/Item</t>
  </si>
  <si>
    <t xml:space="preserve">Entity</t>
  </si>
  <si>
    <t xml:space="preserve">Price per entity</t>
  </si>
  <si>
    <t xml:space="preserve">Quantity for project</t>
  </si>
  <si>
    <t xml:space="preserve">Number of items</t>
  </si>
  <si>
    <t xml:space="preserve">Cost</t>
  </si>
  <si>
    <t xml:space="preserve">9g servo motors</t>
  </si>
  <si>
    <t xml:space="preserve">servo</t>
  </si>
  <si>
    <t xml:space="preserve">Standard Servo Motor</t>
  </si>
  <si>
    <t xml:space="preserve">$15.99</t>
  </si>
  <si>
    <t xml:space="preserve">HiLetGo 2pc PCA9685</t>
  </si>
  <si>
    <t xml:space="preserve">channel</t>
  </si>
  <si>
    <t xml:space="preserve">12PCS PCF8574 IO MCU Expansion Board I2C Interface 8bit</t>
  </si>
  <si>
    <t xml:space="preserve">boards</t>
  </si>
  <si>
    <t xml:space="preserve">Limit Switch ?</t>
  </si>
  <si>
    <t xml:space="preserve">Arduino Uno R4 Minima</t>
  </si>
  <si>
    <t xml:space="preserve">board</t>
  </si>
  <si>
    <t xml:space="preserve">iexcell 400 Pcs M2 x 4/6/8/10/12/14/16/20 Alloy Steel 12.9 Grade High Tensile Hex Socket Head Cap Screws Bolts Nuts Assortment Kit</t>
  </si>
  <si>
    <t xml:space="preserve">Kit</t>
  </si>
  <si>
    <t xml:space="preserve">Aclorol 5V 10A 50W Power Supply 100V-240V AC to DC Adapter 5V 10 amp Switching Converter 5.5x2.1mm Plug for WS2811 WS2812B WS2813 5V LED Strip Pixel Lights</t>
  </si>
  <si>
    <t xml:space="preserve">Unit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</si>
</sst>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51.05"/>
    <col collapsed="false" customWidth="true" hidden="false" outlineLevel="0" max="4" min="4" style="0" width="16.39"/>
    <col collapsed="false" customWidth="true" hidden="false" outlineLevel="0" max="6" min="6" style="0" width="13.79"/>
    <col collapsed="false" customWidth="true" hidden="false" outlineLevel="0" max="7" min="7" style="0" width="18.45"/>
    <col collapsed="false" customWidth="true" hidden="false" outlineLevel="0" max="8" min="8" style="0" width="15.85"/>
  </cols>
  <sheetData>
    <row r="1" customFormat="false" ht="12.8" hidden="false" customHeight="false" outlineLevel="0" collapsed="false">
      <c r="C1" s="1"/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.8" hidden="false" customHeight="false" outlineLevel="0" collapsed="false">
      <c r="B3" s="0" t="s">
        <v>7</v>
      </c>
      <c r="C3" s="0" t="n">
        <v>1</v>
      </c>
      <c r="D3" s="0" t="n">
        <v>9</v>
      </c>
      <c r="E3" s="0" t="n">
        <f aca="false">C3*D3</f>
        <v>9</v>
      </c>
      <c r="F3" s="0" t="n">
        <f aca="false">_xlfn.CEILING.MATH(D3*3/D11)</f>
        <v>2</v>
      </c>
      <c r="G3" s="0" t="n">
        <f aca="false">_xlfn.CEILING.MATH(E3*3/8)</f>
        <v>4</v>
      </c>
    </row>
    <row r="4" customFormat="false" ht="12.8" hidden="false" customHeight="false" outlineLevel="0" collapsed="false">
      <c r="B4" s="0" t="s">
        <v>8</v>
      </c>
      <c r="C4" s="0" t="n">
        <v>1</v>
      </c>
      <c r="D4" s="0" t="n">
        <v>9</v>
      </c>
      <c r="E4" s="0" t="n">
        <f aca="false">C4*D4</f>
        <v>9</v>
      </c>
      <c r="F4" s="2" t="n">
        <f aca="false">_xlfn.CEILING.MATH(D4*3/16)</f>
        <v>2</v>
      </c>
      <c r="G4" s="2" t="n">
        <f aca="false">_xlfn.CEILING.MATH(E4*3/8)</f>
        <v>4</v>
      </c>
    </row>
    <row r="5" customFormat="false" ht="12.8" hidden="false" customHeight="false" outlineLevel="0" collapsed="false">
      <c r="A5" s="1" t="s">
        <v>9</v>
      </c>
      <c r="C5" s="0" t="n">
        <f aca="false">SUM(C3:C4)</f>
        <v>2</v>
      </c>
      <c r="E5" s="2" t="n">
        <f aca="false">SUM(E3:E4)</f>
        <v>18</v>
      </c>
      <c r="F5" s="0" t="n">
        <f aca="false">SUM(F3:F4)</f>
        <v>4</v>
      </c>
      <c r="G5" s="0" t="n">
        <f aca="false">SUM(G3:G4)</f>
        <v>8</v>
      </c>
    </row>
    <row r="8" customFormat="false" ht="12.8" hidden="false" customHeight="false" outlineLevel="0" collapsed="false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</row>
    <row r="9" customFormat="false" ht="12.8" hidden="false" customHeight="false" outlineLevel="0" collapsed="false">
      <c r="B9" s="0" t="s">
        <v>19</v>
      </c>
      <c r="C9" s="3" t="n">
        <v>18.88</v>
      </c>
      <c r="D9" s="0" t="n">
        <v>10</v>
      </c>
      <c r="E9" s="0" t="s">
        <v>20</v>
      </c>
      <c r="G9" s="0" t="n">
        <f aca="false">E5*3</f>
        <v>54</v>
      </c>
      <c r="H9" s="0" t="n">
        <f aca="false">_xlfn.CEILING.MATH(G9/D9)</f>
        <v>6</v>
      </c>
      <c r="I9" s="3" t="n">
        <f aca="false">C9*H9</f>
        <v>113.28</v>
      </c>
    </row>
    <row r="10" customFormat="false" ht="12.8" hidden="false" customHeight="false" outlineLevel="0" collapsed="false">
      <c r="B10" s="0" t="s">
        <v>21</v>
      </c>
      <c r="C10" s="4" t="s">
        <v>22</v>
      </c>
      <c r="D10" s="0" t="n">
        <v>2</v>
      </c>
      <c r="E10" s="0" t="s">
        <v>20</v>
      </c>
      <c r="G10" s="0" t="n">
        <f aca="false">C5</f>
        <v>2</v>
      </c>
      <c r="H10" s="2" t="n">
        <f aca="false">_xlfn.CEILING.MATH(G10/D10)</f>
        <v>1</v>
      </c>
      <c r="I10" s="3" t="n">
        <f aca="false">C10*H10</f>
        <v>15.99</v>
      </c>
    </row>
    <row r="11" customFormat="false" ht="12.8" hidden="false" customHeight="false" outlineLevel="0" collapsed="false">
      <c r="B11" s="0" t="s">
        <v>23</v>
      </c>
      <c r="C11" s="3" t="n">
        <v>7</v>
      </c>
      <c r="D11" s="0" t="n">
        <v>16</v>
      </c>
      <c r="E11" s="0" t="s">
        <v>24</v>
      </c>
      <c r="G11" s="0" t="n">
        <f aca="false">F5</f>
        <v>4</v>
      </c>
      <c r="H11" s="0" t="n">
        <f aca="false">G11</f>
        <v>4</v>
      </c>
      <c r="I11" s="3" t="n">
        <f aca="false">H11*C11</f>
        <v>28</v>
      </c>
    </row>
    <row r="12" customFormat="false" ht="20.3" hidden="false" customHeight="true" outlineLevel="0" collapsed="false">
      <c r="B12" s="0" t="s">
        <v>25</v>
      </c>
      <c r="C12" s="3" t="n">
        <v>14.99</v>
      </c>
      <c r="D12" s="0" t="n">
        <v>12</v>
      </c>
      <c r="E12" s="0" t="s">
        <v>26</v>
      </c>
      <c r="G12" s="0" t="n">
        <f aca="false">G5</f>
        <v>8</v>
      </c>
      <c r="H12" s="0" t="n">
        <f aca="false">_xlfn.CEILING.MATH(G12/D12)</f>
        <v>1</v>
      </c>
      <c r="I12" s="3" t="n">
        <f aca="false">H12*C12</f>
        <v>14.99</v>
      </c>
    </row>
    <row r="13" customFormat="false" ht="12.8" hidden="false" customHeight="false" outlineLevel="0" collapsed="false">
      <c r="B13" s="0" t="s">
        <v>27</v>
      </c>
      <c r="C13" s="3"/>
    </row>
    <row r="14" customFormat="false" ht="12.8" hidden="false" customHeight="false" outlineLevel="0" collapsed="false">
      <c r="B14" s="0" t="s">
        <v>28</v>
      </c>
      <c r="C14" s="3" t="n">
        <v>20</v>
      </c>
      <c r="D14" s="0" t="n">
        <v>1</v>
      </c>
      <c r="E14" s="0" t="s">
        <v>29</v>
      </c>
      <c r="F14" s="3" t="n">
        <f aca="false">C14/D14</f>
        <v>20</v>
      </c>
      <c r="G14" s="0" t="n">
        <f aca="false">C5</f>
        <v>2</v>
      </c>
      <c r="H14" s="0" t="n">
        <f aca="false">_xlfn.CEILING.MATH(G14/D14)</f>
        <v>2</v>
      </c>
      <c r="I14" s="3" t="n">
        <f aca="false">H14*C14</f>
        <v>40</v>
      </c>
    </row>
    <row r="15" customFormat="false" ht="12.75" hidden="false" customHeight="true" outlineLevel="0" collapsed="false">
      <c r="B15" s="5" t="s">
        <v>30</v>
      </c>
      <c r="C15" s="3"/>
    </row>
    <row r="16" customFormat="false" ht="34.3" hidden="false" customHeight="false" outlineLevel="0" collapsed="false">
      <c r="B16" s="5" t="s">
        <v>30</v>
      </c>
      <c r="C16" s="3" t="n">
        <v>11.68</v>
      </c>
      <c r="D16" s="0" t="n">
        <v>1</v>
      </c>
      <c r="E16" s="0" t="s">
        <v>31</v>
      </c>
      <c r="G16" s="0" t="n">
        <v>1</v>
      </c>
      <c r="H16" s="0" t="n">
        <v>1</v>
      </c>
      <c r="I16" s="3" t="n">
        <f aca="false">H16*C16</f>
        <v>11.68</v>
      </c>
    </row>
    <row r="17" customFormat="false" ht="34.3" hidden="false" customHeight="false" outlineLevel="0" collapsed="false">
      <c r="B17" s="5" t="s">
        <v>32</v>
      </c>
      <c r="C17" s="3" t="n">
        <v>20</v>
      </c>
      <c r="D17" s="0" t="n">
        <v>1</v>
      </c>
      <c r="E17" s="0" t="s">
        <v>33</v>
      </c>
      <c r="F17" s="3" t="n">
        <f aca="false">C17/D17</f>
        <v>20</v>
      </c>
      <c r="G17" s="0" t="n">
        <f aca="false">C5</f>
        <v>2</v>
      </c>
      <c r="H17" s="0" t="n">
        <f aca="false">G17</f>
        <v>2</v>
      </c>
      <c r="I17" s="3" t="n">
        <f aca="false">H17*C17</f>
        <v>40</v>
      </c>
    </row>
    <row r="18" customFormat="false" ht="34.3" hidden="false" customHeight="false" outlineLevel="0" collapsed="false">
      <c r="B18" s="5"/>
      <c r="C18" s="3"/>
      <c r="F18" s="3"/>
      <c r="I18" s="3"/>
    </row>
    <row r="19" customFormat="false" ht="12.8" hidden="false" customHeight="false" outlineLevel="0" collapsed="false">
      <c r="B19" s="5"/>
      <c r="C19" s="3" t="n">
        <f aca="false">SUM(C9:C17)</f>
        <v>92.55</v>
      </c>
      <c r="I19" s="3" t="n">
        <f aca="false">SUM(I9:I16)</f>
        <v>223.94</v>
      </c>
    </row>
    <row r="20" customFormat="false" ht="12.8" hidden="false" customHeight="false" outlineLevel="0" collapsed="false">
      <c r="B20" s="5"/>
    </row>
    <row r="21" customFormat="false" ht="12.8" hidden="false" customHeight="false" outlineLevel="0" collapsed="false">
      <c r="B2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2023-07-07T12:07:24Z</dcterms:created>
  <dc:creator/>
  <dc:description/>
  <dc:language>en-US</dc:language>
  <cp:lastModifiedBy/>
  <dcterms:modified xsi:type="dcterms:W3CDTF">2023-07-08T06:35:17Z</dcterms:modified>
  <cp:revision>4</cp:revision>
  <dc:subject/>
  <dc:title/>
</cp:coreProperties>
</file>