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brc\data\"/>
    </mc:Choice>
  </mc:AlternateContent>
  <xr:revisionPtr revIDLastSave="0" documentId="13_ncr:1_{7DDD6940-7AD0-47D8-85DB-1F5E4DBB64E0}" xr6:coauthVersionLast="43" xr6:coauthVersionMax="43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2" l="1"/>
  <c r="W6" i="2"/>
  <c r="X6" i="2" s="1"/>
  <c r="X7" i="2" s="1"/>
  <c r="X8" i="2" s="1"/>
  <c r="W8" i="2"/>
  <c r="W7" i="2"/>
  <c r="V7" i="2"/>
  <c r="V8" i="2"/>
  <c r="V6" i="2"/>
  <c r="Q6" i="2"/>
  <c r="Q7" i="2"/>
  <c r="S7" i="2" s="1"/>
  <c r="Q8" i="2"/>
  <c r="S8" i="2" s="1"/>
  <c r="H4" i="2"/>
  <c r="H5" i="2"/>
  <c r="H6" i="2"/>
  <c r="H7" i="2"/>
  <c r="H8" i="2"/>
  <c r="H9" i="2"/>
  <c r="H10" i="2"/>
  <c r="H3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<sst xmlns="http://schemas.openxmlformats.org/spreadsheetml/2006/main" count="613" uniqueCount="68">
  <si>
    <t>Trade table</t>
  </si>
  <si>
    <t>Instrument table</t>
  </si>
  <si>
    <t>Contract table</t>
  </si>
  <si>
    <t>End of Day Prices table</t>
  </si>
  <si>
    <t>Trade date</t>
  </si>
  <si>
    <t>Contract Ticker</t>
  </si>
  <si>
    <t>Traded amount</t>
  </si>
  <si>
    <t>Avg Price traded</t>
  </si>
  <si>
    <t>Instrument Code</t>
  </si>
  <si>
    <t>Instrument Description</t>
  </si>
  <si>
    <t>Instrument Asset Class</t>
  </si>
  <si>
    <t>Instrument Currency</t>
  </si>
  <si>
    <t>Contract Description</t>
  </si>
  <si>
    <t>Contract Multiplier</t>
  </si>
  <si>
    <t>Date</t>
  </si>
  <si>
    <t>CCN9 Comdty</t>
  </si>
  <si>
    <t>CCU9 Comdty</t>
  </si>
  <si>
    <t>CDM9 Curncy</t>
  </si>
  <si>
    <t>CDU9 Curncy</t>
  </si>
  <si>
    <t>ESM9 Index</t>
  </si>
  <si>
    <t>ESU9 Index</t>
  </si>
  <si>
    <t>JYM9 Curncy</t>
  </si>
  <si>
    <t>JYU9 Curncy</t>
  </si>
  <si>
    <t>MESM9 Index</t>
  </si>
  <si>
    <t>MESU9 Index</t>
  </si>
  <si>
    <t>RTYM9 Index</t>
  </si>
  <si>
    <t>RTYU9 Index</t>
  </si>
  <si>
    <t>TYM9 Comdty</t>
  </si>
  <si>
    <t>TYU9 Comdty</t>
  </si>
  <si>
    <t>USM9 Comdty</t>
  </si>
  <si>
    <t>USU9 Comdty</t>
  </si>
  <si>
    <t>USD</t>
  </si>
  <si>
    <t>EUR</t>
  </si>
  <si>
    <t>JPY</t>
  </si>
  <si>
    <t>THB</t>
  </si>
  <si>
    <t>S&amp;P500</t>
  </si>
  <si>
    <t>Equity</t>
  </si>
  <si>
    <t>S&amp;P500 EMINI FUT  Jun19</t>
  </si>
  <si>
    <t>Russel 2000</t>
  </si>
  <si>
    <t>S&amp;P500 EMINI FUT  Sep19</t>
  </si>
  <si>
    <t>US 10Y</t>
  </si>
  <si>
    <t>FI</t>
  </si>
  <si>
    <t>E-Mini Russ 2000  Jun19</t>
  </si>
  <si>
    <t>US Long Bond</t>
  </si>
  <si>
    <t>E-Mini Russ 2000  Sep19</t>
  </si>
  <si>
    <t>CAD</t>
  </si>
  <si>
    <t>FX</t>
  </si>
  <si>
    <t>US 10YR NOTE (CBT)Jun19</t>
  </si>
  <si>
    <t>US 10YR NOTE (CBT)Sep19</t>
  </si>
  <si>
    <t>MSCI EM</t>
  </si>
  <si>
    <t>US LONG BOND(CBT) Jun19</t>
  </si>
  <si>
    <t>Cocoa (ICE US)</t>
  </si>
  <si>
    <t>Commodities</t>
  </si>
  <si>
    <t>US LONG BOND(CBT) Sep19</t>
  </si>
  <si>
    <t>C$ CURRENCY FUT   Jun19</t>
  </si>
  <si>
    <t>C$ CURRENCY FUT   Sep19</t>
  </si>
  <si>
    <t>JPN YEN CURR FUT  Jun19</t>
  </si>
  <si>
    <t>JPN YEN CURR FUT  Sep19</t>
  </si>
  <si>
    <t>MSCI EmgMkt       Jun19</t>
  </si>
  <si>
    <t>MSCI EmgMkt       Sep19</t>
  </si>
  <si>
    <t>COCOA FUTURE      Jul19</t>
  </si>
  <si>
    <t>COCOA FUTURE      Sep19</t>
  </si>
  <si>
    <t>n.a.</t>
  </si>
  <si>
    <t>price</t>
  </si>
  <si>
    <t>End of Day</t>
  </si>
  <si>
    <t>Price Change</t>
  </si>
  <si>
    <t>Multipler</t>
  </si>
  <si>
    <t>P/L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</si>
</sst>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;\-#,##0;\-"/>
    <numFmt numFmtId="165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Fill="1"/>
    <xf numFmtId="164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/>
    <xf numFmtId="0" fontId="2" fillId="2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0" fillId="0" borderId="0" xfId="0" applyNumberFormat="1"/>
    <xf numFmtId="0" fontId="2" fillId="0" borderId="0" xfId="0" applyNumberFormat="1" applyFont="1" applyFill="1" applyAlignment="1">
      <alignment horizontal="center" vertical="center" wrapText="1"/>
    </xf>
    <xf numFmtId="43" fontId="0" fillId="0" borderId="0" xfId="1" applyNumberFormat="1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ont="1" applyFill="1" applyBorder="1"/>
    <xf numFmtId="0" fontId="0" fillId="0" borderId="1" xfId="0" applyFont="1" applyBorder="1"/>
    <xf numFmtId="0" fontId="4" fillId="0" borderId="1" xfId="0" applyFont="1" applyBorder="1"/>
  </cellXfs>
  <cellStyles count="2">
    <cellStyle name="Comma" xfId="1" builtinId="3"/>
    <cellStyle name="Normal" xfId="0" builtinId="0"/>
  </cellStyles>
  <dxfs count="3"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8DD045D-527C-444E-BA4A-7A6B0AF48D4C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E95E6-F715-495D-8CE5-4B4162A87CDF}" name="Table1" displayName="Table1" ref="B15:D70" totalsRowShown="0">
  <autoFilter ref="B15:D70" xr:uid="{C73DA1CC-242D-44C5-AC91-5C7AE686086A}">
    <filterColumn colId="0">
      <filters>
        <dateGroupItem year="2019" month="4" dateTimeGrouping="month"/>
        <dateGroupItem year="2019" month="5" day="2" dateTimeGrouping="day"/>
        <dateGroupItem year="2019" month="5" day="3" dateTimeGrouping="day"/>
        <dateGroupItem year="2019" month="5" day="7" dateTimeGrouping="day"/>
        <dateGroupItem year="2019" month="5" day="8" dateTimeGrouping="day"/>
        <dateGroupItem year="2019" month="5" day="10" dateTimeGrouping="day"/>
        <dateGroupItem year="2019" month="5" day="16" dateTimeGrouping="day"/>
        <dateGroupItem year="2019" month="5" day="17" dateTimeGrouping="day"/>
        <dateGroupItem year="2019" month="5" day="21" dateTimeGrouping="day"/>
      </filters>
    </filterColumn>
  </autoFilter>
  <tableColumns count="3">
    <tableColumn id="1" xr3:uid="{278B7C3D-1545-4B6F-863A-A05CBB5D5922}" name="Date" dataDxfId="0"/>
    <tableColumn id="2" xr3:uid="{4441CD24-E3DC-48CC-AC5A-F9E5EFD8D809}" name="Contract Ticker"/>
    <tableColumn id="3" xr3:uid="{E80EAB2C-389B-459E-AB26-36225F90F9F6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680"/>
  <sheetViews>
    <sheetView zoomScale="70" zoomScaleNormal="70" workbookViewId="0">
      <selection activeCell="K17" sqref="K17:M17"/>
    </sheetView>
  </sheetViews>
  <sheetFormatPr defaultRowHeight="15" x14ac:dyDescent="0.25"/>
  <cols>
    <col min="1" max="1" width="14.85546875" style="7" customWidth="1"/>
    <col min="2" max="2" width="23.5703125" customWidth="1"/>
    <col min="3" max="3" width="10.5703125" style="7" customWidth="1"/>
    <col min="4" max="4" width="18.28515625" bestFit="1" customWidth="1"/>
    <col min="6" max="6" width="13.42578125" customWidth="1"/>
    <col min="7" max="7" width="21.42578125" customWidth="1"/>
    <col min="8" max="8" width="12.5703125" customWidth="1"/>
    <col min="9" max="9" width="12.28515625" customWidth="1"/>
    <col min="11" max="11" width="14.5703125" bestFit="1" customWidth="1"/>
    <col min="12" max="12" width="29.140625" bestFit="1" customWidth="1"/>
    <col min="13" max="13" width="10.7109375" customWidth="1"/>
    <col min="14" max="14" width="9.85546875" customWidth="1"/>
    <col min="16" max="16" width="17" customWidth="1"/>
    <col min="17" max="17" width="12" bestFit="1" customWidth="1"/>
    <col min="18" max="32" width="9.5703125" customWidth="1"/>
    <col min="33" max="49" width="9.5703125" style="5" customWidth="1"/>
    <col min="51" max="54" width="6.85546875" customWidth="1"/>
  </cols>
  <sheetData>
    <row r="1" spans="1:54" x14ac:dyDescent="0.25">
      <c r="A1" s="7" t="s">
        <v>0</v>
      </c>
      <c r="F1" t="s">
        <v>1</v>
      </c>
      <c r="K1" t="s">
        <v>2</v>
      </c>
      <c r="P1" t="s">
        <v>3</v>
      </c>
    </row>
    <row r="2" spans="1:54" ht="63.75" customHeight="1" x14ac:dyDescent="0.25">
      <c r="A2" s="4" t="s">
        <v>4</v>
      </c>
      <c r="B2" s="4" t="s">
        <v>5</v>
      </c>
      <c r="C2" s="4" t="s">
        <v>6</v>
      </c>
      <c r="D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K2" s="4" t="s">
        <v>5</v>
      </c>
      <c r="L2" s="4" t="s">
        <v>12</v>
      </c>
      <c r="M2" s="4" t="s">
        <v>8</v>
      </c>
      <c r="N2" s="4" t="s">
        <v>13</v>
      </c>
      <c r="O2" s="11"/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Y2" s="4" t="s">
        <v>31</v>
      </c>
      <c r="AZ2" s="4" t="s">
        <v>32</v>
      </c>
      <c r="BA2" s="4" t="s">
        <v>33</v>
      </c>
      <c r="BB2" s="4" t="s">
        <v>34</v>
      </c>
    </row>
    <row r="3" spans="1:54" x14ac:dyDescent="0.25">
      <c r="A3" s="17">
        <v>43585</v>
      </c>
      <c r="B3" s="18" t="s">
        <v>15</v>
      </c>
      <c r="C3" s="19">
        <v>-3</v>
      </c>
      <c r="D3" s="20">
        <v>2359</v>
      </c>
      <c r="F3" s="2">
        <v>1</v>
      </c>
      <c r="G3" s="5" t="s">
        <v>35</v>
      </c>
      <c r="H3" s="5" t="s">
        <v>36</v>
      </c>
      <c r="I3" s="6" t="s">
        <v>31</v>
      </c>
      <c r="K3" t="s">
        <v>19</v>
      </c>
      <c r="L3" t="s">
        <v>37</v>
      </c>
      <c r="M3" s="7">
        <v>1</v>
      </c>
      <c r="N3">
        <v>50</v>
      </c>
      <c r="P3" s="10">
        <v>43585</v>
      </c>
      <c r="Q3" s="12">
        <v>2359</v>
      </c>
      <c r="R3" s="12">
        <v>2370</v>
      </c>
      <c r="S3" s="12">
        <v>74.754999999999995</v>
      </c>
      <c r="T3" s="12">
        <v>74.91</v>
      </c>
      <c r="U3" s="12">
        <v>2948.5</v>
      </c>
      <c r="V3" s="12">
        <v>2954.25</v>
      </c>
      <c r="W3" s="12">
        <v>90.094999999999999</v>
      </c>
      <c r="X3" s="12">
        <v>90.745000000000005</v>
      </c>
      <c r="Y3" s="12">
        <v>1080.2</v>
      </c>
      <c r="Z3" s="12">
        <v>1074.5</v>
      </c>
      <c r="AA3" s="12">
        <v>1594.2</v>
      </c>
      <c r="AB3" s="12">
        <v>1598.4</v>
      </c>
      <c r="AC3" s="12">
        <v>123.671875</v>
      </c>
      <c r="AD3" s="12">
        <v>123.890625</v>
      </c>
      <c r="AE3" s="12">
        <v>147.46875</v>
      </c>
      <c r="AF3" s="12">
        <v>146.8125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Y3" s="7">
        <v>1</v>
      </c>
      <c r="AZ3" s="7">
        <v>1.1360000000000001</v>
      </c>
      <c r="BA3" s="7">
        <v>113.12</v>
      </c>
      <c r="BB3" s="7" t="e">
        <v>#N/A</v>
      </c>
    </row>
    <row r="4" spans="1:54" x14ac:dyDescent="0.25">
      <c r="A4" s="9">
        <v>43585</v>
      </c>
      <c r="B4" s="1" t="s">
        <v>17</v>
      </c>
      <c r="C4" s="8">
        <v>-110</v>
      </c>
      <c r="D4" s="13">
        <v>74.754999999999995</v>
      </c>
      <c r="F4" s="2">
        <v>4</v>
      </c>
      <c r="G4" s="5" t="s">
        <v>38</v>
      </c>
      <c r="H4" s="5" t="s">
        <v>36</v>
      </c>
      <c r="I4" s="6" t="s">
        <v>31</v>
      </c>
      <c r="K4" t="s">
        <v>20</v>
      </c>
      <c r="L4" t="s">
        <v>39</v>
      </c>
      <c r="M4" s="7">
        <v>1</v>
      </c>
      <c r="N4">
        <v>50</v>
      </c>
      <c r="P4" s="10">
        <v>43586</v>
      </c>
      <c r="Q4" s="12">
        <v>2315</v>
      </c>
      <c r="R4" s="12">
        <v>2327</v>
      </c>
      <c r="S4" s="12">
        <v>74.430000000000007</v>
      </c>
      <c r="T4" s="12">
        <v>74.58</v>
      </c>
      <c r="U4" s="12">
        <v>2923</v>
      </c>
      <c r="V4" s="12">
        <v>2928.75</v>
      </c>
      <c r="W4" s="12">
        <v>89.9</v>
      </c>
      <c r="X4" s="12">
        <v>90.55</v>
      </c>
      <c r="Y4" s="12">
        <v>1072.3</v>
      </c>
      <c r="Z4" s="12">
        <v>1066.5999999999999</v>
      </c>
      <c r="AA4" s="12">
        <v>1577.6</v>
      </c>
      <c r="AB4" s="12">
        <v>1581.9</v>
      </c>
      <c r="AC4" s="12">
        <v>123.578125</v>
      </c>
      <c r="AD4" s="12">
        <v>123.796875</v>
      </c>
      <c r="AE4" s="12">
        <v>147.59375</v>
      </c>
      <c r="AF4" s="12">
        <v>146.9375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Y4" s="7">
        <v>1</v>
      </c>
      <c r="AZ4" s="7">
        <v>1.1318999999999999</v>
      </c>
      <c r="BA4" s="7">
        <v>113.31</v>
      </c>
      <c r="BB4" s="7">
        <v>32.799999999999997</v>
      </c>
    </row>
    <row r="5" spans="1:54" x14ac:dyDescent="0.25">
      <c r="A5" s="9">
        <v>43585</v>
      </c>
      <c r="B5" s="1" t="s">
        <v>19</v>
      </c>
      <c r="C5" s="8">
        <v>28</v>
      </c>
      <c r="D5" s="13">
        <v>2948.5</v>
      </c>
      <c r="F5" s="2">
        <v>16</v>
      </c>
      <c r="G5" s="5" t="s">
        <v>40</v>
      </c>
      <c r="H5" s="5" t="s">
        <v>41</v>
      </c>
      <c r="I5" s="6" t="s">
        <v>31</v>
      </c>
      <c r="K5" t="s">
        <v>25</v>
      </c>
      <c r="L5" t="s">
        <v>42</v>
      </c>
      <c r="M5" s="7">
        <v>4</v>
      </c>
      <c r="N5">
        <v>50</v>
      </c>
      <c r="P5" s="10">
        <v>43587</v>
      </c>
      <c r="Q5" s="12">
        <v>2374</v>
      </c>
      <c r="R5" s="12">
        <v>2376</v>
      </c>
      <c r="S5" s="12">
        <v>74.319999999999993</v>
      </c>
      <c r="T5" s="12">
        <v>74.47</v>
      </c>
      <c r="U5" s="12">
        <v>2917.5</v>
      </c>
      <c r="V5" s="12">
        <v>2923.25</v>
      </c>
      <c r="W5" s="12">
        <v>89.99</v>
      </c>
      <c r="X5" s="12">
        <v>90.64</v>
      </c>
      <c r="Y5" s="12">
        <v>1074</v>
      </c>
      <c r="Z5" s="12">
        <v>1068.3</v>
      </c>
      <c r="AA5" s="12">
        <v>1585.8</v>
      </c>
      <c r="AB5" s="12">
        <v>1590</v>
      </c>
      <c r="AC5" s="12">
        <v>123.171875</v>
      </c>
      <c r="AD5" s="12">
        <v>123.375</v>
      </c>
      <c r="AE5" s="12">
        <v>146.9375</v>
      </c>
      <c r="AF5" s="12">
        <v>146.3125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Y5" s="7">
        <v>1</v>
      </c>
      <c r="AZ5" s="7">
        <v>1.1376999999999999</v>
      </c>
      <c r="BA5" s="7">
        <v>113.19</v>
      </c>
      <c r="BB5" s="7">
        <v>32.777999999999999</v>
      </c>
    </row>
    <row r="6" spans="1:54" x14ac:dyDescent="0.25">
      <c r="A6" s="9">
        <v>43585</v>
      </c>
      <c r="B6" s="1" t="s">
        <v>21</v>
      </c>
      <c r="C6" s="8">
        <v>-85</v>
      </c>
      <c r="D6" s="13">
        <v>90.094999999999999</v>
      </c>
      <c r="F6" s="2">
        <v>19</v>
      </c>
      <c r="G6" s="5" t="s">
        <v>43</v>
      </c>
      <c r="H6" s="5" t="s">
        <v>41</v>
      </c>
      <c r="I6" s="6" t="s">
        <v>31</v>
      </c>
      <c r="K6" t="s">
        <v>26</v>
      </c>
      <c r="L6" t="s">
        <v>44</v>
      </c>
      <c r="M6" s="7">
        <v>4</v>
      </c>
      <c r="N6">
        <v>50</v>
      </c>
      <c r="P6" s="10">
        <v>43588</v>
      </c>
      <c r="Q6" s="12">
        <v>2379</v>
      </c>
      <c r="R6" s="12">
        <v>2383</v>
      </c>
      <c r="S6" s="12">
        <v>74.55</v>
      </c>
      <c r="T6" s="12">
        <v>74.704999999999998</v>
      </c>
      <c r="U6" s="12">
        <v>2947.5</v>
      </c>
      <c r="V6" s="12">
        <v>2953.5</v>
      </c>
      <c r="W6" s="12">
        <v>90.31</v>
      </c>
      <c r="X6" s="12">
        <v>90.965000000000003</v>
      </c>
      <c r="Y6" s="12">
        <v>1087.4000000000001</v>
      </c>
      <c r="Z6" s="12">
        <v>1081.7</v>
      </c>
      <c r="AA6" s="12">
        <v>1617.3</v>
      </c>
      <c r="AB6" s="12">
        <v>1621.6</v>
      </c>
      <c r="AC6" s="12">
        <v>123.34375</v>
      </c>
      <c r="AD6" s="12">
        <v>123.546875</v>
      </c>
      <c r="AE6" s="12">
        <v>147.375</v>
      </c>
      <c r="AF6" s="12">
        <v>146.75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Y6" s="7">
        <v>1</v>
      </c>
      <c r="AZ6" s="7">
        <v>1.1356999999999999</v>
      </c>
      <c r="BA6" s="7">
        <v>113.63</v>
      </c>
      <c r="BB6" s="7">
        <v>32.72</v>
      </c>
    </row>
    <row r="7" spans="1:54" x14ac:dyDescent="0.25">
      <c r="A7" s="9">
        <v>43585</v>
      </c>
      <c r="B7" s="1" t="s">
        <v>23</v>
      </c>
      <c r="C7" s="8">
        <v>14</v>
      </c>
      <c r="D7" s="13">
        <v>1080.2</v>
      </c>
      <c r="F7" s="2">
        <v>47</v>
      </c>
      <c r="G7" s="5" t="s">
        <v>45</v>
      </c>
      <c r="H7" s="5" t="s">
        <v>46</v>
      </c>
      <c r="I7" s="6" t="s">
        <v>31</v>
      </c>
      <c r="K7" t="s">
        <v>27</v>
      </c>
      <c r="L7" t="s">
        <v>47</v>
      </c>
      <c r="M7" s="7">
        <v>16</v>
      </c>
      <c r="N7">
        <v>1000</v>
      </c>
      <c r="P7" s="10">
        <v>43591</v>
      </c>
      <c r="Q7" s="12">
        <v>2340</v>
      </c>
      <c r="R7" s="12">
        <v>2347</v>
      </c>
      <c r="S7" s="12">
        <v>74.495000000000005</v>
      </c>
      <c r="T7" s="12">
        <v>74.644999999999996</v>
      </c>
      <c r="U7" s="12">
        <v>2932.5</v>
      </c>
      <c r="V7" s="12">
        <v>2938</v>
      </c>
      <c r="W7" s="12">
        <v>90.46</v>
      </c>
      <c r="X7" s="12">
        <v>91.11</v>
      </c>
      <c r="Y7" s="12">
        <v>1064.7</v>
      </c>
      <c r="Z7" s="12">
        <v>1059.3</v>
      </c>
      <c r="AA7" s="12">
        <v>1617.5</v>
      </c>
      <c r="AB7" s="12">
        <v>1621.9</v>
      </c>
      <c r="AC7" s="12">
        <v>123.625</v>
      </c>
      <c r="AD7" s="12">
        <v>123.84375</v>
      </c>
      <c r="AE7" s="12">
        <v>147.8125</v>
      </c>
      <c r="AF7" s="12">
        <v>147.15625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Y7" s="7">
        <v>1</v>
      </c>
      <c r="AZ7" s="7">
        <v>1.1306</v>
      </c>
      <c r="BA7" s="7">
        <v>113.39</v>
      </c>
      <c r="BB7" s="7">
        <v>32.799999999999997</v>
      </c>
    </row>
    <row r="8" spans="1:54" x14ac:dyDescent="0.25">
      <c r="A8" s="9">
        <v>43585</v>
      </c>
      <c r="B8" s="1" t="s">
        <v>25</v>
      </c>
      <c r="C8" s="8">
        <v>20</v>
      </c>
      <c r="D8" s="13">
        <v>1594.2</v>
      </c>
      <c r="F8" s="2">
        <v>48</v>
      </c>
      <c r="G8" s="5" t="s">
        <v>33</v>
      </c>
      <c r="H8" s="5" t="s">
        <v>46</v>
      </c>
      <c r="I8" s="6" t="s">
        <v>31</v>
      </c>
      <c r="K8" t="s">
        <v>28</v>
      </c>
      <c r="L8" t="s">
        <v>48</v>
      </c>
      <c r="M8" s="7">
        <v>16</v>
      </c>
      <c r="N8">
        <v>1000</v>
      </c>
      <c r="P8" s="10">
        <v>43592</v>
      </c>
      <c r="Q8" s="12">
        <v>2301</v>
      </c>
      <c r="R8" s="12">
        <v>2307</v>
      </c>
      <c r="S8" s="12">
        <v>74.260000000000005</v>
      </c>
      <c r="T8" s="12">
        <v>74.41</v>
      </c>
      <c r="U8" s="12">
        <v>2890.75</v>
      </c>
      <c r="V8" s="12">
        <v>2895.75</v>
      </c>
      <c r="W8" s="12">
        <v>90.98</v>
      </c>
      <c r="X8" s="12">
        <v>91.635000000000005</v>
      </c>
      <c r="Y8" s="12">
        <v>1043.3</v>
      </c>
      <c r="Z8" s="12">
        <v>1037.9000000000001</v>
      </c>
      <c r="AA8" s="12">
        <v>1590.2</v>
      </c>
      <c r="AB8" s="12">
        <v>1594.2</v>
      </c>
      <c r="AC8" s="12">
        <v>124.015625</v>
      </c>
      <c r="AD8" s="12">
        <v>124.265625</v>
      </c>
      <c r="AE8" s="12">
        <v>148.75</v>
      </c>
      <c r="AF8" s="12">
        <v>148.09375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Y8" s="7">
        <v>1</v>
      </c>
      <c r="AZ8" s="7">
        <v>1.1351</v>
      </c>
      <c r="BA8" s="7">
        <v>112.8</v>
      </c>
      <c r="BB8" s="7">
        <v>32.784999999999997</v>
      </c>
    </row>
    <row r="9" spans="1:54" x14ac:dyDescent="0.25">
      <c r="A9" s="9">
        <v>43585</v>
      </c>
      <c r="B9" s="1" t="s">
        <v>27</v>
      </c>
      <c r="C9" s="8">
        <v>93</v>
      </c>
      <c r="D9" s="13">
        <v>123.671875</v>
      </c>
      <c r="F9" s="2">
        <v>119</v>
      </c>
      <c r="G9" s="5" t="s">
        <v>49</v>
      </c>
      <c r="H9" s="5" t="s">
        <v>36</v>
      </c>
      <c r="I9" s="6" t="s">
        <v>31</v>
      </c>
      <c r="K9" t="s">
        <v>29</v>
      </c>
      <c r="L9" t="s">
        <v>50</v>
      </c>
      <c r="M9" s="7">
        <v>19</v>
      </c>
      <c r="N9">
        <v>1000</v>
      </c>
      <c r="P9" s="10">
        <v>43593</v>
      </c>
      <c r="Q9" s="12">
        <v>2305</v>
      </c>
      <c r="R9" s="12">
        <v>2307</v>
      </c>
      <c r="S9" s="12">
        <v>74.275000000000006</v>
      </c>
      <c r="T9" s="12">
        <v>74.424999999999997</v>
      </c>
      <c r="U9" s="12">
        <v>2887.25</v>
      </c>
      <c r="V9" s="12">
        <v>2892.25</v>
      </c>
      <c r="W9" s="12">
        <v>91.084999999999994</v>
      </c>
      <c r="X9" s="12">
        <v>91.74</v>
      </c>
      <c r="Y9" s="12">
        <v>1041.9000000000001</v>
      </c>
      <c r="Z9" s="12">
        <v>1036.5</v>
      </c>
      <c r="AA9" s="12">
        <v>1581.3</v>
      </c>
      <c r="AB9" s="12">
        <v>1585.1</v>
      </c>
      <c r="AC9" s="12">
        <v>123.75</v>
      </c>
      <c r="AD9" s="12">
        <v>123.984375</v>
      </c>
      <c r="AE9" s="12">
        <v>148.21875</v>
      </c>
      <c r="AF9" s="12">
        <v>147.5625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Y9" s="7">
        <v>1</v>
      </c>
      <c r="AZ9" s="7">
        <v>1.1360000000000001</v>
      </c>
      <c r="BA9" s="7">
        <v>112.59</v>
      </c>
      <c r="BB9" s="7">
        <v>32.75</v>
      </c>
    </row>
    <row r="10" spans="1:54" x14ac:dyDescent="0.25">
      <c r="A10" s="9">
        <v>43585</v>
      </c>
      <c r="B10" s="1" t="s">
        <v>29</v>
      </c>
      <c r="C10" s="8">
        <v>41</v>
      </c>
      <c r="D10" s="13">
        <v>147.46875</v>
      </c>
      <c r="F10" s="2">
        <v>124</v>
      </c>
      <c r="G10" s="5" t="s">
        <v>51</v>
      </c>
      <c r="H10" s="5" t="s">
        <v>52</v>
      </c>
      <c r="I10" s="6" t="s">
        <v>31</v>
      </c>
      <c r="K10" t="s">
        <v>30</v>
      </c>
      <c r="L10" t="s">
        <v>53</v>
      </c>
      <c r="M10" s="7">
        <v>19</v>
      </c>
      <c r="N10">
        <v>1000</v>
      </c>
      <c r="P10" s="10">
        <v>43594</v>
      </c>
      <c r="Q10" s="12">
        <v>2336</v>
      </c>
      <c r="R10" s="12">
        <v>2337</v>
      </c>
      <c r="S10" s="12">
        <v>74.344999999999999</v>
      </c>
      <c r="T10" s="12">
        <v>74.495000000000005</v>
      </c>
      <c r="U10" s="12">
        <v>2872.75</v>
      </c>
      <c r="V10" s="12">
        <v>2877.75</v>
      </c>
      <c r="W10" s="12">
        <v>91.43</v>
      </c>
      <c r="X10" s="12">
        <v>92.084999999999994</v>
      </c>
      <c r="Y10" s="12">
        <v>1024.4000000000001</v>
      </c>
      <c r="Z10" s="12">
        <v>1019.3</v>
      </c>
      <c r="AA10" s="12">
        <v>1572.1</v>
      </c>
      <c r="AB10" s="12">
        <v>1576.1</v>
      </c>
      <c r="AC10" s="12">
        <v>123.984375</v>
      </c>
      <c r="AD10" s="12">
        <v>124.234375</v>
      </c>
      <c r="AE10" s="12">
        <v>148.6875</v>
      </c>
      <c r="AF10" s="12">
        <v>148.03125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Y10" s="7">
        <v>1</v>
      </c>
      <c r="AZ10" s="7">
        <v>1.1425000000000001</v>
      </c>
      <c r="BA10" s="7">
        <v>112.2</v>
      </c>
      <c r="BB10" s="7">
        <v>32.700000000000003</v>
      </c>
    </row>
    <row r="11" spans="1:54" x14ac:dyDescent="0.25">
      <c r="A11" s="9">
        <v>43586</v>
      </c>
      <c r="B11" s="1" t="s">
        <v>17</v>
      </c>
      <c r="C11" s="8">
        <v>44</v>
      </c>
      <c r="D11" s="13">
        <v>74.6965</v>
      </c>
      <c r="K11" t="s">
        <v>17</v>
      </c>
      <c r="L11" t="s">
        <v>54</v>
      </c>
      <c r="M11" s="7">
        <v>47</v>
      </c>
      <c r="N11">
        <v>1000</v>
      </c>
      <c r="P11" s="10">
        <v>43595</v>
      </c>
      <c r="Q11" s="12">
        <v>2312</v>
      </c>
      <c r="R11" s="12">
        <v>2314</v>
      </c>
      <c r="S11" s="12">
        <v>74.575000000000003</v>
      </c>
      <c r="T11" s="12">
        <v>74.72</v>
      </c>
      <c r="U11" s="12">
        <v>2887</v>
      </c>
      <c r="V11" s="12">
        <v>2891.75</v>
      </c>
      <c r="W11" s="12">
        <v>91.24</v>
      </c>
      <c r="X11" s="12">
        <v>91.894999999999996</v>
      </c>
      <c r="Y11" s="12">
        <v>1030.8</v>
      </c>
      <c r="Z11" s="12">
        <v>1025.7</v>
      </c>
      <c r="AA11" s="12">
        <v>1578.6</v>
      </c>
      <c r="AB11" s="12">
        <v>1582.5</v>
      </c>
      <c r="AC11" s="12">
        <v>123.984375</v>
      </c>
      <c r="AD11" s="12">
        <v>124.234375</v>
      </c>
      <c r="AE11" s="12">
        <v>148.65625</v>
      </c>
      <c r="AF11" s="12">
        <v>148.03125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Y11" s="7">
        <v>1</v>
      </c>
      <c r="AZ11" s="7">
        <v>1.1458999999999999</v>
      </c>
      <c r="BA11" s="7">
        <v>111.18</v>
      </c>
      <c r="BB11" s="7">
        <v>32.685000000000002</v>
      </c>
    </row>
    <row r="12" spans="1:54" x14ac:dyDescent="0.25">
      <c r="A12" s="9">
        <v>43586</v>
      </c>
      <c r="B12" s="1" t="s">
        <v>21</v>
      </c>
      <c r="C12" s="8">
        <v>13</v>
      </c>
      <c r="D12" s="13">
        <v>90.290800000000004</v>
      </c>
      <c r="F12" s="2"/>
      <c r="K12" t="s">
        <v>18</v>
      </c>
      <c r="L12" t="s">
        <v>55</v>
      </c>
      <c r="M12" s="7">
        <v>47</v>
      </c>
      <c r="N12">
        <v>1000</v>
      </c>
      <c r="P12" s="10">
        <v>43598</v>
      </c>
      <c r="Q12" s="12">
        <v>2287</v>
      </c>
      <c r="R12" s="12">
        <v>2291</v>
      </c>
      <c r="S12" s="12">
        <v>74.305000000000007</v>
      </c>
      <c r="T12" s="12">
        <v>74.45</v>
      </c>
      <c r="U12" s="12">
        <v>2807</v>
      </c>
      <c r="V12" s="12">
        <v>2811.5</v>
      </c>
      <c r="W12" s="12">
        <v>91.71</v>
      </c>
      <c r="X12" s="12">
        <v>92.37</v>
      </c>
      <c r="Y12" s="12">
        <v>996.8</v>
      </c>
      <c r="Z12" s="12">
        <v>993.5</v>
      </c>
      <c r="AA12" s="12">
        <v>1520.1</v>
      </c>
      <c r="AB12" s="12">
        <v>1523.5</v>
      </c>
      <c r="AC12" s="12">
        <v>124.421875</v>
      </c>
      <c r="AD12" s="12">
        <v>124.6875</v>
      </c>
      <c r="AE12" s="12">
        <v>149.46875</v>
      </c>
      <c r="AF12" s="12">
        <v>148.84375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Y12" s="7">
        <v>1</v>
      </c>
      <c r="AZ12" s="7">
        <v>1.1372</v>
      </c>
      <c r="BA12" s="7">
        <v>111.22</v>
      </c>
      <c r="BB12" s="7">
        <v>32.661999999999999</v>
      </c>
    </row>
    <row r="13" spans="1:54" x14ac:dyDescent="0.25">
      <c r="A13" s="9">
        <v>43586</v>
      </c>
      <c r="B13" s="1" t="s">
        <v>27</v>
      </c>
      <c r="C13" s="8">
        <v>4</v>
      </c>
      <c r="D13" s="13">
        <v>123.5938</v>
      </c>
      <c r="K13" t="s">
        <v>21</v>
      </c>
      <c r="L13" t="s">
        <v>56</v>
      </c>
      <c r="M13" s="7">
        <v>48</v>
      </c>
      <c r="N13">
        <v>1250</v>
      </c>
      <c r="P13" s="10">
        <v>43599</v>
      </c>
      <c r="Q13" s="12">
        <v>2293</v>
      </c>
      <c r="R13" s="12">
        <v>2286</v>
      </c>
      <c r="S13" s="12">
        <v>74.314999999999998</v>
      </c>
      <c r="T13" s="12">
        <v>74.459999999999994</v>
      </c>
      <c r="U13" s="12">
        <v>2839.25</v>
      </c>
      <c r="V13" s="12">
        <v>2843.75</v>
      </c>
      <c r="W13" s="12">
        <v>91.46</v>
      </c>
      <c r="X13" s="12">
        <v>92.114999999999995</v>
      </c>
      <c r="Y13" s="12">
        <v>1010.5</v>
      </c>
      <c r="Z13" s="12">
        <v>1007.1</v>
      </c>
      <c r="AA13" s="12">
        <v>1546.1</v>
      </c>
      <c r="AB13" s="12">
        <v>1549.8</v>
      </c>
      <c r="AC13" s="12">
        <v>124.328125</v>
      </c>
      <c r="AD13" s="12">
        <v>124.59375</v>
      </c>
      <c r="AE13" s="12">
        <v>149.1875</v>
      </c>
      <c r="AF13" s="12">
        <v>148.5625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Y13" s="7">
        <v>1</v>
      </c>
      <c r="AZ13" s="7">
        <v>1.141</v>
      </c>
      <c r="BA13" s="7">
        <v>110.37</v>
      </c>
      <c r="BB13" s="7">
        <v>32.58</v>
      </c>
    </row>
    <row r="14" spans="1:54" x14ac:dyDescent="0.25">
      <c r="A14" s="9">
        <v>43586</v>
      </c>
      <c r="B14" s="1" t="s">
        <v>29</v>
      </c>
      <c r="C14" s="8">
        <v>8</v>
      </c>
      <c r="D14" s="13">
        <v>147.71879999999999</v>
      </c>
      <c r="K14" t="s">
        <v>22</v>
      </c>
      <c r="L14" t="s">
        <v>57</v>
      </c>
      <c r="M14" s="7">
        <v>48</v>
      </c>
      <c r="N14">
        <v>1250</v>
      </c>
      <c r="P14" s="10">
        <v>43600</v>
      </c>
      <c r="Q14" s="12">
        <v>2321</v>
      </c>
      <c r="R14" s="12">
        <v>2312</v>
      </c>
      <c r="S14" s="12">
        <v>74.474999999999994</v>
      </c>
      <c r="T14" s="12">
        <v>74.625</v>
      </c>
      <c r="U14" s="12">
        <v>2855</v>
      </c>
      <c r="V14" s="12">
        <v>2859.5</v>
      </c>
      <c r="W14" s="12">
        <v>91.52</v>
      </c>
      <c r="X14" s="12">
        <v>92.174999999999997</v>
      </c>
      <c r="Y14" s="12">
        <v>1011.9</v>
      </c>
      <c r="Z14" s="12">
        <v>1008.5</v>
      </c>
      <c r="AA14" s="12">
        <v>1551.5</v>
      </c>
      <c r="AB14" s="12">
        <v>1555.2</v>
      </c>
      <c r="AC14" s="12">
        <v>124.671875</v>
      </c>
      <c r="AD14" s="12">
        <v>124.953125</v>
      </c>
      <c r="AE14" s="12">
        <v>149.875</v>
      </c>
      <c r="AF14" s="12">
        <v>149.25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Y14" s="7">
        <v>1</v>
      </c>
      <c r="AZ14" s="7">
        <v>1.1405000000000001</v>
      </c>
      <c r="BA14" s="7">
        <v>110.2</v>
      </c>
      <c r="BB14" s="7">
        <v>32.575000000000003</v>
      </c>
    </row>
    <row r="15" spans="1:54" x14ac:dyDescent="0.25">
      <c r="A15" s="9">
        <v>43586</v>
      </c>
      <c r="B15" s="1" t="s">
        <v>19</v>
      </c>
      <c r="C15" s="8">
        <v>2</v>
      </c>
      <c r="D15" s="13">
        <v>2933.25</v>
      </c>
      <c r="K15" t="s">
        <v>23</v>
      </c>
      <c r="L15" t="s">
        <v>58</v>
      </c>
      <c r="M15" s="7">
        <v>119</v>
      </c>
      <c r="N15">
        <v>50</v>
      </c>
      <c r="P15" s="10">
        <v>43601</v>
      </c>
      <c r="Q15" s="12">
        <v>2372</v>
      </c>
      <c r="R15" s="12">
        <v>2364</v>
      </c>
      <c r="S15" s="12">
        <v>74.34</v>
      </c>
      <c r="T15" s="12">
        <v>74.489999999999995</v>
      </c>
      <c r="U15" s="12">
        <v>2878.5</v>
      </c>
      <c r="V15" s="12">
        <v>2883.25</v>
      </c>
      <c r="W15" s="12">
        <v>91.24</v>
      </c>
      <c r="X15" s="12">
        <v>91.894999999999996</v>
      </c>
      <c r="Y15" s="12">
        <v>1007.2</v>
      </c>
      <c r="Z15" s="12">
        <v>1003</v>
      </c>
      <c r="AA15" s="12">
        <v>1559.9</v>
      </c>
      <c r="AB15" s="12">
        <v>1563.6</v>
      </c>
      <c r="AC15" s="12">
        <v>124.421875</v>
      </c>
      <c r="AD15" s="12">
        <v>124.703125</v>
      </c>
      <c r="AE15" s="12">
        <v>149.4375</v>
      </c>
      <c r="AF15" s="12">
        <v>148.8125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Y15" s="7">
        <v>1</v>
      </c>
      <c r="AZ15" s="7">
        <v>1.1355999999999999</v>
      </c>
      <c r="BA15" s="7">
        <v>110.95</v>
      </c>
      <c r="BB15" s="7">
        <v>32.576999999999998</v>
      </c>
    </row>
    <row r="16" spans="1:54" x14ac:dyDescent="0.25">
      <c r="A16" s="9">
        <v>43586</v>
      </c>
      <c r="B16" s="1" t="s">
        <v>23</v>
      </c>
      <c r="C16" s="8">
        <v>-1</v>
      </c>
      <c r="D16" s="13">
        <v>1072.3</v>
      </c>
      <c r="F16" s="14"/>
      <c r="G16" s="15"/>
      <c r="K16" t="s">
        <v>24</v>
      </c>
      <c r="L16" t="s">
        <v>59</v>
      </c>
      <c r="M16" s="7">
        <v>119</v>
      </c>
      <c r="N16">
        <v>50</v>
      </c>
      <c r="P16" s="10">
        <v>43602</v>
      </c>
      <c r="Q16" s="12">
        <v>2353</v>
      </c>
      <c r="R16" s="12">
        <v>2354</v>
      </c>
      <c r="S16" s="12">
        <v>74.435000000000002</v>
      </c>
      <c r="T16" s="12">
        <v>74.584999999999994</v>
      </c>
      <c r="U16" s="12">
        <v>2862</v>
      </c>
      <c r="V16" s="12">
        <v>2866.5</v>
      </c>
      <c r="W16" s="12">
        <v>91.02</v>
      </c>
      <c r="X16" s="12">
        <v>91.674999999999997</v>
      </c>
      <c r="Y16" s="12">
        <v>989.5</v>
      </c>
      <c r="Z16" s="12">
        <v>985.3</v>
      </c>
      <c r="AA16" s="12">
        <v>1537.6</v>
      </c>
      <c r="AB16" s="12">
        <v>1541.2</v>
      </c>
      <c r="AC16" s="12">
        <v>124.484375</v>
      </c>
      <c r="AD16" s="12">
        <v>124.78125</v>
      </c>
      <c r="AE16" s="12">
        <v>149.6875</v>
      </c>
      <c r="AF16" s="12">
        <v>149.0625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Y16" s="7">
        <v>1</v>
      </c>
      <c r="AZ16" s="7">
        <v>1.1435999999999999</v>
      </c>
      <c r="BA16" s="7">
        <v>110.62</v>
      </c>
      <c r="BB16" s="7">
        <v>32.557000000000002</v>
      </c>
    </row>
    <row r="17" spans="1:54" x14ac:dyDescent="0.25">
      <c r="A17" s="9">
        <v>43587</v>
      </c>
      <c r="B17" s="1" t="s">
        <v>15</v>
      </c>
      <c r="C17" s="8">
        <v>-4</v>
      </c>
      <c r="D17" s="13">
        <v>2363</v>
      </c>
      <c r="F17" s="14"/>
      <c r="G17" s="15"/>
      <c r="K17" s="21" t="s">
        <v>15</v>
      </c>
      <c r="L17" s="21" t="s">
        <v>60</v>
      </c>
      <c r="M17" s="22">
        <v>124</v>
      </c>
      <c r="N17" s="21">
        <v>10</v>
      </c>
      <c r="P17" s="10">
        <v>43605</v>
      </c>
      <c r="Q17" s="12">
        <v>2387</v>
      </c>
      <c r="R17" s="12">
        <v>2383</v>
      </c>
      <c r="S17" s="12">
        <v>74.495000000000005</v>
      </c>
      <c r="T17" s="12">
        <v>74.650000000000006</v>
      </c>
      <c r="U17" s="12">
        <v>2844</v>
      </c>
      <c r="V17" s="12">
        <v>2848.25</v>
      </c>
      <c r="W17" s="12">
        <v>91.12</v>
      </c>
      <c r="X17" s="12">
        <v>91.775000000000006</v>
      </c>
      <c r="Y17" s="12">
        <v>985.2</v>
      </c>
      <c r="Z17" s="12">
        <v>981</v>
      </c>
      <c r="AA17" s="12">
        <v>1526.8</v>
      </c>
      <c r="AB17" s="12">
        <v>1530.3</v>
      </c>
      <c r="AC17" s="12">
        <v>124.28125</v>
      </c>
      <c r="AD17" s="12">
        <v>124.5625</v>
      </c>
      <c r="AE17" s="12">
        <v>149.375</v>
      </c>
      <c r="AF17" s="12">
        <v>148.75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Y17" s="7">
        <v>1</v>
      </c>
      <c r="AZ17" s="7">
        <v>1.1444000000000001</v>
      </c>
      <c r="BA17" s="7">
        <v>110.27</v>
      </c>
      <c r="BB17" s="7">
        <v>32.548000000000002</v>
      </c>
    </row>
    <row r="18" spans="1:54" x14ac:dyDescent="0.25">
      <c r="A18" s="9">
        <v>43587</v>
      </c>
      <c r="B18" s="1" t="s">
        <v>21</v>
      </c>
      <c r="C18" s="8">
        <v>-5</v>
      </c>
      <c r="D18" s="13">
        <v>89.995000000000005</v>
      </c>
      <c r="F18" s="14"/>
      <c r="G18" s="15"/>
      <c r="K18" t="s">
        <v>16</v>
      </c>
      <c r="L18" t="s">
        <v>61</v>
      </c>
      <c r="M18" s="7">
        <v>124</v>
      </c>
      <c r="N18">
        <v>10</v>
      </c>
      <c r="P18" s="10">
        <v>43606</v>
      </c>
      <c r="Q18" s="12">
        <v>2446</v>
      </c>
      <c r="R18" s="12">
        <v>2437</v>
      </c>
      <c r="S18" s="12">
        <v>74.66</v>
      </c>
      <c r="T18" s="12">
        <v>74.81</v>
      </c>
      <c r="U18" s="12">
        <v>2866</v>
      </c>
      <c r="V18" s="12">
        <v>2870.75</v>
      </c>
      <c r="W18" s="12">
        <v>90.58</v>
      </c>
      <c r="X18" s="12">
        <v>91.23</v>
      </c>
      <c r="Y18" s="12">
        <v>997.2</v>
      </c>
      <c r="Z18" s="12">
        <v>993</v>
      </c>
      <c r="AA18" s="12">
        <v>1546.3</v>
      </c>
      <c r="AB18" s="12">
        <v>1550</v>
      </c>
      <c r="AC18" s="12">
        <v>124.140625</v>
      </c>
      <c r="AD18" s="12">
        <v>124.40625</v>
      </c>
      <c r="AE18" s="12">
        <v>149.1875</v>
      </c>
      <c r="AF18" s="12">
        <v>148.5625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Y18" s="7">
        <v>1</v>
      </c>
      <c r="AZ18" s="7">
        <v>1.1452</v>
      </c>
      <c r="BA18" s="7">
        <v>109.66</v>
      </c>
      <c r="BB18" s="7" t="e">
        <v>#N/A</v>
      </c>
    </row>
    <row r="19" spans="1:54" x14ac:dyDescent="0.25">
      <c r="A19" s="9">
        <v>43587</v>
      </c>
      <c r="B19" s="1" t="s">
        <v>17</v>
      </c>
      <c r="C19" s="8">
        <v>-27</v>
      </c>
      <c r="D19" s="13">
        <v>74.363</v>
      </c>
      <c r="F19" s="14"/>
      <c r="G19" s="15"/>
      <c r="M19" s="7"/>
      <c r="P19" s="10">
        <v>43607</v>
      </c>
      <c r="Q19" s="12">
        <v>2413</v>
      </c>
      <c r="R19" s="12">
        <v>2414</v>
      </c>
      <c r="S19" s="12">
        <v>74.515000000000001</v>
      </c>
      <c r="T19" s="12">
        <v>74.665000000000006</v>
      </c>
      <c r="U19" s="12">
        <v>2857.5</v>
      </c>
      <c r="V19" s="12">
        <v>2862.25</v>
      </c>
      <c r="W19" s="12">
        <v>90.85</v>
      </c>
      <c r="X19" s="12">
        <v>91.504999999999995</v>
      </c>
      <c r="Y19" s="12">
        <v>993.3</v>
      </c>
      <c r="Z19" s="12">
        <v>989.1</v>
      </c>
      <c r="AA19" s="12">
        <v>1533.8</v>
      </c>
      <c r="AB19" s="12">
        <v>1537.6</v>
      </c>
      <c r="AC19" s="12">
        <v>124.4375</v>
      </c>
      <c r="AD19" s="12">
        <v>124.71875</v>
      </c>
      <c r="AE19" s="12">
        <v>149.71875</v>
      </c>
      <c r="AF19" s="12">
        <v>149.09375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Y19" s="7">
        <v>1</v>
      </c>
      <c r="AZ19" s="7">
        <v>1.1455</v>
      </c>
      <c r="BA19" s="7">
        <v>109.73</v>
      </c>
      <c r="BB19" s="7" t="e">
        <v>#N/A</v>
      </c>
    </row>
    <row r="20" spans="1:54" x14ac:dyDescent="0.25">
      <c r="A20" s="9">
        <v>43587</v>
      </c>
      <c r="B20" s="1" t="s">
        <v>19</v>
      </c>
      <c r="C20" s="8">
        <v>-5</v>
      </c>
      <c r="D20" s="13">
        <v>2915.25</v>
      </c>
      <c r="F20" s="14"/>
      <c r="G20" s="15"/>
      <c r="M20" s="7"/>
      <c r="P20" s="10">
        <v>43608</v>
      </c>
      <c r="Q20" s="12">
        <v>2426</v>
      </c>
      <c r="R20" s="12">
        <v>2428</v>
      </c>
      <c r="S20" s="12">
        <v>74.194999999999993</v>
      </c>
      <c r="T20" s="12">
        <v>74.344999999999999</v>
      </c>
      <c r="U20" s="12">
        <v>2819.5</v>
      </c>
      <c r="V20" s="12">
        <v>2824</v>
      </c>
      <c r="W20" s="12">
        <v>91.495000000000005</v>
      </c>
      <c r="X20" s="12">
        <v>92.15</v>
      </c>
      <c r="Y20" s="12">
        <v>979</v>
      </c>
      <c r="Z20" s="12">
        <v>974.8</v>
      </c>
      <c r="AA20" s="12">
        <v>1502.1</v>
      </c>
      <c r="AB20" s="12">
        <v>1505.7</v>
      </c>
      <c r="AC20" s="12">
        <v>125.203125</v>
      </c>
      <c r="AD20" s="12">
        <v>125.53125</v>
      </c>
      <c r="AE20" s="12">
        <v>151.4375</v>
      </c>
      <c r="AF20" s="12">
        <v>150.8125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Y20" s="7">
        <v>1</v>
      </c>
      <c r="AZ20" s="7">
        <v>1.1335</v>
      </c>
      <c r="BA20" s="7">
        <v>109.44</v>
      </c>
      <c r="BB20" s="7">
        <v>32.256999999999998</v>
      </c>
    </row>
    <row r="21" spans="1:54" x14ac:dyDescent="0.25">
      <c r="A21" s="9">
        <v>43587</v>
      </c>
      <c r="B21" s="1" t="s">
        <v>23</v>
      </c>
      <c r="C21" s="8">
        <v>-2</v>
      </c>
      <c r="D21" s="13">
        <v>1074.25</v>
      </c>
      <c r="F21" s="14"/>
      <c r="G21" s="15"/>
      <c r="M21" s="7"/>
      <c r="P21" s="10">
        <v>43609</v>
      </c>
      <c r="Q21" s="12">
        <v>2467</v>
      </c>
      <c r="R21" s="12">
        <v>2462</v>
      </c>
      <c r="S21" s="12">
        <v>74.435000000000002</v>
      </c>
      <c r="T21" s="12">
        <v>74.59</v>
      </c>
      <c r="U21" s="12">
        <v>2831.75</v>
      </c>
      <c r="V21" s="12">
        <v>2836.5</v>
      </c>
      <c r="W21" s="12">
        <v>91.584999999999994</v>
      </c>
      <c r="X21" s="12">
        <v>92.245000000000005</v>
      </c>
      <c r="Y21" s="12">
        <v>980.4</v>
      </c>
      <c r="Z21" s="12">
        <v>976.2</v>
      </c>
      <c r="AA21" s="12">
        <v>1517.7</v>
      </c>
      <c r="AB21" s="12">
        <v>1521.2</v>
      </c>
      <c r="AC21" s="12">
        <v>124.890625</v>
      </c>
      <c r="AD21" s="12">
        <v>125.1875</v>
      </c>
      <c r="AE21" s="12">
        <v>150.96875</v>
      </c>
      <c r="AF21" s="12">
        <v>150.34375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Y21" s="7">
        <v>1</v>
      </c>
      <c r="AZ21" s="7">
        <v>1.1398999999999999</v>
      </c>
      <c r="BA21" s="7">
        <v>108.03</v>
      </c>
      <c r="BB21" s="7">
        <v>32.17</v>
      </c>
    </row>
    <row r="22" spans="1:54" x14ac:dyDescent="0.25">
      <c r="A22" s="9">
        <v>43587</v>
      </c>
      <c r="B22" s="1" t="s">
        <v>25</v>
      </c>
      <c r="C22" s="8">
        <v>-7</v>
      </c>
      <c r="D22" s="13">
        <v>1581.4713999999999</v>
      </c>
      <c r="F22" s="14"/>
      <c r="G22" s="15"/>
      <c r="M22" s="7"/>
      <c r="P22" s="10">
        <v>43612</v>
      </c>
      <c r="Q22" s="12" t="s">
        <v>62</v>
      </c>
      <c r="R22" s="12" t="s">
        <v>62</v>
      </c>
      <c r="S22" s="12" t="s">
        <v>62</v>
      </c>
      <c r="T22" s="12" t="s">
        <v>62</v>
      </c>
      <c r="U22" s="12" t="s">
        <v>62</v>
      </c>
      <c r="V22" s="12" t="s">
        <v>62</v>
      </c>
      <c r="W22" s="12" t="s">
        <v>62</v>
      </c>
      <c r="X22" s="12" t="s">
        <v>62</v>
      </c>
      <c r="Y22" s="12">
        <v>980.4</v>
      </c>
      <c r="Z22" s="12">
        <v>976.2</v>
      </c>
      <c r="AA22" s="12" t="s">
        <v>62</v>
      </c>
      <c r="AB22" s="12" t="s">
        <v>62</v>
      </c>
      <c r="AC22" s="12" t="s">
        <v>62</v>
      </c>
      <c r="AD22" s="12" t="s">
        <v>62</v>
      </c>
      <c r="AE22" s="12" t="s">
        <v>62</v>
      </c>
      <c r="AF22" s="12" t="s">
        <v>62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Y22" s="7">
        <v>1</v>
      </c>
      <c r="AZ22" s="7">
        <v>1.1395</v>
      </c>
      <c r="BA22" s="7">
        <v>108.51</v>
      </c>
      <c r="BB22" s="7">
        <v>32.090000000000003</v>
      </c>
    </row>
    <row r="23" spans="1:54" hidden="1" x14ac:dyDescent="0.25">
      <c r="A23" s="9">
        <v>43588</v>
      </c>
      <c r="B23" s="1" t="s">
        <v>15</v>
      </c>
      <c r="C23" s="8">
        <v>2</v>
      </c>
      <c r="D23" s="13">
        <v>2387</v>
      </c>
      <c r="F23" s="14"/>
      <c r="G23" s="15"/>
      <c r="M23" s="7"/>
      <c r="P23" s="10">
        <v>43613</v>
      </c>
      <c r="Q23" s="12">
        <v>2450</v>
      </c>
      <c r="R23" s="12">
        <v>2456</v>
      </c>
      <c r="S23" s="12">
        <v>74.174999999999997</v>
      </c>
      <c r="T23" s="12">
        <v>74.33</v>
      </c>
      <c r="U23" s="12">
        <v>2805</v>
      </c>
      <c r="V23" s="12">
        <v>2809.5</v>
      </c>
      <c r="W23" s="12">
        <v>91.474999999999994</v>
      </c>
      <c r="X23" s="12">
        <v>92.13</v>
      </c>
      <c r="Y23" s="12">
        <v>982.9</v>
      </c>
      <c r="Z23" s="12">
        <v>978.7</v>
      </c>
      <c r="AA23" s="12">
        <v>1505.8</v>
      </c>
      <c r="AB23" s="12">
        <v>1509.4</v>
      </c>
      <c r="AC23" s="12">
        <v>125.390625</v>
      </c>
      <c r="AD23" s="12">
        <v>125.71875</v>
      </c>
      <c r="AE23" s="12">
        <v>152.03125</v>
      </c>
      <c r="AF23" s="12">
        <v>151.40625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Y23" s="7">
        <v>1</v>
      </c>
      <c r="AZ23" s="7">
        <v>1.1469</v>
      </c>
      <c r="BA23" s="7">
        <v>108.61</v>
      </c>
      <c r="BB23" s="7">
        <v>32.005000000000003</v>
      </c>
    </row>
    <row r="24" spans="1:54" hidden="1" x14ac:dyDescent="0.25">
      <c r="A24" s="9">
        <v>43588</v>
      </c>
      <c r="B24" s="1" t="s">
        <v>17</v>
      </c>
      <c r="C24" s="8">
        <v>-11</v>
      </c>
      <c r="D24" s="13">
        <v>74.538600000000002</v>
      </c>
      <c r="F24" s="14"/>
      <c r="G24" s="15"/>
      <c r="M24" s="7"/>
      <c r="P24" s="10">
        <v>43614</v>
      </c>
      <c r="Q24" s="12">
        <v>2438</v>
      </c>
      <c r="R24" s="12">
        <v>2445</v>
      </c>
      <c r="S24" s="12">
        <v>73.989999999999995</v>
      </c>
      <c r="T24" s="12">
        <v>74.144999999999996</v>
      </c>
      <c r="U24" s="12">
        <v>2780</v>
      </c>
      <c r="V24" s="12">
        <v>2784.25</v>
      </c>
      <c r="W24" s="12">
        <v>91.5</v>
      </c>
      <c r="X24" s="12">
        <v>92.15</v>
      </c>
      <c r="Y24" s="12">
        <v>989.8</v>
      </c>
      <c r="Z24" s="12">
        <v>985.8</v>
      </c>
      <c r="AA24" s="12">
        <v>1488.9</v>
      </c>
      <c r="AB24" s="12">
        <v>1492.4</v>
      </c>
      <c r="AC24" s="12">
        <v>125.625</v>
      </c>
      <c r="AD24" s="12">
        <v>125.953125</v>
      </c>
      <c r="AE24" s="12">
        <v>152.75</v>
      </c>
      <c r="AF24" s="12">
        <v>152.125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Y24" s="7">
        <v>1</v>
      </c>
      <c r="AZ24" s="7">
        <v>1.1454</v>
      </c>
      <c r="BA24" s="7">
        <v>108.59</v>
      </c>
      <c r="BB24" s="7">
        <v>32.08</v>
      </c>
    </row>
    <row r="25" spans="1:54" hidden="1" x14ac:dyDescent="0.25">
      <c r="A25" s="9">
        <v>43588</v>
      </c>
      <c r="B25" s="1" t="s">
        <v>29</v>
      </c>
      <c r="C25" s="8">
        <v>-3</v>
      </c>
      <c r="D25" s="13">
        <v>147.28129999999999</v>
      </c>
      <c r="F25" s="14"/>
      <c r="G25" s="15"/>
      <c r="M25" s="7"/>
      <c r="P25" s="10">
        <v>43615</v>
      </c>
      <c r="Q25" s="12">
        <v>2428</v>
      </c>
      <c r="R25" s="12">
        <v>2434</v>
      </c>
      <c r="S25" s="12">
        <v>74.055000000000007</v>
      </c>
      <c r="T25" s="12">
        <v>74.209999999999994</v>
      </c>
      <c r="U25" s="12">
        <v>2790.5</v>
      </c>
      <c r="V25" s="12">
        <v>2794.5</v>
      </c>
      <c r="W25" s="12">
        <v>91.39</v>
      </c>
      <c r="X25" s="12">
        <v>92.034999999999997</v>
      </c>
      <c r="Y25" s="12">
        <v>995.4</v>
      </c>
      <c r="Z25" s="12">
        <v>990.8</v>
      </c>
      <c r="AA25" s="12">
        <v>1486.4</v>
      </c>
      <c r="AB25" s="12">
        <v>1490.1</v>
      </c>
      <c r="AC25" s="12">
        <v>125.6875</v>
      </c>
      <c r="AD25" s="12">
        <v>126.015625</v>
      </c>
      <c r="AE25" s="12">
        <v>153.0625</v>
      </c>
      <c r="AF25" s="12">
        <v>152.4375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Y25" s="7">
        <v>1</v>
      </c>
      <c r="AZ25" s="7">
        <v>1.1533</v>
      </c>
      <c r="BA25" s="7">
        <v>108.32</v>
      </c>
      <c r="BB25" s="7">
        <v>32.020000000000003</v>
      </c>
    </row>
    <row r="26" spans="1:54" hidden="1" x14ac:dyDescent="0.25">
      <c r="A26" s="9">
        <v>43588</v>
      </c>
      <c r="B26" s="1" t="s">
        <v>27</v>
      </c>
      <c r="C26" s="8">
        <v>-20</v>
      </c>
      <c r="D26" s="13">
        <v>123.32810000000001</v>
      </c>
      <c r="F26" s="14"/>
      <c r="G26" s="15"/>
      <c r="M26" s="7"/>
      <c r="P26" s="10">
        <v>43616</v>
      </c>
      <c r="Q26" s="12">
        <v>2400</v>
      </c>
      <c r="R26" s="12">
        <v>2406</v>
      </c>
      <c r="S26" s="12">
        <v>73.984999999999999</v>
      </c>
      <c r="T26" s="12">
        <v>74.135000000000005</v>
      </c>
      <c r="U26" s="12">
        <v>2752.5</v>
      </c>
      <c r="V26" s="12">
        <v>2756</v>
      </c>
      <c r="W26" s="12">
        <v>92.364999999999995</v>
      </c>
      <c r="X26" s="12">
        <v>93.01</v>
      </c>
      <c r="Y26" s="12">
        <v>1000.2</v>
      </c>
      <c r="Z26" s="12">
        <v>995.1</v>
      </c>
      <c r="AA26" s="12">
        <v>1466.5</v>
      </c>
      <c r="AB26" s="12">
        <v>1469.8</v>
      </c>
      <c r="AC26" s="12">
        <v>126.375</v>
      </c>
      <c r="AD26" s="12">
        <v>126.75</v>
      </c>
      <c r="AE26" s="12">
        <v>154.375</v>
      </c>
      <c r="AF26" s="12">
        <v>153.71875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Y26" s="7">
        <v>1</v>
      </c>
      <c r="AZ26" s="7">
        <v>1.1506000000000001</v>
      </c>
      <c r="BA26" s="7">
        <v>108.39</v>
      </c>
      <c r="BB26" s="7">
        <v>31.925000000000001</v>
      </c>
    </row>
    <row r="27" spans="1:54" hidden="1" x14ac:dyDescent="0.25">
      <c r="A27" s="9">
        <v>43588</v>
      </c>
      <c r="B27" s="1" t="s">
        <v>25</v>
      </c>
      <c r="C27" s="8">
        <v>4</v>
      </c>
      <c r="D27" s="13">
        <v>1615.375</v>
      </c>
      <c r="F27" s="14"/>
      <c r="G27" s="15"/>
      <c r="M27" s="7"/>
      <c r="P27" s="10">
        <v>43619</v>
      </c>
      <c r="Q27" s="12">
        <v>2351</v>
      </c>
      <c r="R27" s="12">
        <v>2357</v>
      </c>
      <c r="S27" s="12">
        <v>74.45</v>
      </c>
      <c r="T27" s="12">
        <v>74.594999999999999</v>
      </c>
      <c r="U27" s="12">
        <v>2749.5</v>
      </c>
      <c r="V27" s="12">
        <v>2752.5</v>
      </c>
      <c r="W27" s="12">
        <v>92.66</v>
      </c>
      <c r="X27" s="12">
        <v>93.3</v>
      </c>
      <c r="Y27" s="12">
        <v>1008.5</v>
      </c>
      <c r="Z27" s="12">
        <v>1003.6</v>
      </c>
      <c r="AA27" s="12">
        <v>1472.3</v>
      </c>
      <c r="AB27" s="12">
        <v>1475.6</v>
      </c>
      <c r="AC27" s="12">
        <v>126.890625</v>
      </c>
      <c r="AD27" s="12">
        <v>127.28125</v>
      </c>
      <c r="AE27" s="12">
        <v>155.25</v>
      </c>
      <c r="AF27" s="12">
        <v>154.59375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Y27" s="7">
        <v>1</v>
      </c>
      <c r="AZ27" s="7">
        <v>1.1469</v>
      </c>
      <c r="BA27" s="7">
        <v>108.48</v>
      </c>
      <c r="BB27" s="7">
        <v>31.914999999999999</v>
      </c>
    </row>
    <row r="28" spans="1:54" hidden="1" x14ac:dyDescent="0.25">
      <c r="A28" s="9">
        <v>43591</v>
      </c>
      <c r="B28" s="1" t="s">
        <v>21</v>
      </c>
      <c r="C28" s="8">
        <v>19</v>
      </c>
      <c r="D28" s="13">
        <v>90.511600000000001</v>
      </c>
      <c r="F28" s="14"/>
      <c r="G28" s="15"/>
      <c r="M28" s="7"/>
      <c r="P28" s="10">
        <v>43620</v>
      </c>
      <c r="Q28" s="12">
        <v>2360</v>
      </c>
      <c r="R28" s="12">
        <v>2372</v>
      </c>
      <c r="S28" s="12">
        <v>74.674999999999997</v>
      </c>
      <c r="T28" s="12">
        <v>74.814999999999998</v>
      </c>
      <c r="U28" s="12">
        <v>2805</v>
      </c>
      <c r="V28" s="12">
        <v>2808.5</v>
      </c>
      <c r="W28" s="12">
        <v>92.635000000000005</v>
      </c>
      <c r="X28" s="12">
        <v>93.275000000000006</v>
      </c>
      <c r="Y28" s="12">
        <v>1009.2</v>
      </c>
      <c r="Z28" s="12">
        <v>1004</v>
      </c>
      <c r="AA28" s="12">
        <v>1506.9</v>
      </c>
      <c r="AB28" s="12">
        <v>1510.4</v>
      </c>
      <c r="AC28" s="12">
        <v>126.59375</v>
      </c>
      <c r="AD28" s="12">
        <v>126.953125</v>
      </c>
      <c r="AE28" s="12">
        <v>154.34375</v>
      </c>
      <c r="AF28" s="12">
        <v>153.6875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Y28" s="7">
        <v>1</v>
      </c>
      <c r="AZ28" s="7">
        <v>1.1476999999999999</v>
      </c>
      <c r="BA28" s="7">
        <v>108.18</v>
      </c>
      <c r="BB28" s="7">
        <v>31.965</v>
      </c>
    </row>
    <row r="29" spans="1:54" hidden="1" x14ac:dyDescent="0.25">
      <c r="A29" s="9">
        <v>43591</v>
      </c>
      <c r="B29" s="1" t="s">
        <v>17</v>
      </c>
      <c r="C29" s="8">
        <v>22</v>
      </c>
      <c r="D29" s="13">
        <v>74.467299999999994</v>
      </c>
      <c r="F29" s="14"/>
      <c r="G29" s="15"/>
      <c r="M29" s="7"/>
      <c r="P29" s="10">
        <v>43621</v>
      </c>
      <c r="Q29" s="12">
        <v>2401</v>
      </c>
      <c r="R29" s="12">
        <v>2405</v>
      </c>
      <c r="S29" s="12">
        <v>74.515000000000001</v>
      </c>
      <c r="T29" s="12">
        <v>74.650000000000006</v>
      </c>
      <c r="U29" s="12">
        <v>2827.75</v>
      </c>
      <c r="V29" s="12">
        <v>2831.25</v>
      </c>
      <c r="W29" s="12">
        <v>92.314999999999998</v>
      </c>
      <c r="X29" s="12">
        <v>92.944999999999993</v>
      </c>
      <c r="Y29" s="12">
        <v>1001.5</v>
      </c>
      <c r="Z29" s="12">
        <v>996.4</v>
      </c>
      <c r="AA29" s="12">
        <v>1505.8</v>
      </c>
      <c r="AB29" s="12">
        <v>1509.3</v>
      </c>
      <c r="AC29" s="12">
        <v>126.640625</v>
      </c>
      <c r="AD29" s="12">
        <v>126.984375</v>
      </c>
      <c r="AE29" s="12">
        <v>154.0625</v>
      </c>
      <c r="AF29" s="12">
        <v>153.40625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Y29" s="7">
        <v>1</v>
      </c>
      <c r="AZ29" s="7">
        <v>1.139</v>
      </c>
      <c r="BA29" s="7">
        <v>108.62</v>
      </c>
      <c r="BB29" s="7">
        <v>31.9</v>
      </c>
    </row>
    <row r="30" spans="1:54" hidden="1" x14ac:dyDescent="0.25">
      <c r="A30" s="9">
        <v>43591</v>
      </c>
      <c r="B30" s="1" t="s">
        <v>25</v>
      </c>
      <c r="C30" s="8">
        <v>6</v>
      </c>
      <c r="D30" s="13">
        <v>1620.1667</v>
      </c>
      <c r="F30" s="14"/>
      <c r="G30" s="15"/>
      <c r="M30" s="7"/>
      <c r="P30" s="10">
        <v>43622</v>
      </c>
      <c r="Q30" s="12">
        <v>2427</v>
      </c>
      <c r="R30" s="12">
        <v>2432</v>
      </c>
      <c r="S30" s="12">
        <v>74.814999999999998</v>
      </c>
      <c r="T30" s="12">
        <v>74.954999999999998</v>
      </c>
      <c r="U30" s="12">
        <v>2845.75</v>
      </c>
      <c r="V30" s="12">
        <v>2849.5</v>
      </c>
      <c r="W30" s="12">
        <v>92.275000000000006</v>
      </c>
      <c r="X30" s="12">
        <v>92.91</v>
      </c>
      <c r="Y30" s="12">
        <v>1001.9</v>
      </c>
      <c r="Z30" s="12">
        <v>996.7</v>
      </c>
      <c r="AA30" s="12">
        <v>1502.5</v>
      </c>
      <c r="AB30" s="12">
        <v>1506</v>
      </c>
      <c r="AC30" s="12">
        <v>126.609375</v>
      </c>
      <c r="AD30" s="12">
        <v>126.9375</v>
      </c>
      <c r="AE30" s="12">
        <v>154.1875</v>
      </c>
      <c r="AF30" s="12">
        <v>153.53125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Y30" s="7">
        <v>1</v>
      </c>
      <c r="AZ30" s="7">
        <v>1.1400000000000001</v>
      </c>
      <c r="BA30" s="7">
        <v>108.97</v>
      </c>
      <c r="BB30" s="7">
        <v>31.698</v>
      </c>
    </row>
    <row r="31" spans="1:54" hidden="1" x14ac:dyDescent="0.25">
      <c r="A31" s="9">
        <v>43591</v>
      </c>
      <c r="B31" s="1" t="s">
        <v>23</v>
      </c>
      <c r="C31" s="8">
        <v>6</v>
      </c>
      <c r="D31" s="13">
        <v>1064.3</v>
      </c>
      <c r="F31" s="14"/>
      <c r="G31" s="15"/>
      <c r="M31" s="7"/>
      <c r="P31" s="10">
        <v>43623</v>
      </c>
      <c r="Q31" s="12">
        <v>2478</v>
      </c>
      <c r="R31" s="12">
        <v>2466</v>
      </c>
      <c r="S31" s="12">
        <v>75.364999999999995</v>
      </c>
      <c r="T31" s="12">
        <v>75.489999999999995</v>
      </c>
      <c r="U31" s="12">
        <v>2875</v>
      </c>
      <c r="V31" s="12">
        <v>2878.5</v>
      </c>
      <c r="W31" s="12">
        <v>92.504999999999995</v>
      </c>
      <c r="X31" s="12">
        <v>93.14</v>
      </c>
      <c r="Y31" s="12">
        <v>1010.2</v>
      </c>
      <c r="Z31" s="12">
        <v>1005.2</v>
      </c>
      <c r="AA31" s="12">
        <v>1512.6</v>
      </c>
      <c r="AB31" s="12">
        <v>1516.1</v>
      </c>
      <c r="AC31" s="12">
        <v>126.890625</v>
      </c>
      <c r="AD31" s="12">
        <v>127.21875</v>
      </c>
      <c r="AE31" s="12">
        <v>155.1875</v>
      </c>
      <c r="AF31" s="12">
        <v>154.53125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Y31" s="7">
        <v>1</v>
      </c>
      <c r="AZ31" s="7">
        <v>1.1386000000000001</v>
      </c>
      <c r="BA31" s="7">
        <v>108.98</v>
      </c>
      <c r="BB31" s="7">
        <v>31.733000000000001</v>
      </c>
    </row>
    <row r="32" spans="1:54" hidden="1" x14ac:dyDescent="0.25">
      <c r="A32" s="9">
        <v>43591</v>
      </c>
      <c r="B32" s="1" t="s">
        <v>19</v>
      </c>
      <c r="C32" s="8">
        <v>3</v>
      </c>
      <c r="D32" s="13">
        <v>2935</v>
      </c>
      <c r="F32" s="14"/>
      <c r="G32" s="15"/>
      <c r="M32" s="7"/>
      <c r="P32" s="10">
        <v>43626</v>
      </c>
      <c r="Q32" s="12">
        <v>2544</v>
      </c>
      <c r="R32" s="12">
        <v>2503</v>
      </c>
      <c r="S32" s="12">
        <v>75.375</v>
      </c>
      <c r="T32" s="12">
        <v>75.504999999999995</v>
      </c>
      <c r="U32" s="12">
        <v>2889.25</v>
      </c>
      <c r="V32" s="12">
        <v>2893.25</v>
      </c>
      <c r="W32" s="12">
        <v>92.28</v>
      </c>
      <c r="X32" s="12">
        <v>92.91</v>
      </c>
      <c r="Y32" s="12">
        <v>1020.1</v>
      </c>
      <c r="Z32" s="12">
        <v>1015.2</v>
      </c>
      <c r="AA32" s="12">
        <v>1522.6</v>
      </c>
      <c r="AB32" s="12">
        <v>1526</v>
      </c>
      <c r="AC32" s="12">
        <v>126.4375</v>
      </c>
      <c r="AD32" s="12">
        <v>126.75</v>
      </c>
      <c r="AE32" s="12">
        <v>154.125</v>
      </c>
      <c r="AF32" s="12">
        <v>153.46875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Y32" s="7">
        <v>1</v>
      </c>
      <c r="AZ32" s="7">
        <v>1.1363000000000001</v>
      </c>
      <c r="BA32" s="7">
        <v>109.78</v>
      </c>
      <c r="BB32" s="7">
        <v>31.704999999999998</v>
      </c>
    </row>
    <row r="33" spans="1:54" hidden="1" x14ac:dyDescent="0.25">
      <c r="A33" s="9">
        <v>43592</v>
      </c>
      <c r="B33" s="1" t="s">
        <v>15</v>
      </c>
      <c r="C33" s="8">
        <v>-1</v>
      </c>
      <c r="D33" s="13">
        <v>2298</v>
      </c>
      <c r="M33" s="7"/>
      <c r="P33" s="10">
        <v>43627</v>
      </c>
      <c r="Q33" s="12">
        <v>2539</v>
      </c>
      <c r="R33" s="12">
        <v>2504</v>
      </c>
      <c r="S33" s="12">
        <v>75.275000000000006</v>
      </c>
      <c r="T33" s="12">
        <v>75.41</v>
      </c>
      <c r="U33" s="12">
        <v>2887</v>
      </c>
      <c r="V33" s="12">
        <v>2891</v>
      </c>
      <c r="W33" s="12">
        <v>92.215000000000003</v>
      </c>
      <c r="X33" s="12">
        <v>92.844999999999999</v>
      </c>
      <c r="Y33" s="12">
        <v>1031.8</v>
      </c>
      <c r="Z33" s="12">
        <v>1027</v>
      </c>
      <c r="AA33" s="12">
        <v>1518.1</v>
      </c>
      <c r="AB33" s="12">
        <v>1521.7</v>
      </c>
      <c r="AC33" s="12">
        <v>126.4375</v>
      </c>
      <c r="AD33" s="12">
        <v>126.796875</v>
      </c>
      <c r="AE33" s="12">
        <v>154.25</v>
      </c>
      <c r="AF33" s="12">
        <v>153.59375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Y33" s="7">
        <v>1</v>
      </c>
      <c r="AZ33" s="7">
        <v>1.1368</v>
      </c>
      <c r="BA33" s="7">
        <v>109.64</v>
      </c>
      <c r="BB33" s="7">
        <v>31.783000000000001</v>
      </c>
    </row>
    <row r="34" spans="1:54" hidden="1" x14ac:dyDescent="0.25">
      <c r="A34" s="9">
        <v>43592</v>
      </c>
      <c r="B34" s="1" t="s">
        <v>21</v>
      </c>
      <c r="C34" s="8">
        <v>11</v>
      </c>
      <c r="D34" s="13">
        <v>91.015000000000001</v>
      </c>
      <c r="M34" s="7"/>
      <c r="P34" s="10">
        <v>43628</v>
      </c>
      <c r="Q34" s="12">
        <v>2568</v>
      </c>
      <c r="R34" s="12">
        <v>2541</v>
      </c>
      <c r="S34" s="12">
        <v>75.02</v>
      </c>
      <c r="T34" s="12">
        <v>75.155000000000001</v>
      </c>
      <c r="U34" s="12">
        <v>2881</v>
      </c>
      <c r="V34" s="12">
        <v>2885</v>
      </c>
      <c r="W34" s="12">
        <v>92.2</v>
      </c>
      <c r="X34" s="12">
        <v>92.83</v>
      </c>
      <c r="Y34" s="12">
        <v>1019.9</v>
      </c>
      <c r="Z34" s="12">
        <v>1014.9</v>
      </c>
      <c r="AA34" s="12">
        <v>1521.6</v>
      </c>
      <c r="AB34" s="12">
        <v>1525.3</v>
      </c>
      <c r="AC34" s="12">
        <v>126.640625</v>
      </c>
      <c r="AD34" s="12">
        <v>126.984375</v>
      </c>
      <c r="AE34" s="12">
        <v>154.25</v>
      </c>
      <c r="AF34" s="12">
        <v>153.59375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Y34" s="7">
        <v>1</v>
      </c>
      <c r="AZ34" s="7">
        <v>1.1369</v>
      </c>
      <c r="BA34" s="7">
        <v>109.32</v>
      </c>
      <c r="BB34" s="7">
        <v>31.815000000000001</v>
      </c>
    </row>
    <row r="35" spans="1:54" hidden="1" x14ac:dyDescent="0.25">
      <c r="A35" s="9">
        <v>43592</v>
      </c>
      <c r="B35" s="1" t="s">
        <v>17</v>
      </c>
      <c r="C35" s="8">
        <v>-2</v>
      </c>
      <c r="D35" s="13">
        <v>74.209999999999994</v>
      </c>
      <c r="M35" s="7"/>
      <c r="P35" s="10">
        <v>43629</v>
      </c>
      <c r="Q35" s="12">
        <v>2527</v>
      </c>
      <c r="R35" s="12">
        <v>2510</v>
      </c>
      <c r="S35" s="12">
        <v>75.05</v>
      </c>
      <c r="T35" s="12">
        <v>75.180000000000007</v>
      </c>
      <c r="U35" s="12">
        <v>2894.5</v>
      </c>
      <c r="V35" s="12">
        <v>2898.5</v>
      </c>
      <c r="W35" s="12">
        <v>92.33</v>
      </c>
      <c r="X35" s="12">
        <v>92.954999999999998</v>
      </c>
      <c r="Y35" s="12">
        <v>1019.1</v>
      </c>
      <c r="Z35" s="12">
        <v>1014</v>
      </c>
      <c r="AA35" s="12">
        <v>1535.7</v>
      </c>
      <c r="AB35" s="12">
        <v>1539.3</v>
      </c>
      <c r="AC35" s="12">
        <v>127</v>
      </c>
      <c r="AD35" s="12">
        <v>127.359375</v>
      </c>
      <c r="AE35" s="12">
        <v>154.90625</v>
      </c>
      <c r="AF35" s="12">
        <v>154.25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Y35" s="7">
        <v>1</v>
      </c>
      <c r="AZ35" s="7">
        <v>1.1393</v>
      </c>
      <c r="BA35" s="7">
        <v>109.46</v>
      </c>
      <c r="BB35" s="7">
        <v>31.736999999999998</v>
      </c>
    </row>
    <row r="36" spans="1:54" hidden="1" x14ac:dyDescent="0.25">
      <c r="A36" s="9">
        <v>43592</v>
      </c>
      <c r="B36" s="1" t="s">
        <v>29</v>
      </c>
      <c r="C36" s="8">
        <v>15</v>
      </c>
      <c r="D36" s="13">
        <v>148.71879999999999</v>
      </c>
      <c r="P36" s="10">
        <v>43630</v>
      </c>
      <c r="Q36" s="12">
        <v>2502</v>
      </c>
      <c r="R36" s="12">
        <v>2496</v>
      </c>
      <c r="S36" s="12">
        <v>74.53</v>
      </c>
      <c r="T36" s="12">
        <v>74.665000000000006</v>
      </c>
      <c r="U36" s="12">
        <v>2890.5</v>
      </c>
      <c r="V36" s="12">
        <v>2894.75</v>
      </c>
      <c r="W36" s="12">
        <v>92.12</v>
      </c>
      <c r="X36" s="12">
        <v>92.75</v>
      </c>
      <c r="Y36" s="12">
        <v>1007.5</v>
      </c>
      <c r="Z36" s="12">
        <v>1001.9</v>
      </c>
      <c r="AA36" s="12">
        <v>1524.7</v>
      </c>
      <c r="AB36" s="12">
        <v>1528.3</v>
      </c>
      <c r="AC36" s="12">
        <v>126.9375</v>
      </c>
      <c r="AD36" s="12">
        <v>127.296875</v>
      </c>
      <c r="AE36" s="12">
        <v>154.96875</v>
      </c>
      <c r="AF36" s="12">
        <v>154.34375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Y36" s="7">
        <v>1</v>
      </c>
      <c r="AZ36" s="7">
        <v>1.1298999999999999</v>
      </c>
      <c r="BA36" s="7">
        <v>109.68</v>
      </c>
      <c r="BB36" s="7">
        <v>31.73</v>
      </c>
    </row>
    <row r="37" spans="1:54" hidden="1" x14ac:dyDescent="0.25">
      <c r="A37" s="9">
        <v>43592</v>
      </c>
      <c r="B37" s="1" t="s">
        <v>27</v>
      </c>
      <c r="C37" s="8">
        <v>24</v>
      </c>
      <c r="D37" s="13">
        <v>124.01560000000001</v>
      </c>
      <c r="P37" s="10">
        <v>43633</v>
      </c>
      <c r="Q37" s="12">
        <v>2500</v>
      </c>
      <c r="R37" s="12">
        <v>2479</v>
      </c>
      <c r="S37" s="12">
        <v>74.55</v>
      </c>
      <c r="T37" s="12">
        <v>74.680000000000007</v>
      </c>
      <c r="U37" s="12">
        <v>2892</v>
      </c>
      <c r="V37" s="12">
        <v>2896.25</v>
      </c>
      <c r="W37" s="12">
        <v>92.094999999999999</v>
      </c>
      <c r="X37" s="12">
        <v>92.74</v>
      </c>
      <c r="Y37" s="12">
        <v>1011.8</v>
      </c>
      <c r="Z37" s="12">
        <v>1006.7</v>
      </c>
      <c r="AA37" s="12">
        <v>1534</v>
      </c>
      <c r="AB37" s="12">
        <v>1537.8</v>
      </c>
      <c r="AC37" s="12">
        <v>126.96875</v>
      </c>
      <c r="AD37" s="12">
        <v>127.328125</v>
      </c>
      <c r="AE37" s="12">
        <v>155.25</v>
      </c>
      <c r="AF37" s="12">
        <v>154.625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Y37" s="7">
        <v>1</v>
      </c>
      <c r="AZ37" s="7">
        <v>1.1406000000000001</v>
      </c>
      <c r="BA37" s="7">
        <v>109.55</v>
      </c>
      <c r="BB37" s="7">
        <v>31.658000000000001</v>
      </c>
    </row>
    <row r="38" spans="1:54" hidden="1" x14ac:dyDescent="0.25">
      <c r="A38" s="9">
        <v>43592</v>
      </c>
      <c r="B38" s="1" t="s">
        <v>23</v>
      </c>
      <c r="C38" s="8">
        <v>-8</v>
      </c>
      <c r="D38" s="13">
        <v>1039.2</v>
      </c>
      <c r="P38" s="10">
        <v>43634</v>
      </c>
      <c r="Q38" s="12">
        <v>2529</v>
      </c>
      <c r="R38" s="12">
        <v>2500</v>
      </c>
      <c r="S38" s="12">
        <v>74.63</v>
      </c>
      <c r="T38" s="12">
        <v>74.864999999999995</v>
      </c>
      <c r="U38" s="12">
        <v>2921.75</v>
      </c>
      <c r="V38" s="12">
        <v>2926.25</v>
      </c>
      <c r="W38" s="12" t="s">
        <v>62</v>
      </c>
      <c r="X38" s="12">
        <v>92.84</v>
      </c>
      <c r="Y38" s="12">
        <v>1036.9000000000001</v>
      </c>
      <c r="Z38" s="12">
        <v>1031.8</v>
      </c>
      <c r="AA38" s="12">
        <v>1551.2</v>
      </c>
      <c r="AB38" s="12">
        <v>1554.9</v>
      </c>
      <c r="AC38" s="12">
        <v>127.140625</v>
      </c>
      <c r="AD38" s="12">
        <v>127.5</v>
      </c>
      <c r="AE38" s="12">
        <v>155.625</v>
      </c>
      <c r="AF38" s="12">
        <v>155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Y38" s="7">
        <v>1</v>
      </c>
      <c r="AZ38" s="7">
        <v>1.1435</v>
      </c>
      <c r="BA38" s="7">
        <v>109.26</v>
      </c>
      <c r="BB38" s="7">
        <v>31.545000000000002</v>
      </c>
    </row>
    <row r="39" spans="1:54" hidden="1" x14ac:dyDescent="0.25">
      <c r="A39" s="9">
        <v>43592</v>
      </c>
      <c r="B39" s="1" t="s">
        <v>25</v>
      </c>
      <c r="C39" s="8">
        <v>2</v>
      </c>
      <c r="D39" s="13">
        <v>1579.2</v>
      </c>
      <c r="P39" s="10">
        <v>43635</v>
      </c>
      <c r="Q39" s="12">
        <v>2538</v>
      </c>
      <c r="R39" s="12">
        <v>2513</v>
      </c>
      <c r="S39" s="12" t="s">
        <v>62</v>
      </c>
      <c r="T39" s="12">
        <v>75.375</v>
      </c>
      <c r="U39" s="12">
        <v>2929</v>
      </c>
      <c r="V39" s="12">
        <v>2933.5</v>
      </c>
      <c r="W39" s="12" t="s">
        <v>62</v>
      </c>
      <c r="X39" s="12">
        <v>93.24</v>
      </c>
      <c r="Y39" s="12">
        <v>1043.7</v>
      </c>
      <c r="Z39" s="12">
        <v>1040</v>
      </c>
      <c r="AA39" s="12">
        <v>1556.2</v>
      </c>
      <c r="AB39" s="12">
        <v>1559.7</v>
      </c>
      <c r="AC39" s="12">
        <v>126.90625</v>
      </c>
      <c r="AD39" s="12">
        <v>127.859375</v>
      </c>
      <c r="AE39" s="12">
        <v>155</v>
      </c>
      <c r="AF39" s="12">
        <v>155.4375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Y39" s="7">
        <v>1</v>
      </c>
      <c r="AZ39" s="7">
        <v>1.1428</v>
      </c>
      <c r="BA39" s="7">
        <v>109.38</v>
      </c>
      <c r="BB39" s="7">
        <v>31.527999999999999</v>
      </c>
    </row>
    <row r="40" spans="1:54" hidden="1" x14ac:dyDescent="0.25">
      <c r="A40" s="9">
        <v>43593</v>
      </c>
      <c r="B40" s="1" t="s">
        <v>15</v>
      </c>
      <c r="C40" s="8">
        <v>-2</v>
      </c>
      <c r="D40" s="13">
        <v>2318.6</v>
      </c>
      <c r="P40" s="10">
        <v>43636</v>
      </c>
      <c r="Q40" s="12">
        <v>2471</v>
      </c>
      <c r="R40" s="12">
        <v>2446</v>
      </c>
      <c r="S40" s="12" t="s">
        <v>62</v>
      </c>
      <c r="T40" s="12">
        <v>75.924999999999997</v>
      </c>
      <c r="U40" s="12">
        <v>2955.75</v>
      </c>
      <c r="V40" s="12">
        <v>2960</v>
      </c>
      <c r="W40" s="12" t="s">
        <v>62</v>
      </c>
      <c r="X40" s="12">
        <v>93.82</v>
      </c>
      <c r="Y40" s="12">
        <v>1059.5</v>
      </c>
      <c r="Z40" s="12">
        <v>1055</v>
      </c>
      <c r="AA40" s="12">
        <v>1563.4</v>
      </c>
      <c r="AB40" s="12">
        <v>1566.7</v>
      </c>
      <c r="AC40" s="12" t="s">
        <v>62</v>
      </c>
      <c r="AD40" s="12">
        <v>128.0625</v>
      </c>
      <c r="AE40" s="12" t="s">
        <v>62</v>
      </c>
      <c r="AF40" s="12">
        <v>155.71875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Y40" s="7">
        <v>1</v>
      </c>
      <c r="AZ40" s="7">
        <v>1.1418999999999999</v>
      </c>
      <c r="BA40" s="7">
        <v>109.52</v>
      </c>
      <c r="BB40" s="7">
        <v>31.395</v>
      </c>
    </row>
    <row r="41" spans="1:54" hidden="1" x14ac:dyDescent="0.25">
      <c r="A41" s="9">
        <v>43593</v>
      </c>
      <c r="B41" s="1" t="s">
        <v>21</v>
      </c>
      <c r="C41" s="8">
        <v>29</v>
      </c>
      <c r="D41" s="13">
        <v>91.077200000000005</v>
      </c>
      <c r="P41" s="10">
        <v>43637</v>
      </c>
      <c r="Q41" s="12">
        <v>2527</v>
      </c>
      <c r="R41" s="12">
        <v>2502</v>
      </c>
      <c r="S41" s="12" t="s">
        <v>62</v>
      </c>
      <c r="T41" s="12">
        <v>75.83</v>
      </c>
      <c r="U41" s="12">
        <v>2953.9</v>
      </c>
      <c r="V41" s="12">
        <v>2950.5</v>
      </c>
      <c r="W41" s="12" t="s">
        <v>62</v>
      </c>
      <c r="X41" s="12">
        <v>93.68</v>
      </c>
      <c r="Y41" s="12">
        <v>1053.22</v>
      </c>
      <c r="Z41" s="12">
        <v>1050.3</v>
      </c>
      <c r="AA41" s="12">
        <v>1554.55</v>
      </c>
      <c r="AB41" s="12">
        <v>1552</v>
      </c>
      <c r="AC41" s="12" t="s">
        <v>62</v>
      </c>
      <c r="AD41" s="12">
        <v>127.515625</v>
      </c>
      <c r="AE41" s="12" t="s">
        <v>62</v>
      </c>
      <c r="AF41" s="12">
        <v>154.59375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Y41" s="7">
        <v>1</v>
      </c>
      <c r="AZ41" s="7">
        <v>1.145</v>
      </c>
      <c r="BA41" s="7">
        <v>108.82</v>
      </c>
      <c r="BB41" s="7">
        <v>31.24</v>
      </c>
    </row>
    <row r="42" spans="1:54" hidden="1" x14ac:dyDescent="0.25">
      <c r="A42" s="9">
        <v>43593</v>
      </c>
      <c r="B42" s="1" t="s">
        <v>17</v>
      </c>
      <c r="C42" s="8">
        <v>-34</v>
      </c>
      <c r="D42" s="13">
        <v>74.271900000000002</v>
      </c>
      <c r="P42" s="10">
        <v>43640</v>
      </c>
      <c r="Q42" s="12">
        <v>2512</v>
      </c>
      <c r="R42" s="12">
        <v>2487</v>
      </c>
      <c r="S42" s="12" t="s">
        <v>62</v>
      </c>
      <c r="T42" s="12">
        <v>75.95</v>
      </c>
      <c r="U42" s="12" t="s">
        <v>62</v>
      </c>
      <c r="V42" s="12">
        <v>2952</v>
      </c>
      <c r="W42" s="12" t="s">
        <v>62</v>
      </c>
      <c r="X42" s="12">
        <v>93.754999999999995</v>
      </c>
      <c r="Y42" s="12" t="s">
        <v>62</v>
      </c>
      <c r="Z42" s="12">
        <v>1050.2</v>
      </c>
      <c r="AA42" s="12" t="s">
        <v>62</v>
      </c>
      <c r="AB42" s="12">
        <v>1537.3</v>
      </c>
      <c r="AC42" s="12" t="s">
        <v>62</v>
      </c>
      <c r="AD42" s="12">
        <v>127.9375</v>
      </c>
      <c r="AE42" s="12" t="s">
        <v>62</v>
      </c>
      <c r="AF42" s="12">
        <v>155.40625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Y42" s="7">
        <v>1</v>
      </c>
      <c r="AZ42" s="7">
        <v>1.1456</v>
      </c>
      <c r="BA42" s="7">
        <v>109.5</v>
      </c>
      <c r="BB42" s="7">
        <v>31.29</v>
      </c>
    </row>
    <row r="43" spans="1:54" hidden="1" x14ac:dyDescent="0.25">
      <c r="A43" s="9">
        <v>43593</v>
      </c>
      <c r="B43" s="1" t="s">
        <v>27</v>
      </c>
      <c r="C43" s="8">
        <v>30</v>
      </c>
      <c r="D43" s="13">
        <v>123.75</v>
      </c>
      <c r="P43" s="10">
        <v>43641</v>
      </c>
      <c r="Q43" s="12">
        <v>2489</v>
      </c>
      <c r="R43" s="12">
        <v>2464</v>
      </c>
      <c r="S43" s="12" t="s">
        <v>62</v>
      </c>
      <c r="T43" s="12">
        <v>75.984999999999999</v>
      </c>
      <c r="U43" s="12" t="s">
        <v>62</v>
      </c>
      <c r="V43" s="12">
        <v>2922</v>
      </c>
      <c r="W43" s="12" t="s">
        <v>62</v>
      </c>
      <c r="X43" s="12">
        <v>93.905000000000001</v>
      </c>
      <c r="Y43" s="12" t="s">
        <v>62</v>
      </c>
      <c r="Z43" s="12">
        <v>1039.3</v>
      </c>
      <c r="AA43" s="12" t="s">
        <v>62</v>
      </c>
      <c r="AB43" s="12">
        <v>1525</v>
      </c>
      <c r="AC43" s="12" t="s">
        <v>62</v>
      </c>
      <c r="AD43" s="12">
        <v>128.125</v>
      </c>
      <c r="AE43" s="12" t="s">
        <v>62</v>
      </c>
      <c r="AF43" s="12">
        <v>155.90625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Y43" s="7">
        <v>1</v>
      </c>
      <c r="AZ43" s="7">
        <v>1.1431</v>
      </c>
      <c r="BA43" s="7">
        <v>109.91</v>
      </c>
      <c r="BB43" s="7">
        <v>31.32</v>
      </c>
    </row>
    <row r="44" spans="1:54" hidden="1" x14ac:dyDescent="0.25">
      <c r="A44" s="9">
        <v>43593</v>
      </c>
      <c r="B44" s="1" t="s">
        <v>29</v>
      </c>
      <c r="C44" s="8">
        <v>21</v>
      </c>
      <c r="D44" s="13">
        <v>148.25</v>
      </c>
      <c r="P44" s="10">
        <v>43642</v>
      </c>
      <c r="Q44" s="12">
        <v>2486</v>
      </c>
      <c r="R44" s="12">
        <v>2461</v>
      </c>
      <c r="S44" s="12" t="s">
        <v>62</v>
      </c>
      <c r="T44" s="12">
        <v>76.385000000000005</v>
      </c>
      <c r="U44" s="12" t="s">
        <v>62</v>
      </c>
      <c r="V44" s="12">
        <v>2918</v>
      </c>
      <c r="W44" s="12" t="s">
        <v>62</v>
      </c>
      <c r="X44" s="12">
        <v>93.3</v>
      </c>
      <c r="Y44" s="12" t="s">
        <v>62</v>
      </c>
      <c r="Z44" s="12">
        <v>1048.8</v>
      </c>
      <c r="AA44" s="12" t="s">
        <v>62</v>
      </c>
      <c r="AB44" s="12">
        <v>1521.2</v>
      </c>
      <c r="AC44" s="12" t="s">
        <v>62</v>
      </c>
      <c r="AD44" s="12">
        <v>127.59375</v>
      </c>
      <c r="AE44" s="12" t="s">
        <v>62</v>
      </c>
      <c r="AF44" s="12">
        <v>154.96875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Y44" s="7">
        <v>1</v>
      </c>
      <c r="AZ44" s="7">
        <v>1.1409</v>
      </c>
      <c r="BA44" s="7">
        <v>109.92</v>
      </c>
      <c r="BB44" s="7">
        <v>31.295000000000002</v>
      </c>
    </row>
    <row r="45" spans="1:54" hidden="1" x14ac:dyDescent="0.25">
      <c r="A45" s="9">
        <v>43593</v>
      </c>
      <c r="B45" s="1" t="s">
        <v>19</v>
      </c>
      <c r="C45" s="8">
        <v>-10</v>
      </c>
      <c r="D45" s="13">
        <v>2893.5</v>
      </c>
      <c r="P45" s="10">
        <v>43643</v>
      </c>
      <c r="Q45" s="12">
        <v>2478</v>
      </c>
      <c r="R45" s="12">
        <v>2453</v>
      </c>
      <c r="S45" s="12" t="s">
        <v>62</v>
      </c>
      <c r="T45" s="12">
        <v>76.5</v>
      </c>
      <c r="U45" s="12" t="s">
        <v>62</v>
      </c>
      <c r="V45" s="12">
        <v>2931</v>
      </c>
      <c r="W45" s="12" t="s">
        <v>62</v>
      </c>
      <c r="X45" s="12">
        <v>93.34</v>
      </c>
      <c r="Y45" s="12" t="s">
        <v>62</v>
      </c>
      <c r="Z45" s="12">
        <v>1056.0999999999999</v>
      </c>
      <c r="AA45" s="12" t="s">
        <v>62</v>
      </c>
      <c r="AB45" s="12">
        <v>1549.8</v>
      </c>
      <c r="AC45" s="12" t="s">
        <v>62</v>
      </c>
      <c r="AD45" s="12">
        <v>127.9375</v>
      </c>
      <c r="AE45" s="12" t="s">
        <v>62</v>
      </c>
      <c r="AF45" s="12">
        <v>155.71875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Y45" s="7">
        <v>1</v>
      </c>
      <c r="AZ45" s="7">
        <v>1.1375999999999999</v>
      </c>
      <c r="BA45" s="7">
        <v>109.75</v>
      </c>
      <c r="BB45" s="7">
        <v>31.225000000000001</v>
      </c>
    </row>
    <row r="46" spans="1:54" hidden="1" x14ac:dyDescent="0.25">
      <c r="A46" s="9">
        <v>43593</v>
      </c>
      <c r="B46" s="1" t="s">
        <v>23</v>
      </c>
      <c r="C46" s="8">
        <v>-5</v>
      </c>
      <c r="D46" s="13">
        <v>1043.4429</v>
      </c>
      <c r="P46" s="10">
        <v>43644</v>
      </c>
      <c r="Q46" s="12">
        <v>2450</v>
      </c>
      <c r="R46" s="12">
        <v>2425</v>
      </c>
      <c r="S46" s="12" t="s">
        <v>62</v>
      </c>
      <c r="T46" s="12">
        <v>76.555000000000007</v>
      </c>
      <c r="U46" s="12" t="s">
        <v>62</v>
      </c>
      <c r="V46" s="12">
        <v>2944.25</v>
      </c>
      <c r="W46" s="12" t="s">
        <v>62</v>
      </c>
      <c r="X46" s="12">
        <v>93.31</v>
      </c>
      <c r="Y46" s="12" t="s">
        <v>62</v>
      </c>
      <c r="Z46" s="12">
        <v>1053.4000000000001</v>
      </c>
      <c r="AA46" s="12" t="s">
        <v>62</v>
      </c>
      <c r="AB46" s="12">
        <v>1567.1</v>
      </c>
      <c r="AC46" s="12" t="s">
        <v>62</v>
      </c>
      <c r="AD46" s="12">
        <v>127.96875</v>
      </c>
      <c r="AE46" s="12" t="s">
        <v>62</v>
      </c>
      <c r="AF46" s="12">
        <v>155.59375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Y46" s="7">
        <v>1</v>
      </c>
      <c r="AZ46" s="7">
        <v>1.1349</v>
      </c>
      <c r="BA46" s="7">
        <v>109.79</v>
      </c>
      <c r="BB46" s="7">
        <v>31.26</v>
      </c>
    </row>
    <row r="47" spans="1:54" hidden="1" x14ac:dyDescent="0.25">
      <c r="A47" s="9">
        <v>43593</v>
      </c>
      <c r="B47" s="1" t="s">
        <v>25</v>
      </c>
      <c r="C47" s="8">
        <v>-7</v>
      </c>
      <c r="D47" s="13">
        <v>1579.5</v>
      </c>
      <c r="P47" s="10">
        <v>43647</v>
      </c>
      <c r="Q47" s="12">
        <v>2526</v>
      </c>
      <c r="R47" s="12">
        <v>2501</v>
      </c>
      <c r="S47" s="12" t="s">
        <v>62</v>
      </c>
      <c r="T47" s="12">
        <v>76.204999999999998</v>
      </c>
      <c r="U47" s="12" t="s">
        <v>62</v>
      </c>
      <c r="V47" s="12">
        <v>2967.75</v>
      </c>
      <c r="W47" s="12" t="s">
        <v>62</v>
      </c>
      <c r="X47" s="12">
        <v>92.704999999999998</v>
      </c>
      <c r="Y47" s="12" t="s">
        <v>62</v>
      </c>
      <c r="Z47" s="12">
        <v>1067.5</v>
      </c>
      <c r="AA47" s="12" t="s">
        <v>62</v>
      </c>
      <c r="AB47" s="12">
        <v>1573.6</v>
      </c>
      <c r="AC47" s="12" t="s">
        <v>62</v>
      </c>
      <c r="AD47" s="12">
        <v>127.6875</v>
      </c>
      <c r="AE47" s="12" t="s">
        <v>62</v>
      </c>
      <c r="AF47" s="12">
        <v>155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Y47" s="7">
        <v>1</v>
      </c>
      <c r="AZ47" s="7">
        <v>1.1323000000000001</v>
      </c>
      <c r="BA47" s="7">
        <v>109.73</v>
      </c>
      <c r="BB47" s="7">
        <v>31.475000000000001</v>
      </c>
    </row>
    <row r="48" spans="1:54" hidden="1" x14ac:dyDescent="0.25">
      <c r="A48" s="9">
        <v>43594</v>
      </c>
      <c r="B48" s="1" t="s">
        <v>21</v>
      </c>
      <c r="C48" s="8">
        <v>7</v>
      </c>
      <c r="D48" s="13">
        <v>91.401200000000003</v>
      </c>
      <c r="P48" s="10">
        <v>43648</v>
      </c>
      <c r="Q48" s="12">
        <v>2497</v>
      </c>
      <c r="R48" s="12">
        <v>2472</v>
      </c>
      <c r="S48" s="12" t="s">
        <v>62</v>
      </c>
      <c r="T48" s="12">
        <v>76.385000000000005</v>
      </c>
      <c r="U48" s="12" t="s">
        <v>62</v>
      </c>
      <c r="V48" s="12">
        <v>2979.5</v>
      </c>
      <c r="W48" s="12" t="s">
        <v>62</v>
      </c>
      <c r="X48" s="12">
        <v>93.25</v>
      </c>
      <c r="Y48" s="12" t="s">
        <v>62</v>
      </c>
      <c r="Z48" s="12">
        <v>1064.5</v>
      </c>
      <c r="AA48" s="12" t="s">
        <v>62</v>
      </c>
      <c r="AB48" s="12">
        <v>1566.3</v>
      </c>
      <c r="AC48" s="12" t="s">
        <v>62</v>
      </c>
      <c r="AD48" s="12">
        <v>128.140625</v>
      </c>
      <c r="AE48" s="12" t="s">
        <v>62</v>
      </c>
      <c r="AF48" s="12">
        <v>156.09375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Y48" s="7">
        <v>1</v>
      </c>
      <c r="AZ48" s="7">
        <v>1.1271</v>
      </c>
      <c r="BA48" s="7">
        <v>110.45</v>
      </c>
      <c r="BB48" s="7">
        <v>31.376999999999999</v>
      </c>
    </row>
    <row r="49" spans="1:54" hidden="1" x14ac:dyDescent="0.25">
      <c r="A49" s="9">
        <v>43594</v>
      </c>
      <c r="B49" s="1" t="s">
        <v>29</v>
      </c>
      <c r="C49" s="8">
        <v>-6</v>
      </c>
      <c r="D49" s="13">
        <v>148.5625</v>
      </c>
      <c r="P49" s="10">
        <v>43649</v>
      </c>
      <c r="Q49" s="12">
        <v>2458</v>
      </c>
      <c r="R49" s="12">
        <v>2433</v>
      </c>
      <c r="S49" s="12" t="s">
        <v>62</v>
      </c>
      <c r="T49" s="12">
        <v>76.614999999999995</v>
      </c>
      <c r="U49" s="12" t="s">
        <v>62</v>
      </c>
      <c r="V49" s="12">
        <v>3000.25</v>
      </c>
      <c r="W49" s="12" t="s">
        <v>62</v>
      </c>
      <c r="X49" s="12">
        <v>93.24</v>
      </c>
      <c r="Y49" s="12" t="s">
        <v>62</v>
      </c>
      <c r="Z49" s="12">
        <v>1062</v>
      </c>
      <c r="AA49" s="12" t="s">
        <v>62</v>
      </c>
      <c r="AB49" s="12">
        <v>1578</v>
      </c>
      <c r="AC49" s="12" t="s">
        <v>62</v>
      </c>
      <c r="AD49" s="12">
        <v>128.25</v>
      </c>
      <c r="AE49" s="12" t="s">
        <v>62</v>
      </c>
      <c r="AF49" s="12">
        <v>156.65625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Y49" s="7">
        <v>1</v>
      </c>
      <c r="AZ49" s="7">
        <v>1.1320000000000001</v>
      </c>
      <c r="BA49" s="7">
        <v>110.52</v>
      </c>
      <c r="BB49" s="7">
        <v>31.34</v>
      </c>
    </row>
    <row r="50" spans="1:54" hidden="1" x14ac:dyDescent="0.25">
      <c r="A50" s="9">
        <v>43594</v>
      </c>
      <c r="B50" s="1" t="s">
        <v>27</v>
      </c>
      <c r="C50" s="8">
        <v>-14</v>
      </c>
      <c r="D50" s="13">
        <v>123.95310000000001</v>
      </c>
      <c r="P50" s="10">
        <v>43650</v>
      </c>
      <c r="Q50" s="12" t="s">
        <v>62</v>
      </c>
      <c r="R50" s="12" t="s">
        <v>62</v>
      </c>
      <c r="S50" s="12" t="s">
        <v>62</v>
      </c>
      <c r="T50" s="12" t="s">
        <v>62</v>
      </c>
      <c r="U50" s="12" t="s">
        <v>62</v>
      </c>
      <c r="V50" s="12" t="s">
        <v>62</v>
      </c>
      <c r="W50" s="12" t="s">
        <v>62</v>
      </c>
      <c r="X50" s="12" t="s">
        <v>62</v>
      </c>
      <c r="Y50" s="12" t="s">
        <v>62</v>
      </c>
      <c r="Z50" s="12">
        <v>1062</v>
      </c>
      <c r="AA50" s="12" t="s">
        <v>62</v>
      </c>
      <c r="AB50" s="12" t="s">
        <v>62</v>
      </c>
      <c r="AC50" s="12" t="s">
        <v>62</v>
      </c>
      <c r="AD50" s="12" t="s">
        <v>62</v>
      </c>
      <c r="AE50" s="12" t="s">
        <v>62</v>
      </c>
      <c r="AF50" s="12" t="s">
        <v>62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Y50" s="7">
        <v>1</v>
      </c>
      <c r="AZ50" s="7">
        <v>1.1275999999999999</v>
      </c>
      <c r="BA50" s="7">
        <v>110.89</v>
      </c>
      <c r="BB50" s="7">
        <v>31.324999999999999</v>
      </c>
    </row>
    <row r="51" spans="1:54" hidden="1" x14ac:dyDescent="0.25">
      <c r="A51" s="9">
        <v>43595</v>
      </c>
      <c r="B51" s="1" t="s">
        <v>15</v>
      </c>
      <c r="C51" s="8">
        <v>1</v>
      </c>
      <c r="D51" s="13">
        <v>2309</v>
      </c>
      <c r="P51" s="10">
        <v>43651</v>
      </c>
      <c r="Q51" s="12">
        <v>2488</v>
      </c>
      <c r="R51" s="12">
        <v>2463</v>
      </c>
      <c r="S51" s="12" t="s">
        <v>62</v>
      </c>
      <c r="T51" s="12">
        <v>76.53</v>
      </c>
      <c r="U51" s="12" t="s">
        <v>62</v>
      </c>
      <c r="V51" s="12">
        <v>2990.5</v>
      </c>
      <c r="W51" s="12" t="s">
        <v>62</v>
      </c>
      <c r="X51" s="12">
        <v>92.584999999999994</v>
      </c>
      <c r="Y51" s="12" t="s">
        <v>62</v>
      </c>
      <c r="Z51" s="12">
        <v>1054.7</v>
      </c>
      <c r="AA51" s="12" t="s">
        <v>62</v>
      </c>
      <c r="AB51" s="12">
        <v>1579.4</v>
      </c>
      <c r="AC51" s="12" t="s">
        <v>62</v>
      </c>
      <c r="AD51" s="12">
        <v>127.46875</v>
      </c>
      <c r="AE51" s="12" t="s">
        <v>62</v>
      </c>
      <c r="AF51" s="12">
        <v>154.96875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Y51" s="7">
        <v>1</v>
      </c>
      <c r="AZ51" s="7">
        <v>1.1296999999999999</v>
      </c>
      <c r="BA51" s="7">
        <v>110.59</v>
      </c>
      <c r="BB51" s="7">
        <v>31.364999999999998</v>
      </c>
    </row>
    <row r="52" spans="1:54" hidden="1" x14ac:dyDescent="0.25">
      <c r="A52" s="9">
        <v>43595</v>
      </c>
      <c r="B52" s="1" t="s">
        <v>21</v>
      </c>
      <c r="C52" s="8">
        <v>25</v>
      </c>
      <c r="D52" s="13">
        <v>91.260300000000001</v>
      </c>
      <c r="P52" s="10">
        <v>43654</v>
      </c>
      <c r="Q52" s="12">
        <v>2602</v>
      </c>
      <c r="R52" s="12">
        <v>2577</v>
      </c>
      <c r="S52" s="12" t="s">
        <v>62</v>
      </c>
      <c r="T52" s="12">
        <v>76.465000000000003</v>
      </c>
      <c r="U52" s="12" t="s">
        <v>62</v>
      </c>
      <c r="V52" s="12">
        <v>2978.5</v>
      </c>
      <c r="W52" s="12" t="s">
        <v>62</v>
      </c>
      <c r="X52" s="12">
        <v>92.444999999999993</v>
      </c>
      <c r="Y52" s="12" t="s">
        <v>62</v>
      </c>
      <c r="Z52" s="12">
        <v>1048.0999999999999</v>
      </c>
      <c r="AA52" s="12" t="s">
        <v>62</v>
      </c>
      <c r="AB52" s="12">
        <v>1564.7</v>
      </c>
      <c r="AC52" s="12" t="s">
        <v>62</v>
      </c>
      <c r="AD52" s="12">
        <v>127.5</v>
      </c>
      <c r="AE52" s="12" t="s">
        <v>62</v>
      </c>
      <c r="AF52" s="12">
        <v>155.40625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Y52" s="7">
        <v>1</v>
      </c>
      <c r="AZ52" s="7">
        <v>1.1295999999999999</v>
      </c>
      <c r="BA52" s="7">
        <v>110.47</v>
      </c>
      <c r="BB52" s="7">
        <v>31.277999999999999</v>
      </c>
    </row>
    <row r="53" spans="1:54" hidden="1" x14ac:dyDescent="0.25">
      <c r="A53" s="9">
        <v>43595</v>
      </c>
      <c r="B53" s="1" t="s">
        <v>17</v>
      </c>
      <c r="C53" s="8">
        <v>17</v>
      </c>
      <c r="D53" s="13">
        <v>74.600300000000004</v>
      </c>
      <c r="P53" s="10">
        <v>43655</v>
      </c>
      <c r="Q53" s="12">
        <v>2547</v>
      </c>
      <c r="R53" s="12">
        <v>2522</v>
      </c>
      <c r="S53" s="12" t="s">
        <v>62</v>
      </c>
      <c r="T53" s="12">
        <v>76.290000000000006</v>
      </c>
      <c r="U53" s="12" t="s">
        <v>62</v>
      </c>
      <c r="V53" s="12">
        <v>2982</v>
      </c>
      <c r="W53" s="12" t="s">
        <v>62</v>
      </c>
      <c r="X53" s="12">
        <v>92.325000000000003</v>
      </c>
      <c r="Y53" s="12" t="s">
        <v>62</v>
      </c>
      <c r="Z53" s="12">
        <v>1045</v>
      </c>
      <c r="AA53" s="12" t="s">
        <v>62</v>
      </c>
      <c r="AB53" s="12">
        <v>1565.2</v>
      </c>
      <c r="AC53" s="12" t="s">
        <v>62</v>
      </c>
      <c r="AD53" s="12">
        <v>127.296875</v>
      </c>
      <c r="AE53" s="12" t="s">
        <v>62</v>
      </c>
      <c r="AF53" s="12">
        <v>155.09375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Y53" s="7">
        <v>1</v>
      </c>
      <c r="AZ53" s="7">
        <v>1.1311</v>
      </c>
      <c r="BA53" s="7">
        <v>110.56</v>
      </c>
      <c r="BB53" s="7">
        <v>31.25</v>
      </c>
    </row>
    <row r="54" spans="1:54" hidden="1" x14ac:dyDescent="0.25">
      <c r="A54" s="9">
        <v>43595</v>
      </c>
      <c r="B54" s="1" t="s">
        <v>29</v>
      </c>
      <c r="C54" s="8">
        <v>7</v>
      </c>
      <c r="D54" s="13">
        <v>148.625</v>
      </c>
      <c r="P54" s="10">
        <v>43656</v>
      </c>
      <c r="Q54" s="12">
        <v>2534</v>
      </c>
      <c r="R54" s="12">
        <v>2509</v>
      </c>
      <c r="S54" s="12" t="s">
        <v>62</v>
      </c>
      <c r="T54" s="12">
        <v>76.61</v>
      </c>
      <c r="U54" s="12" t="s">
        <v>62</v>
      </c>
      <c r="V54" s="12">
        <v>2997.5</v>
      </c>
      <c r="W54" s="12" t="s">
        <v>62</v>
      </c>
      <c r="X54" s="12">
        <v>92.694999999999993</v>
      </c>
      <c r="Y54" s="12" t="s">
        <v>62</v>
      </c>
      <c r="Z54" s="12">
        <v>1053.8</v>
      </c>
      <c r="AA54" s="12" t="s">
        <v>62</v>
      </c>
      <c r="AB54" s="12">
        <v>1568</v>
      </c>
      <c r="AC54" s="12" t="s">
        <v>62</v>
      </c>
      <c r="AD54" s="12">
        <v>127.4375</v>
      </c>
      <c r="AE54" s="12" t="s">
        <v>62</v>
      </c>
      <c r="AF54" s="12">
        <v>154.65625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Y54" s="7">
        <v>1</v>
      </c>
      <c r="AZ54" s="7">
        <v>1.1348</v>
      </c>
      <c r="BA54" s="7">
        <v>110.52</v>
      </c>
      <c r="BB54" s="7" t="e">
        <v>#N/A</v>
      </c>
    </row>
    <row r="55" spans="1:54" hidden="1" x14ac:dyDescent="0.25">
      <c r="A55" s="9">
        <v>43595</v>
      </c>
      <c r="B55" s="1" t="s">
        <v>27</v>
      </c>
      <c r="C55" s="8">
        <v>16</v>
      </c>
      <c r="D55" s="13">
        <v>123.9688</v>
      </c>
      <c r="P55" s="10">
        <v>43657</v>
      </c>
      <c r="Q55" s="12">
        <v>2516</v>
      </c>
      <c r="R55" s="12">
        <v>2491</v>
      </c>
      <c r="S55" s="12" t="s">
        <v>62</v>
      </c>
      <c r="T55" s="12">
        <v>76.599999999999994</v>
      </c>
      <c r="U55" s="12" t="s">
        <v>62</v>
      </c>
      <c r="V55" s="12">
        <v>3004</v>
      </c>
      <c r="W55" s="12" t="s">
        <v>62</v>
      </c>
      <c r="X55" s="12">
        <v>92.64</v>
      </c>
      <c r="Y55" s="12" t="s">
        <v>62</v>
      </c>
      <c r="Z55" s="12">
        <v>1051.2</v>
      </c>
      <c r="AA55" s="12" t="s">
        <v>62</v>
      </c>
      <c r="AB55" s="12">
        <v>1559.7</v>
      </c>
      <c r="AC55" s="12" t="s">
        <v>62</v>
      </c>
      <c r="AD55" s="12">
        <v>126.984375</v>
      </c>
      <c r="AE55" s="12" t="s">
        <v>62</v>
      </c>
      <c r="AF55" s="12">
        <v>153.53125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Y55" s="7">
        <v>1</v>
      </c>
      <c r="AZ55" s="7">
        <v>1.1366000000000001</v>
      </c>
      <c r="BA55" s="7">
        <v>110.67</v>
      </c>
      <c r="BB55" s="7">
        <v>31.08</v>
      </c>
    </row>
    <row r="56" spans="1:54" hidden="1" x14ac:dyDescent="0.25">
      <c r="A56" s="9">
        <v>43595</v>
      </c>
      <c r="B56" s="1" t="s">
        <v>19</v>
      </c>
      <c r="C56" s="8">
        <v>-1</v>
      </c>
      <c r="D56" s="13">
        <v>2877</v>
      </c>
      <c r="P56" s="10">
        <v>43658</v>
      </c>
      <c r="Q56" s="12">
        <v>2528</v>
      </c>
      <c r="R56" s="12">
        <v>2503</v>
      </c>
      <c r="S56" s="12" t="s">
        <v>62</v>
      </c>
      <c r="T56" s="12">
        <v>76.825000000000003</v>
      </c>
      <c r="U56" s="12" t="s">
        <v>62</v>
      </c>
      <c r="V56" s="12">
        <v>3015.5</v>
      </c>
      <c r="W56" s="12" t="s">
        <v>62</v>
      </c>
      <c r="X56" s="12">
        <v>93.185000000000002</v>
      </c>
      <c r="Y56" s="12" t="s">
        <v>62</v>
      </c>
      <c r="Z56" s="12">
        <v>1052</v>
      </c>
      <c r="AA56" s="12" t="s">
        <v>62</v>
      </c>
      <c r="AB56" s="12">
        <v>1572</v>
      </c>
      <c r="AC56" s="12" t="s">
        <v>62</v>
      </c>
      <c r="AD56" s="12">
        <v>127.109375</v>
      </c>
      <c r="AE56" s="12" t="s">
        <v>62</v>
      </c>
      <c r="AF56" s="12">
        <v>153.71875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Y56" s="7">
        <v>1</v>
      </c>
      <c r="AZ56" s="7">
        <v>1.1331</v>
      </c>
      <c r="BA56" s="7">
        <v>110.8</v>
      </c>
      <c r="BB56" s="7">
        <v>31.195</v>
      </c>
    </row>
    <row r="57" spans="1:54" hidden="1" x14ac:dyDescent="0.25">
      <c r="A57" s="9">
        <v>43595</v>
      </c>
      <c r="B57" s="1" t="s">
        <v>25</v>
      </c>
      <c r="C57" s="8">
        <v>-4</v>
      </c>
      <c r="D57" s="13">
        <v>1570.8</v>
      </c>
      <c r="P57" s="10">
        <v>43661</v>
      </c>
      <c r="Q57" s="12">
        <v>2445</v>
      </c>
      <c r="R57" s="12">
        <v>2420</v>
      </c>
      <c r="S57" s="12" t="s">
        <v>62</v>
      </c>
      <c r="T57" s="12">
        <v>76.75</v>
      </c>
      <c r="U57" s="12" t="s">
        <v>62</v>
      </c>
      <c r="V57" s="12">
        <v>3017.25</v>
      </c>
      <c r="W57" s="12" t="s">
        <v>62</v>
      </c>
      <c r="X57" s="12">
        <v>93.11</v>
      </c>
      <c r="Y57" s="12" t="s">
        <v>62</v>
      </c>
      <c r="Z57" s="12">
        <v>1056.8</v>
      </c>
      <c r="AA57" s="12" t="s">
        <v>62</v>
      </c>
      <c r="AB57" s="12">
        <v>1565.1</v>
      </c>
      <c r="AC57" s="12" t="s">
        <v>62</v>
      </c>
      <c r="AD57" s="12">
        <v>127.171875</v>
      </c>
      <c r="AE57" s="12" t="s">
        <v>62</v>
      </c>
      <c r="AF57" s="12">
        <v>154.0625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Y57" s="7">
        <v>1</v>
      </c>
      <c r="AZ57" s="7">
        <v>1.1335</v>
      </c>
      <c r="BA57" s="7">
        <v>110.69</v>
      </c>
      <c r="BB57" s="7">
        <v>31.33</v>
      </c>
    </row>
    <row r="58" spans="1:54" hidden="1" x14ac:dyDescent="0.25">
      <c r="A58" s="9">
        <v>43595</v>
      </c>
      <c r="B58" s="1" t="s">
        <v>23</v>
      </c>
      <c r="C58" s="8">
        <v>-4</v>
      </c>
      <c r="D58" s="13">
        <v>1029.3</v>
      </c>
      <c r="P58" s="10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Y58" s="7">
        <v>1</v>
      </c>
      <c r="AZ58" s="7">
        <v>1.1348</v>
      </c>
      <c r="BA58" s="7">
        <v>111.19</v>
      </c>
      <c r="BB58" s="7">
        <v>31.295000000000002</v>
      </c>
    </row>
    <row r="59" spans="1:54" hidden="1" x14ac:dyDescent="0.25">
      <c r="A59" s="9">
        <v>43598</v>
      </c>
      <c r="B59" s="1" t="s">
        <v>17</v>
      </c>
      <c r="C59" s="8">
        <v>31</v>
      </c>
      <c r="D59" s="13">
        <v>74.280600000000007</v>
      </c>
      <c r="P59" s="10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Y59" s="7">
        <v>1</v>
      </c>
      <c r="AZ59" s="7">
        <v>1.1379999999999999</v>
      </c>
      <c r="BA59" s="7">
        <v>110.72</v>
      </c>
      <c r="BB59" s="7">
        <v>31.306999999999999</v>
      </c>
    </row>
    <row r="60" spans="1:54" hidden="1" x14ac:dyDescent="0.25">
      <c r="A60" s="9">
        <v>43598</v>
      </c>
      <c r="B60" s="1" t="s">
        <v>21</v>
      </c>
      <c r="C60" s="8">
        <v>-16</v>
      </c>
      <c r="D60" s="13">
        <v>91.6858</v>
      </c>
      <c r="P60" s="10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Y60" s="7">
        <v>1</v>
      </c>
      <c r="AZ60" s="7">
        <v>1.1369</v>
      </c>
      <c r="BA60" s="7">
        <v>110.95</v>
      </c>
      <c r="BB60" s="7">
        <v>31.385000000000002</v>
      </c>
    </row>
    <row r="61" spans="1:54" hidden="1" x14ac:dyDescent="0.25">
      <c r="A61" s="9">
        <v>43598</v>
      </c>
      <c r="B61" s="1" t="s">
        <v>27</v>
      </c>
      <c r="C61" s="8">
        <v>7</v>
      </c>
      <c r="D61" s="13">
        <v>124.4688</v>
      </c>
      <c r="P61" s="10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Y61" s="7">
        <v>1</v>
      </c>
      <c r="AZ61" s="7">
        <v>1.1381999999999999</v>
      </c>
      <c r="BA61" s="7">
        <v>111.33</v>
      </c>
      <c r="BB61" s="7">
        <v>31.515000000000001</v>
      </c>
    </row>
    <row r="62" spans="1:54" hidden="1" x14ac:dyDescent="0.25">
      <c r="A62" s="9">
        <v>43598</v>
      </c>
      <c r="B62" s="1" t="s">
        <v>23</v>
      </c>
      <c r="C62" s="8">
        <v>2</v>
      </c>
      <c r="D62" s="13">
        <v>995.3</v>
      </c>
      <c r="P62" s="10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Y62" s="7">
        <v>1</v>
      </c>
      <c r="AZ62" s="7">
        <v>1.1365000000000001</v>
      </c>
      <c r="BA62" s="7">
        <v>111.89</v>
      </c>
      <c r="BB62" s="7">
        <v>31.72</v>
      </c>
    </row>
    <row r="63" spans="1:54" hidden="1" x14ac:dyDescent="0.25">
      <c r="A63" s="9">
        <v>43598</v>
      </c>
      <c r="B63" s="1" t="s">
        <v>25</v>
      </c>
      <c r="C63" s="8">
        <v>3</v>
      </c>
      <c r="D63" s="13">
        <v>1522.9</v>
      </c>
      <c r="P63" s="10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Y63" s="7">
        <v>1</v>
      </c>
      <c r="AZ63" s="7">
        <v>1.1332</v>
      </c>
      <c r="BA63" s="7">
        <v>111.72</v>
      </c>
      <c r="BB63" s="7">
        <v>31.844999999999999</v>
      </c>
    </row>
    <row r="64" spans="1:54" hidden="1" x14ac:dyDescent="0.25">
      <c r="A64" s="9">
        <v>43598</v>
      </c>
      <c r="B64" s="1" t="s">
        <v>19</v>
      </c>
      <c r="C64" s="8">
        <v>3</v>
      </c>
      <c r="D64" s="13">
        <v>2807</v>
      </c>
      <c r="P64" s="10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Y64" s="7">
        <v>1</v>
      </c>
      <c r="AZ64" s="7">
        <v>1.1296999999999999</v>
      </c>
      <c r="BA64" s="7">
        <v>111.92</v>
      </c>
      <c r="BB64" s="7">
        <v>31.757000000000001</v>
      </c>
    </row>
    <row r="65" spans="1:54" hidden="1" x14ac:dyDescent="0.25">
      <c r="A65" s="9">
        <v>43599</v>
      </c>
      <c r="B65" s="1" t="s">
        <v>21</v>
      </c>
      <c r="C65" s="8">
        <v>35</v>
      </c>
      <c r="D65" s="13">
        <v>91.450199999999995</v>
      </c>
      <c r="P65" s="10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Y65" s="7">
        <v>1</v>
      </c>
      <c r="AZ65" s="7">
        <v>1.1308</v>
      </c>
      <c r="BA65" s="7">
        <v>111.69</v>
      </c>
      <c r="BB65" s="7">
        <v>31.847000000000001</v>
      </c>
    </row>
    <row r="66" spans="1:54" hidden="1" x14ac:dyDescent="0.25">
      <c r="A66" s="9">
        <v>43599</v>
      </c>
      <c r="B66" s="1" t="s">
        <v>17</v>
      </c>
      <c r="C66" s="8">
        <v>-23</v>
      </c>
      <c r="D66" s="13">
        <v>74.354600000000005</v>
      </c>
      <c r="P66" s="10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Y66" s="7">
        <v>1</v>
      </c>
      <c r="AZ66" s="7">
        <v>1.1225000000000001</v>
      </c>
      <c r="BA66" s="7">
        <v>111.63</v>
      </c>
      <c r="BB66" s="7">
        <v>31.79</v>
      </c>
    </row>
    <row r="67" spans="1:54" hidden="1" x14ac:dyDescent="0.25">
      <c r="A67" s="9">
        <v>43599</v>
      </c>
      <c r="B67" s="1" t="s">
        <v>27</v>
      </c>
      <c r="C67" s="8">
        <v>10</v>
      </c>
      <c r="D67" s="13">
        <v>124.32810000000001</v>
      </c>
      <c r="P67" s="10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Y67" s="7">
        <v>1</v>
      </c>
      <c r="AZ67" s="7">
        <v>1.1234999999999999</v>
      </c>
      <c r="BA67" s="7">
        <v>111.17</v>
      </c>
      <c r="BB67" s="7">
        <v>31.763000000000002</v>
      </c>
    </row>
    <row r="68" spans="1:54" hidden="1" x14ac:dyDescent="0.25">
      <c r="A68" s="9">
        <v>43599</v>
      </c>
      <c r="B68" s="1" t="s">
        <v>29</v>
      </c>
      <c r="C68" s="8">
        <v>10</v>
      </c>
      <c r="D68" s="13">
        <v>149.21250000000001</v>
      </c>
      <c r="P68" s="10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Y68" s="7">
        <v>1</v>
      </c>
      <c r="AZ68" s="7">
        <v>1.1242000000000001</v>
      </c>
      <c r="BA68" s="7">
        <v>111.22</v>
      </c>
      <c r="BB68" s="7">
        <v>31.734999999999999</v>
      </c>
    </row>
    <row r="69" spans="1:54" hidden="1" x14ac:dyDescent="0.25">
      <c r="A69" s="9">
        <v>43599</v>
      </c>
      <c r="B69" s="1" t="s">
        <v>19</v>
      </c>
      <c r="C69" s="8">
        <v>-12</v>
      </c>
      <c r="D69" s="13">
        <v>2841.25</v>
      </c>
      <c r="P69" s="10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Y69" s="7">
        <v>1</v>
      </c>
      <c r="AZ69" s="7">
        <v>1.129</v>
      </c>
      <c r="BA69" s="7">
        <v>111.31</v>
      </c>
      <c r="BB69" s="7">
        <v>31.641999999999999</v>
      </c>
    </row>
    <row r="70" spans="1:54" hidden="1" x14ac:dyDescent="0.25">
      <c r="A70" s="9">
        <v>43599</v>
      </c>
      <c r="B70" s="1" t="s">
        <v>25</v>
      </c>
      <c r="C70" s="8">
        <v>-13</v>
      </c>
      <c r="D70" s="13">
        <v>1545.5769</v>
      </c>
      <c r="P70" s="10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Y70" s="7">
        <v>1</v>
      </c>
      <c r="AZ70" s="7">
        <v>1.1303000000000001</v>
      </c>
      <c r="BA70" s="7">
        <v>111.24</v>
      </c>
      <c r="BB70" s="7">
        <v>31.617999999999999</v>
      </c>
    </row>
    <row r="71" spans="1:54" hidden="1" x14ac:dyDescent="0.25">
      <c r="A71" s="9">
        <v>43599</v>
      </c>
      <c r="B71" s="1" t="s">
        <v>23</v>
      </c>
      <c r="C71" s="8">
        <v>-6</v>
      </c>
      <c r="D71" s="13">
        <v>1010.8444</v>
      </c>
      <c r="P71" s="10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Y71" s="7">
        <v>1</v>
      </c>
      <c r="AZ71" s="7">
        <v>1.1298999999999999</v>
      </c>
      <c r="BA71" s="7">
        <v>111.74</v>
      </c>
      <c r="BB71" s="7">
        <v>31.734999999999999</v>
      </c>
    </row>
    <row r="72" spans="1:54" hidden="1" x14ac:dyDescent="0.25">
      <c r="A72" s="9">
        <v>43600</v>
      </c>
      <c r="B72" s="1" t="s">
        <v>17</v>
      </c>
      <c r="C72" s="8">
        <v>-8</v>
      </c>
      <c r="D72" s="13">
        <v>74.503100000000003</v>
      </c>
      <c r="P72" s="10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Y72" s="7">
        <v>1</v>
      </c>
      <c r="AZ72" s="7">
        <v>1.1326000000000001</v>
      </c>
      <c r="BA72" s="7">
        <v>111.48</v>
      </c>
      <c r="BB72" s="7">
        <v>31.684999999999999</v>
      </c>
    </row>
    <row r="73" spans="1:54" hidden="1" x14ac:dyDescent="0.25">
      <c r="A73" s="9">
        <v>43600</v>
      </c>
      <c r="B73" s="1" t="s">
        <v>21</v>
      </c>
      <c r="C73" s="8">
        <v>-19</v>
      </c>
      <c r="D73" s="13">
        <v>91.502099999999999</v>
      </c>
      <c r="P73" s="10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Y73" s="7">
        <v>1</v>
      </c>
      <c r="AZ73" s="7">
        <v>1.1328</v>
      </c>
      <c r="BA73" s="7">
        <v>111.43</v>
      </c>
      <c r="BB73" s="7">
        <v>31.693000000000001</v>
      </c>
    </row>
    <row r="74" spans="1:54" hidden="1" x14ac:dyDescent="0.25">
      <c r="A74" s="9">
        <v>43600</v>
      </c>
      <c r="B74" s="1" t="s">
        <v>23</v>
      </c>
      <c r="C74" s="8">
        <v>3</v>
      </c>
      <c r="D74" s="13">
        <v>1011.9333</v>
      </c>
      <c r="P74" s="10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Y74" s="7">
        <v>1</v>
      </c>
      <c r="AZ74" s="7">
        <v>1.1354</v>
      </c>
      <c r="BA74" s="7">
        <v>111.37</v>
      </c>
      <c r="BB74" s="7">
        <v>31.67</v>
      </c>
    </row>
    <row r="75" spans="1:54" hidden="1" x14ac:dyDescent="0.25">
      <c r="A75" s="9">
        <v>43600</v>
      </c>
      <c r="B75" s="1" t="s">
        <v>25</v>
      </c>
      <c r="C75" s="8">
        <v>2</v>
      </c>
      <c r="D75" s="13">
        <v>1551.4</v>
      </c>
      <c r="P75" s="10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Y75" s="7">
        <v>1</v>
      </c>
      <c r="AZ75" s="7">
        <v>1.1357999999999999</v>
      </c>
      <c r="BA75" s="7">
        <v>111.51</v>
      </c>
      <c r="BB75" s="7">
        <v>31.745000000000001</v>
      </c>
    </row>
    <row r="76" spans="1:54" hidden="1" x14ac:dyDescent="0.25">
      <c r="A76" s="9">
        <v>43600</v>
      </c>
      <c r="B76" s="1" t="s">
        <v>19</v>
      </c>
      <c r="C76" s="8">
        <v>1</v>
      </c>
      <c r="D76" s="13">
        <v>2855</v>
      </c>
      <c r="P76" s="10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Y76" s="7">
        <v>1</v>
      </c>
      <c r="AZ76" s="7">
        <v>1.1353</v>
      </c>
      <c r="BA76" s="7">
        <v>110.85</v>
      </c>
      <c r="BB76" s="7">
        <v>31.67</v>
      </c>
    </row>
    <row r="77" spans="1:54" hidden="1" x14ac:dyDescent="0.25">
      <c r="A77" s="9">
        <v>43601</v>
      </c>
      <c r="B77" s="1" t="s">
        <v>15</v>
      </c>
      <c r="C77" s="8">
        <v>1</v>
      </c>
      <c r="D77" s="13">
        <v>2354</v>
      </c>
      <c r="P77" s="10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Y77" s="7">
        <v>1</v>
      </c>
      <c r="AZ77" s="7">
        <v>1.1302000000000001</v>
      </c>
      <c r="BA77" s="7">
        <v>109.92</v>
      </c>
      <c r="BB77" s="7">
        <v>31.68</v>
      </c>
    </row>
    <row r="78" spans="1:54" hidden="1" x14ac:dyDescent="0.25">
      <c r="A78" s="9">
        <v>43601</v>
      </c>
      <c r="B78" s="1" t="s">
        <v>17</v>
      </c>
      <c r="C78" s="8">
        <v>27</v>
      </c>
      <c r="D78" s="13">
        <v>74.320899999999995</v>
      </c>
      <c r="P78" s="10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Y78" s="7">
        <v>1</v>
      </c>
      <c r="AZ78" s="7">
        <v>1.1316999999999999</v>
      </c>
      <c r="BA78" s="7">
        <v>109.81</v>
      </c>
      <c r="BB78" s="7">
        <v>31.597000000000001</v>
      </c>
    </row>
    <row r="79" spans="1:54" hidden="1" x14ac:dyDescent="0.25">
      <c r="A79" s="9">
        <v>43601</v>
      </c>
      <c r="B79" s="1" t="s">
        <v>29</v>
      </c>
      <c r="C79" s="8">
        <v>-2</v>
      </c>
      <c r="D79" s="13">
        <v>149.4375</v>
      </c>
      <c r="P79" s="10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Y79" s="7">
        <v>1</v>
      </c>
      <c r="AZ79" s="7">
        <v>1.1283000000000001</v>
      </c>
      <c r="BA79" s="7">
        <v>110.46</v>
      </c>
      <c r="BB79" s="7">
        <v>31.658000000000001</v>
      </c>
    </row>
    <row r="80" spans="1:54" hidden="1" x14ac:dyDescent="0.25">
      <c r="A80" s="9">
        <v>43601</v>
      </c>
      <c r="B80" s="1" t="s">
        <v>23</v>
      </c>
      <c r="C80" s="8">
        <v>-1</v>
      </c>
      <c r="D80" s="13">
        <v>1006.8</v>
      </c>
      <c r="P80" s="10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Y80" s="7">
        <v>1</v>
      </c>
      <c r="AZ80" s="7">
        <v>1.1254</v>
      </c>
      <c r="BA80" s="7">
        <v>110.49</v>
      </c>
      <c r="BB80" s="7">
        <v>31.774999999999999</v>
      </c>
    </row>
    <row r="81" spans="1:54" hidden="1" x14ac:dyDescent="0.25">
      <c r="A81" s="9">
        <v>43602</v>
      </c>
      <c r="B81" s="1" t="s">
        <v>15</v>
      </c>
      <c r="C81" s="8">
        <v>4</v>
      </c>
      <c r="D81" s="13">
        <v>2358.7143000000001</v>
      </c>
      <c r="P81" s="10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Y81" s="7">
        <v>1</v>
      </c>
      <c r="AZ81" s="7">
        <v>1.1234999999999999</v>
      </c>
      <c r="BA81" s="7">
        <v>110.57</v>
      </c>
      <c r="BB81" s="7">
        <v>31.77</v>
      </c>
    </row>
    <row r="82" spans="1:54" hidden="1" x14ac:dyDescent="0.25">
      <c r="A82" s="9">
        <v>43602</v>
      </c>
      <c r="B82" s="1" t="s">
        <v>21</v>
      </c>
      <c r="C82" s="8">
        <v>-21</v>
      </c>
      <c r="D82" s="13">
        <v>91.057699999999997</v>
      </c>
      <c r="P82" s="10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Y82" s="7">
        <v>1</v>
      </c>
      <c r="AZ82" s="7">
        <v>1.1217999999999999</v>
      </c>
      <c r="BA82" s="7">
        <v>110.86</v>
      </c>
      <c r="BB82" s="7">
        <v>31.74</v>
      </c>
    </row>
    <row r="83" spans="1:54" hidden="1" x14ac:dyDescent="0.25">
      <c r="A83" s="9">
        <v>43602</v>
      </c>
      <c r="B83" s="1" t="s">
        <v>17</v>
      </c>
      <c r="C83" s="8">
        <v>-17</v>
      </c>
      <c r="D83" s="13">
        <v>74.438500000000005</v>
      </c>
      <c r="P83" s="10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Y83" s="7">
        <v>1</v>
      </c>
      <c r="AZ83" s="7">
        <v>1.1206</v>
      </c>
      <c r="BA83" s="7">
        <v>111.42</v>
      </c>
      <c r="BB83" s="7">
        <v>31.71</v>
      </c>
    </row>
    <row r="84" spans="1:54" hidden="1" x14ac:dyDescent="0.25">
      <c r="A84" s="9">
        <v>43602</v>
      </c>
      <c r="B84" s="1" t="s">
        <v>29</v>
      </c>
      <c r="C84" s="8">
        <v>-13</v>
      </c>
      <c r="D84" s="13">
        <v>149.65629999999999</v>
      </c>
      <c r="P84" s="10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Y84" s="7">
        <v>1</v>
      </c>
      <c r="AZ84" s="7">
        <v>1.1196999999999999</v>
      </c>
      <c r="BA84" s="7">
        <v>111.35</v>
      </c>
      <c r="BB84" s="7">
        <v>31.765000000000001</v>
      </c>
    </row>
    <row r="85" spans="1:54" hidden="1" x14ac:dyDescent="0.25">
      <c r="A85" s="9">
        <v>43602</v>
      </c>
      <c r="B85" s="1" t="s">
        <v>27</v>
      </c>
      <c r="C85" s="8">
        <v>-23</v>
      </c>
      <c r="D85" s="13">
        <v>124.45310000000001</v>
      </c>
      <c r="P85" s="10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Y85" s="7">
        <v>1</v>
      </c>
      <c r="AZ85" s="7">
        <v>1.1244000000000001</v>
      </c>
      <c r="BA85" s="7">
        <v>111.47</v>
      </c>
      <c r="BB85" s="7">
        <v>31.72</v>
      </c>
    </row>
    <row r="86" spans="1:54" hidden="1" x14ac:dyDescent="0.25">
      <c r="A86" s="9">
        <v>43602</v>
      </c>
      <c r="B86" s="1" t="s">
        <v>25</v>
      </c>
      <c r="C86" s="8">
        <v>1</v>
      </c>
      <c r="D86" s="13">
        <v>1538.1</v>
      </c>
      <c r="P86" s="10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Y86" s="7">
        <v>1</v>
      </c>
      <c r="AZ86" s="7">
        <v>1.1218999999999999</v>
      </c>
      <c r="BA86" s="7">
        <v>111.55</v>
      </c>
      <c r="BB86" s="7">
        <v>31.777999999999999</v>
      </c>
    </row>
    <row r="87" spans="1:54" hidden="1" x14ac:dyDescent="0.25">
      <c r="A87" s="9">
        <v>43605</v>
      </c>
      <c r="B87" s="1" t="s">
        <v>21</v>
      </c>
      <c r="C87" s="8">
        <v>-8</v>
      </c>
      <c r="D87" s="13">
        <v>91.125</v>
      </c>
      <c r="P87" s="10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Y87" s="7">
        <v>1</v>
      </c>
      <c r="AZ87" s="7">
        <v>1.1215999999999999</v>
      </c>
      <c r="BA87" s="7">
        <v>111.73</v>
      </c>
      <c r="BB87" s="7">
        <v>31.872</v>
      </c>
    </row>
    <row r="88" spans="1:54" hidden="1" x14ac:dyDescent="0.25">
      <c r="A88" s="9">
        <v>43605</v>
      </c>
      <c r="B88" s="1" t="s">
        <v>23</v>
      </c>
      <c r="C88" s="8">
        <v>-4</v>
      </c>
      <c r="D88" s="13">
        <v>986</v>
      </c>
      <c r="P88" s="10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Y88" s="7">
        <v>1</v>
      </c>
      <c r="AZ88" s="7">
        <v>1.1267</v>
      </c>
      <c r="BA88" s="7">
        <v>111.46</v>
      </c>
      <c r="BB88" s="7" t="e">
        <v>#N/A</v>
      </c>
    </row>
    <row r="89" spans="1:54" hidden="1" x14ac:dyDescent="0.25">
      <c r="A89" s="9">
        <v>43605</v>
      </c>
      <c r="B89" s="1" t="s">
        <v>25</v>
      </c>
      <c r="C89" s="8">
        <v>-2</v>
      </c>
      <c r="D89" s="13">
        <v>1525.95</v>
      </c>
      <c r="P89" s="10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Y89" s="7">
        <v>1</v>
      </c>
      <c r="AZ89" s="7">
        <v>1.127</v>
      </c>
      <c r="BA89" s="7">
        <v>111.13</v>
      </c>
      <c r="BB89" s="7">
        <v>31.792000000000002</v>
      </c>
    </row>
    <row r="90" spans="1:54" hidden="1" x14ac:dyDescent="0.25">
      <c r="A90" s="9">
        <v>43606</v>
      </c>
      <c r="B90" s="1" t="s">
        <v>15</v>
      </c>
      <c r="C90" s="8">
        <v>2</v>
      </c>
      <c r="D90" s="13">
        <v>2395</v>
      </c>
      <c r="P90" s="10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Y90" s="7">
        <v>1</v>
      </c>
      <c r="AZ90" s="7">
        <v>1.1275999999999999</v>
      </c>
      <c r="BA90" s="7">
        <v>110.87</v>
      </c>
      <c r="BB90" s="7">
        <v>31.774999999999999</v>
      </c>
    </row>
    <row r="91" spans="1:54" hidden="1" x14ac:dyDescent="0.25">
      <c r="A91" s="9">
        <v>43606</v>
      </c>
      <c r="B91" s="1" t="s">
        <v>16</v>
      </c>
      <c r="C91" s="8">
        <v>-2</v>
      </c>
      <c r="D91" s="13">
        <v>2387</v>
      </c>
      <c r="P91" s="10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Y91" s="7">
        <v>1</v>
      </c>
      <c r="AZ91" s="7">
        <v>1.1257999999999999</v>
      </c>
      <c r="BA91" s="7">
        <v>111.57</v>
      </c>
      <c r="BB91" s="7">
        <v>31.79</v>
      </c>
    </row>
    <row r="92" spans="1:54" hidden="1" x14ac:dyDescent="0.25">
      <c r="A92" s="9">
        <v>43606</v>
      </c>
      <c r="B92" s="1" t="s">
        <v>16</v>
      </c>
      <c r="C92" s="8">
        <v>3</v>
      </c>
      <c r="D92" s="13">
        <v>2436.1667000000002</v>
      </c>
      <c r="P92" s="10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Y92" s="7">
        <v>1</v>
      </c>
      <c r="AZ92" s="7">
        <v>1.1298999999999999</v>
      </c>
      <c r="BA92" s="7">
        <v>112.02</v>
      </c>
      <c r="BB92" s="7">
        <v>31.763000000000002</v>
      </c>
    </row>
    <row r="93" spans="1:54" hidden="1" x14ac:dyDescent="0.25">
      <c r="A93" s="9">
        <v>43606</v>
      </c>
      <c r="B93" s="1" t="s">
        <v>21</v>
      </c>
      <c r="C93" s="8">
        <v>4</v>
      </c>
      <c r="D93" s="13">
        <v>90.55</v>
      </c>
      <c r="P93" s="10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Y93" s="7">
        <v>1</v>
      </c>
      <c r="AZ93" s="7">
        <v>1.1307</v>
      </c>
      <c r="BA93" s="7">
        <v>111.97</v>
      </c>
      <c r="BB93" s="7" t="e">
        <v>#N/A</v>
      </c>
    </row>
    <row r="94" spans="1:54" hidden="1" x14ac:dyDescent="0.25">
      <c r="A94" s="9">
        <v>43606</v>
      </c>
      <c r="B94" s="1" t="s">
        <v>17</v>
      </c>
      <c r="C94" s="8">
        <v>24</v>
      </c>
      <c r="D94" s="13">
        <v>74.625</v>
      </c>
      <c r="P94" s="10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Y94" s="7">
        <v>1</v>
      </c>
      <c r="AZ94" s="7">
        <v>1.1284000000000001</v>
      </c>
      <c r="BA94" s="7">
        <v>112</v>
      </c>
      <c r="BB94" s="7" t="e">
        <v>#N/A</v>
      </c>
    </row>
    <row r="95" spans="1:54" hidden="1" x14ac:dyDescent="0.25">
      <c r="A95" s="9">
        <v>43606</v>
      </c>
      <c r="B95" s="1" t="s">
        <v>19</v>
      </c>
      <c r="C95" s="8">
        <v>-1</v>
      </c>
      <c r="D95" s="13">
        <v>2866.75</v>
      </c>
      <c r="P95" s="10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Y95" s="7">
        <v>1</v>
      </c>
      <c r="AZ95" s="7">
        <v>1.1295999999999999</v>
      </c>
      <c r="BA95" s="7">
        <v>112</v>
      </c>
      <c r="BB95" s="7">
        <v>31.765000000000001</v>
      </c>
    </row>
    <row r="96" spans="1:54" hidden="1" x14ac:dyDescent="0.25">
      <c r="A96" s="9">
        <v>43606</v>
      </c>
      <c r="B96" s="1" t="s">
        <v>25</v>
      </c>
      <c r="C96" s="8">
        <v>-1</v>
      </c>
      <c r="D96" s="13">
        <v>1546.4</v>
      </c>
      <c r="P96" s="10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Y96" s="7">
        <v>1</v>
      </c>
      <c r="AZ96" s="7">
        <v>1.123</v>
      </c>
      <c r="BA96" s="7">
        <v>111.99</v>
      </c>
      <c r="BB96" s="7">
        <v>31.824999999999999</v>
      </c>
    </row>
    <row r="97" spans="1:54" hidden="1" x14ac:dyDescent="0.25">
      <c r="A97" s="9">
        <v>43607</v>
      </c>
      <c r="B97" s="1" t="s">
        <v>16</v>
      </c>
      <c r="C97" s="8">
        <v>5</v>
      </c>
      <c r="D97" s="13">
        <v>2413</v>
      </c>
      <c r="P97" s="10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Y97" s="7">
        <v>1</v>
      </c>
      <c r="AZ97" s="7">
        <v>1.1245000000000001</v>
      </c>
      <c r="BA97" s="7">
        <v>111.92</v>
      </c>
      <c r="BB97" s="7">
        <v>31.83</v>
      </c>
    </row>
    <row r="98" spans="1:54" hidden="1" x14ac:dyDescent="0.25">
      <c r="A98" s="9">
        <v>43607</v>
      </c>
      <c r="B98" s="1" t="s">
        <v>21</v>
      </c>
      <c r="C98" s="8">
        <v>-19</v>
      </c>
      <c r="D98" s="13">
        <v>90.8523</v>
      </c>
      <c r="P98" s="10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Y98" s="7">
        <v>1</v>
      </c>
      <c r="AZ98" s="7">
        <v>1.1257999999999999</v>
      </c>
      <c r="BA98" s="7">
        <v>111.94</v>
      </c>
      <c r="BB98" s="7">
        <v>31.87</v>
      </c>
    </row>
    <row r="99" spans="1:54" hidden="1" x14ac:dyDescent="0.25">
      <c r="A99" s="9">
        <v>43607</v>
      </c>
      <c r="B99" s="1" t="s">
        <v>17</v>
      </c>
      <c r="C99" s="8">
        <v>16</v>
      </c>
      <c r="D99" s="13">
        <v>74.523099999999999</v>
      </c>
      <c r="P99" s="10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Y99" s="7">
        <v>1</v>
      </c>
      <c r="AZ99" s="7">
        <v>1.1214</v>
      </c>
      <c r="BA99" s="7">
        <v>111.79</v>
      </c>
      <c r="BB99" s="7">
        <v>31.94</v>
      </c>
    </row>
    <row r="100" spans="1:54" hidden="1" x14ac:dyDescent="0.25">
      <c r="A100" s="9">
        <v>43607</v>
      </c>
      <c r="B100" s="1" t="s">
        <v>27</v>
      </c>
      <c r="C100" s="8">
        <v>-6</v>
      </c>
      <c r="D100" s="13">
        <v>124.45310000000001</v>
      </c>
      <c r="P100" s="10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Y100" s="7">
        <v>1</v>
      </c>
      <c r="AZ100" s="7">
        <v>1.1158999999999999</v>
      </c>
      <c r="BA100" s="7">
        <v>111.92</v>
      </c>
      <c r="BB100" s="7">
        <v>31.995000000000001</v>
      </c>
    </row>
    <row r="101" spans="1:54" hidden="1" x14ac:dyDescent="0.25">
      <c r="A101" s="9">
        <v>43607</v>
      </c>
      <c r="B101" s="1" t="s">
        <v>19</v>
      </c>
      <c r="C101" s="8">
        <v>2</v>
      </c>
      <c r="D101" s="13">
        <v>2860.75</v>
      </c>
      <c r="P101" s="10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Y101" s="7">
        <v>1</v>
      </c>
      <c r="AZ101" s="7">
        <v>1.1136999999999999</v>
      </c>
      <c r="BA101" s="7">
        <v>111.58</v>
      </c>
      <c r="BB101" s="7">
        <v>32.104999999999997</v>
      </c>
    </row>
    <row r="102" spans="1:54" hidden="1" x14ac:dyDescent="0.25">
      <c r="A102" s="9">
        <v>43607</v>
      </c>
      <c r="B102" s="1" t="s">
        <v>23</v>
      </c>
      <c r="C102" s="8">
        <v>4</v>
      </c>
      <c r="D102" s="13">
        <v>994.7</v>
      </c>
      <c r="P102" s="10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Y102" s="7">
        <v>1</v>
      </c>
      <c r="AZ102" s="7">
        <v>1.1151</v>
      </c>
      <c r="BA102" s="7">
        <v>111.58</v>
      </c>
      <c r="BB102" s="7">
        <v>31.975000000000001</v>
      </c>
    </row>
    <row r="103" spans="1:54" hidden="1" x14ac:dyDescent="0.25">
      <c r="A103" s="9">
        <v>43607</v>
      </c>
      <c r="B103" s="1" t="s">
        <v>25</v>
      </c>
      <c r="C103" s="8">
        <v>2</v>
      </c>
      <c r="D103" s="13">
        <v>1533.5</v>
      </c>
      <c r="P103" s="10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Y103" s="7">
        <v>1</v>
      </c>
      <c r="AZ103" s="7">
        <v>1.1181000000000001</v>
      </c>
      <c r="BA103" s="7">
        <v>111.8</v>
      </c>
      <c r="BB103" s="7">
        <v>31.931999999999999</v>
      </c>
    </row>
    <row r="104" spans="1:54" hidden="1" x14ac:dyDescent="0.25">
      <c r="A104" s="9">
        <v>43608</v>
      </c>
      <c r="B104" s="1" t="s">
        <v>17</v>
      </c>
      <c r="C104" s="8">
        <v>-1</v>
      </c>
      <c r="D104" s="13">
        <v>74.224999999999994</v>
      </c>
      <c r="P104" s="10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Y104" s="7">
        <v>1</v>
      </c>
      <c r="AZ104" s="7">
        <v>1.1216999999999999</v>
      </c>
      <c r="BA104" s="7">
        <v>111.32</v>
      </c>
      <c r="BB104" s="7">
        <v>31.925000000000001</v>
      </c>
    </row>
    <row r="105" spans="1:54" hidden="1" x14ac:dyDescent="0.25">
      <c r="A105" s="9">
        <v>43608</v>
      </c>
      <c r="B105" s="1" t="s">
        <v>21</v>
      </c>
      <c r="C105" s="8">
        <v>8</v>
      </c>
      <c r="D105" s="13">
        <v>91.49</v>
      </c>
      <c r="P105" s="10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Y105" s="7">
        <v>1</v>
      </c>
      <c r="AZ105" s="7">
        <v>1.1242000000000001</v>
      </c>
      <c r="BA105" s="7">
        <v>111.16</v>
      </c>
      <c r="BB105" s="7" t="e">
        <v>#N/A</v>
      </c>
    </row>
    <row r="106" spans="1:54" hidden="1" x14ac:dyDescent="0.25">
      <c r="A106" s="9">
        <v>43608</v>
      </c>
      <c r="B106" s="1" t="s">
        <v>27</v>
      </c>
      <c r="C106" s="8">
        <v>12</v>
      </c>
      <c r="D106" s="13">
        <v>125.1875</v>
      </c>
      <c r="P106" s="10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Y106" s="7">
        <v>1</v>
      </c>
      <c r="AZ106" s="7">
        <v>1.1177999999999999</v>
      </c>
      <c r="BA106" s="7">
        <v>111.5</v>
      </c>
      <c r="BB106" s="7">
        <v>32.006999999999998</v>
      </c>
    </row>
    <row r="107" spans="1:54" hidden="1" x14ac:dyDescent="0.25">
      <c r="A107" s="9">
        <v>43608</v>
      </c>
      <c r="B107" s="1" t="s">
        <v>29</v>
      </c>
      <c r="C107" s="8">
        <v>5</v>
      </c>
      <c r="D107" s="13">
        <v>151.40629999999999</v>
      </c>
      <c r="P107" s="10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Y107" s="7">
        <v>1</v>
      </c>
      <c r="AZ107" s="7">
        <v>1.1197999999999999</v>
      </c>
      <c r="BA107" s="7">
        <v>111.1</v>
      </c>
      <c r="BB107" s="7">
        <v>32.034999999999997</v>
      </c>
    </row>
    <row r="108" spans="1:54" hidden="1" x14ac:dyDescent="0.25">
      <c r="A108" s="9">
        <v>43608</v>
      </c>
      <c r="B108" s="1" t="s">
        <v>25</v>
      </c>
      <c r="C108" s="8">
        <v>-1</v>
      </c>
      <c r="D108" s="13">
        <v>1498.7</v>
      </c>
      <c r="P108" s="10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Y108" s="7">
        <v>1</v>
      </c>
      <c r="AZ108" s="7">
        <v>1.1203000000000001</v>
      </c>
      <c r="BA108" s="7">
        <v>110.81</v>
      </c>
      <c r="BB108" s="7" t="e">
        <v>#N/A</v>
      </c>
    </row>
    <row r="109" spans="1:54" hidden="1" x14ac:dyDescent="0.25">
      <c r="A109" s="9">
        <v>43608</v>
      </c>
      <c r="B109" s="1" t="s">
        <v>19</v>
      </c>
      <c r="C109" s="8">
        <v>-1</v>
      </c>
      <c r="D109" s="13">
        <v>2817.25</v>
      </c>
      <c r="P109" s="10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Y109" s="7">
        <v>1</v>
      </c>
      <c r="AZ109" s="7">
        <v>1.1174999999999999</v>
      </c>
      <c r="BA109" s="7">
        <v>110.34</v>
      </c>
      <c r="BB109" s="7">
        <v>31.896999999999998</v>
      </c>
    </row>
    <row r="110" spans="1:54" hidden="1" x14ac:dyDescent="0.25">
      <c r="A110" s="9">
        <v>43609</v>
      </c>
      <c r="B110" s="1" t="s">
        <v>29</v>
      </c>
      <c r="C110" s="8">
        <v>-83</v>
      </c>
      <c r="D110" s="13">
        <v>151.4375</v>
      </c>
      <c r="P110" s="10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Y110" s="7">
        <v>1</v>
      </c>
      <c r="AZ110" s="7">
        <v>1.1189</v>
      </c>
      <c r="BA110" s="7">
        <v>110.14</v>
      </c>
      <c r="BB110" s="7">
        <v>31.8</v>
      </c>
    </row>
    <row r="111" spans="1:54" hidden="1" x14ac:dyDescent="0.25">
      <c r="A111" s="9">
        <v>43609</v>
      </c>
      <c r="B111" s="1" t="s">
        <v>30</v>
      </c>
      <c r="C111" s="8">
        <v>83</v>
      </c>
      <c r="D111" s="13">
        <v>150.8046875</v>
      </c>
      <c r="P111" s="10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Y111" s="7">
        <v>1</v>
      </c>
      <c r="AZ111" s="7">
        <v>1.1215999999999999</v>
      </c>
      <c r="BA111" s="7">
        <v>109.79</v>
      </c>
      <c r="BB111" s="7">
        <v>31.77</v>
      </c>
    </row>
    <row r="112" spans="1:54" hidden="1" x14ac:dyDescent="0.25">
      <c r="A112" s="9">
        <v>43609</v>
      </c>
      <c r="B112" s="1" t="s">
        <v>27</v>
      </c>
      <c r="C112" s="8">
        <v>-133</v>
      </c>
      <c r="D112" s="13">
        <v>125.203125</v>
      </c>
      <c r="P112" s="10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Y112" s="7">
        <v>1</v>
      </c>
      <c r="AZ112" s="7">
        <v>1.1233</v>
      </c>
      <c r="BA112" s="7">
        <v>109.95</v>
      </c>
      <c r="BB112" s="7">
        <v>31.591999999999999</v>
      </c>
    </row>
    <row r="113" spans="1:54" hidden="1" x14ac:dyDescent="0.25">
      <c r="A113" s="9">
        <v>43609</v>
      </c>
      <c r="B113" s="1" t="s">
        <v>28</v>
      </c>
      <c r="C113" s="8">
        <v>133</v>
      </c>
      <c r="D113" s="13">
        <v>125.5234375</v>
      </c>
      <c r="P113" s="10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Y113" s="7">
        <v>1</v>
      </c>
      <c r="AZ113" s="7">
        <v>1.1234999999999999</v>
      </c>
      <c r="BA113" s="7">
        <v>109.14</v>
      </c>
      <c r="BB113" s="7">
        <v>31.664999999999999</v>
      </c>
    </row>
    <row r="114" spans="1:54" hidden="1" x14ac:dyDescent="0.25">
      <c r="A114" s="9">
        <v>43609</v>
      </c>
      <c r="B114" s="1" t="s">
        <v>21</v>
      </c>
      <c r="C114" s="8">
        <v>26</v>
      </c>
      <c r="D114" s="13">
        <v>91.620500000000007</v>
      </c>
      <c r="P114" s="10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Y114" s="7">
        <v>1</v>
      </c>
      <c r="AZ114" s="7">
        <v>1.121</v>
      </c>
      <c r="BA114" s="7">
        <v>109.66</v>
      </c>
      <c r="BB114" s="7">
        <v>31.507000000000001</v>
      </c>
    </row>
    <row r="115" spans="1:54" hidden="1" x14ac:dyDescent="0.25">
      <c r="A115" s="9">
        <v>43609</v>
      </c>
      <c r="B115" s="1" t="s">
        <v>17</v>
      </c>
      <c r="C115" s="8">
        <v>-26</v>
      </c>
      <c r="D115" s="13">
        <v>74.434600000000003</v>
      </c>
      <c r="P115" s="10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Y115" s="7">
        <v>1</v>
      </c>
      <c r="AZ115" s="7">
        <v>1.1206</v>
      </c>
      <c r="BA115" s="7">
        <v>109.44</v>
      </c>
      <c r="BB115" s="7">
        <v>31.605</v>
      </c>
    </row>
    <row r="116" spans="1:54" hidden="1" x14ac:dyDescent="0.25">
      <c r="A116" s="9">
        <v>43609</v>
      </c>
      <c r="B116" s="1" t="s">
        <v>17</v>
      </c>
      <c r="C116" s="8">
        <v>-26</v>
      </c>
      <c r="D116" s="13">
        <v>74.435599999999994</v>
      </c>
      <c r="P116" s="10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Y116" s="7">
        <v>1</v>
      </c>
      <c r="AZ116" s="7">
        <v>1.1176999999999999</v>
      </c>
      <c r="BA116" s="7">
        <v>109.85</v>
      </c>
      <c r="BB116" s="7">
        <v>31.6</v>
      </c>
    </row>
    <row r="117" spans="1:54" hidden="1" x14ac:dyDescent="0.25">
      <c r="A117" s="9">
        <v>43609</v>
      </c>
      <c r="B117" s="1" t="s">
        <v>30</v>
      </c>
      <c r="C117" s="8">
        <v>4</v>
      </c>
      <c r="D117" s="13">
        <v>150.46879999999999</v>
      </c>
      <c r="P117" s="10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Y117" s="7">
        <v>1</v>
      </c>
      <c r="AZ117" s="7">
        <v>1.1157999999999999</v>
      </c>
      <c r="BA117" s="7">
        <v>110.08</v>
      </c>
      <c r="BB117" s="7">
        <v>31.75</v>
      </c>
    </row>
    <row r="118" spans="1:54" hidden="1" x14ac:dyDescent="0.25">
      <c r="A118" s="9">
        <v>43609</v>
      </c>
      <c r="B118" s="1" t="s">
        <v>28</v>
      </c>
      <c r="C118" s="8">
        <v>3</v>
      </c>
      <c r="D118" s="13">
        <v>125.25</v>
      </c>
      <c r="P118" s="10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Y118" s="7">
        <v>1</v>
      </c>
      <c r="AZ118" s="7">
        <v>1.1168</v>
      </c>
      <c r="BA118" s="7">
        <v>109.97</v>
      </c>
      <c r="BB118" s="7" t="e">
        <v>#N/A</v>
      </c>
    </row>
    <row r="119" spans="1:54" hidden="1" x14ac:dyDescent="0.25">
      <c r="A119" s="9">
        <v>43609</v>
      </c>
      <c r="B119" s="1" t="s">
        <v>19</v>
      </c>
      <c r="C119" s="8">
        <v>-2</v>
      </c>
      <c r="D119" s="13">
        <v>2828.75</v>
      </c>
      <c r="P119" s="10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Y119" s="7">
        <v>1</v>
      </c>
      <c r="AZ119" s="7">
        <v>1.1160000000000001</v>
      </c>
      <c r="BA119" s="7">
        <v>110.66</v>
      </c>
      <c r="BB119" s="7">
        <v>31.914999999999999</v>
      </c>
    </row>
    <row r="120" spans="1:54" hidden="1" x14ac:dyDescent="0.25">
      <c r="A120" s="9">
        <v>43609</v>
      </c>
      <c r="B120" s="1" t="s">
        <v>25</v>
      </c>
      <c r="C120" s="8">
        <v>-2</v>
      </c>
      <c r="D120" s="13">
        <v>1515.2</v>
      </c>
      <c r="P120" s="10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Y120" s="7">
        <v>1</v>
      </c>
      <c r="AZ120" s="7">
        <v>1.1156999999999999</v>
      </c>
      <c r="BA120" s="7">
        <v>110.25</v>
      </c>
      <c r="BB120" s="7">
        <v>31.94</v>
      </c>
    </row>
    <row r="121" spans="1:54" hidden="1" x14ac:dyDescent="0.25">
      <c r="A121" s="9">
        <v>43609</v>
      </c>
      <c r="B121" s="1" t="s">
        <v>23</v>
      </c>
      <c r="C121" s="8">
        <v>-4</v>
      </c>
      <c r="D121" s="13">
        <v>982</v>
      </c>
      <c r="P121" s="10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Y121" s="7">
        <v>1</v>
      </c>
      <c r="AZ121" s="7">
        <v>1.1182000000000001</v>
      </c>
      <c r="BA121" s="7">
        <v>109.52</v>
      </c>
      <c r="BB121" s="7">
        <v>31.99</v>
      </c>
    </row>
    <row r="122" spans="1:54" hidden="1" x14ac:dyDescent="0.25">
      <c r="A122" s="9">
        <v>43613</v>
      </c>
      <c r="B122" s="1" t="s">
        <v>17</v>
      </c>
      <c r="C122" s="8">
        <v>34</v>
      </c>
      <c r="D122" s="13">
        <v>74.435599999999994</v>
      </c>
      <c r="P122" s="10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Y122" s="7">
        <v>1</v>
      </c>
      <c r="AZ122" s="7">
        <v>1.1203000000000001</v>
      </c>
      <c r="BA122" s="7">
        <v>109.31</v>
      </c>
      <c r="BB122" s="7">
        <v>31.853000000000002</v>
      </c>
    </row>
    <row r="123" spans="1:54" hidden="1" x14ac:dyDescent="0.25">
      <c r="A123" s="9">
        <v>43613</v>
      </c>
      <c r="B123" s="1" t="s">
        <v>19</v>
      </c>
      <c r="C123" s="8">
        <v>1</v>
      </c>
      <c r="D123" s="13">
        <v>2830.5</v>
      </c>
      <c r="P123" s="10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Y123" s="7">
        <v>1</v>
      </c>
      <c r="AZ123" s="7">
        <v>1.1191</v>
      </c>
      <c r="BA123" s="7">
        <v>109.53</v>
      </c>
      <c r="BB123" s="7">
        <v>31.83</v>
      </c>
    </row>
    <row r="124" spans="1:54" hidden="1" x14ac:dyDescent="0.25">
      <c r="A124" s="9">
        <v>43613</v>
      </c>
      <c r="B124" s="1" t="s">
        <v>25</v>
      </c>
      <c r="C124" s="8">
        <v>1</v>
      </c>
      <c r="D124" s="13">
        <v>1517.1</v>
      </c>
      <c r="P124" s="10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Y124" s="7">
        <v>1</v>
      </c>
      <c r="AZ124" s="7">
        <v>1.1165</v>
      </c>
      <c r="BA124" s="7">
        <v>109.54</v>
      </c>
      <c r="BB124" s="7">
        <v>31.855</v>
      </c>
    </row>
    <row r="125" spans="1:54" hidden="1" x14ac:dyDescent="0.25">
      <c r="A125" s="9">
        <v>43613</v>
      </c>
      <c r="B125" s="1" t="s">
        <v>28</v>
      </c>
      <c r="C125" s="8">
        <v>-1</v>
      </c>
      <c r="D125" s="13">
        <v>125.375</v>
      </c>
      <c r="P125" s="10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Y125" s="7">
        <v>1</v>
      </c>
      <c r="AZ125" s="7">
        <v>1.1133999999999999</v>
      </c>
      <c r="BA125" s="7">
        <v>109.37</v>
      </c>
      <c r="BB125" s="7">
        <v>31.812999999999999</v>
      </c>
    </row>
    <row r="126" spans="1:54" hidden="1" x14ac:dyDescent="0.25">
      <c r="A126" s="9">
        <v>43613</v>
      </c>
      <c r="B126" s="1" t="s">
        <v>16</v>
      </c>
      <c r="C126" s="8">
        <v>2</v>
      </c>
      <c r="D126" s="13">
        <v>2451.125</v>
      </c>
      <c r="P126" s="10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Y126" s="7">
        <v>1</v>
      </c>
      <c r="AZ126" s="7">
        <v>1.1135999999999999</v>
      </c>
      <c r="BA126" s="7">
        <v>109.69</v>
      </c>
      <c r="BB126" s="7">
        <v>31.798000000000002</v>
      </c>
    </row>
    <row r="127" spans="1:54" hidden="1" x14ac:dyDescent="0.25">
      <c r="A127" s="9">
        <v>43613</v>
      </c>
      <c r="B127" s="1" t="s">
        <v>30</v>
      </c>
      <c r="C127" s="8">
        <v>2</v>
      </c>
      <c r="D127" s="13">
        <v>151.4375</v>
      </c>
      <c r="P127" s="10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Y127" s="7">
        <v>1</v>
      </c>
      <c r="AZ127" s="7">
        <v>1.1169</v>
      </c>
      <c r="BA127" s="7">
        <v>108.29</v>
      </c>
      <c r="BB127" s="7">
        <v>31.645</v>
      </c>
    </row>
    <row r="128" spans="1:54" hidden="1" x14ac:dyDescent="0.25">
      <c r="A128" s="9">
        <v>43614</v>
      </c>
      <c r="B128" s="1" t="s">
        <v>16</v>
      </c>
      <c r="C128" s="8">
        <v>-3</v>
      </c>
      <c r="D128" s="13">
        <v>2427</v>
      </c>
      <c r="P128" s="10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Y128" s="7">
        <v>1</v>
      </c>
      <c r="AZ128" s="7">
        <v>1.1215999999999999</v>
      </c>
      <c r="BA128" s="7">
        <v>108.27</v>
      </c>
      <c r="BB128" s="7" t="e">
        <v>#N/A</v>
      </c>
    </row>
    <row r="129" spans="1:54" hidden="1" x14ac:dyDescent="0.25">
      <c r="A129" s="9">
        <v>43614</v>
      </c>
      <c r="B129" s="1" t="s">
        <v>21</v>
      </c>
      <c r="C129" s="8">
        <v>-3</v>
      </c>
      <c r="D129" s="13">
        <v>91.474999999999994</v>
      </c>
      <c r="P129" s="10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Y129" s="7">
        <v>1</v>
      </c>
      <c r="AZ129" s="7">
        <v>1.1245000000000001</v>
      </c>
      <c r="BA129" s="7">
        <v>108.23</v>
      </c>
      <c r="BB129" s="7">
        <v>31.327000000000002</v>
      </c>
    </row>
    <row r="130" spans="1:54" hidden="1" x14ac:dyDescent="0.25">
      <c r="A130" s="9">
        <v>43614</v>
      </c>
      <c r="B130" s="1" t="s">
        <v>17</v>
      </c>
      <c r="C130" s="8">
        <v>-35</v>
      </c>
      <c r="D130" s="13">
        <v>74.034099999999995</v>
      </c>
      <c r="P130" s="10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Y130" s="7">
        <v>1</v>
      </c>
      <c r="AZ130" s="7">
        <v>1.1234999999999999</v>
      </c>
      <c r="BA130" s="7">
        <v>108.32</v>
      </c>
      <c r="BB130" s="7">
        <v>31.34</v>
      </c>
    </row>
    <row r="131" spans="1:54" hidden="1" x14ac:dyDescent="0.25">
      <c r="A131" s="9">
        <v>43614</v>
      </c>
      <c r="B131" s="1" t="s">
        <v>19</v>
      </c>
      <c r="C131" s="8">
        <v>-2</v>
      </c>
      <c r="D131" s="13">
        <v>2784.5</v>
      </c>
      <c r="P131" s="10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Y131" s="7">
        <v>1</v>
      </c>
      <c r="AZ131" s="7">
        <v>1.1293</v>
      </c>
      <c r="BA131" s="7">
        <v>108.2</v>
      </c>
      <c r="BB131" s="7">
        <v>31.335000000000001</v>
      </c>
    </row>
    <row r="132" spans="1:54" hidden="1" x14ac:dyDescent="0.25">
      <c r="A132" s="9">
        <v>43614</v>
      </c>
      <c r="B132" s="1" t="s">
        <v>23</v>
      </c>
      <c r="C132" s="8">
        <v>1</v>
      </c>
      <c r="D132" s="13">
        <v>988.8</v>
      </c>
      <c r="P132" s="10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Y132" s="7">
        <v>1</v>
      </c>
      <c r="AZ132" s="7">
        <v>1.1334</v>
      </c>
      <c r="BA132" s="7">
        <v>108.19</v>
      </c>
      <c r="BB132" s="7">
        <v>31.37</v>
      </c>
    </row>
    <row r="133" spans="1:54" hidden="1" x14ac:dyDescent="0.25">
      <c r="A133" s="9">
        <v>43614</v>
      </c>
      <c r="B133" s="1" t="s">
        <v>25</v>
      </c>
      <c r="C133" s="8">
        <v>-1</v>
      </c>
      <c r="D133" s="13">
        <v>1492.3</v>
      </c>
      <c r="P133" s="10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Y133" s="7">
        <v>1</v>
      </c>
      <c r="AZ133" s="7">
        <v>1.1315999999999999</v>
      </c>
      <c r="BA133" s="7">
        <v>108.55</v>
      </c>
      <c r="BB133" s="7">
        <v>31.34</v>
      </c>
    </row>
    <row r="134" spans="1:54" hidden="1" x14ac:dyDescent="0.25">
      <c r="A134" s="9">
        <v>43615</v>
      </c>
      <c r="B134" s="1" t="s">
        <v>16</v>
      </c>
      <c r="C134" s="8">
        <v>-1</v>
      </c>
      <c r="D134" s="13">
        <v>2442</v>
      </c>
      <c r="P134" s="10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Y134" s="7">
        <v>1</v>
      </c>
      <c r="AZ134" s="7">
        <v>1.1329</v>
      </c>
      <c r="BA134" s="7">
        <v>108.46</v>
      </c>
      <c r="BB134" s="7">
        <v>31.3</v>
      </c>
    </row>
    <row r="135" spans="1:54" hidden="1" x14ac:dyDescent="0.25">
      <c r="A135" s="9">
        <v>43615</v>
      </c>
      <c r="B135" s="1" t="s">
        <v>17</v>
      </c>
      <c r="C135" s="8">
        <v>-23</v>
      </c>
      <c r="D135" s="13">
        <v>74.072999999999993</v>
      </c>
      <c r="P135" s="10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Y135" s="7">
        <v>1</v>
      </c>
      <c r="AZ135" s="7">
        <v>1.1296999999999999</v>
      </c>
      <c r="BA135" s="7">
        <v>108.5</v>
      </c>
      <c r="BB135" s="7">
        <v>31.233000000000001</v>
      </c>
    </row>
    <row r="136" spans="1:54" hidden="1" x14ac:dyDescent="0.25">
      <c r="A136" s="9">
        <v>43615</v>
      </c>
      <c r="B136" s="1" t="s">
        <v>30</v>
      </c>
      <c r="C136" s="8">
        <v>-1</v>
      </c>
      <c r="D136" s="13">
        <v>152.4375</v>
      </c>
      <c r="P136" s="10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Y136" s="7">
        <v>1</v>
      </c>
      <c r="AZ136" s="7">
        <v>1.1275999999999999</v>
      </c>
      <c r="BA136" s="7">
        <v>108.45</v>
      </c>
      <c r="BB136" s="7">
        <v>31.234000000000002</v>
      </c>
    </row>
    <row r="137" spans="1:54" hidden="1" x14ac:dyDescent="0.25">
      <c r="A137" s="9">
        <v>43615</v>
      </c>
      <c r="B137" s="1" t="s">
        <v>25</v>
      </c>
      <c r="C137" s="8">
        <v>-2</v>
      </c>
      <c r="D137" s="13">
        <v>1486</v>
      </c>
      <c r="P137" s="10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Y137" s="7">
        <v>1</v>
      </c>
      <c r="AZ137" s="7">
        <v>1.1208</v>
      </c>
      <c r="BA137" s="7">
        <v>108.56</v>
      </c>
      <c r="BB137" s="7">
        <v>31.145</v>
      </c>
    </row>
    <row r="138" spans="1:54" hidden="1" x14ac:dyDescent="0.25">
      <c r="A138" s="9">
        <v>43615</v>
      </c>
      <c r="B138" s="1" t="s">
        <v>19</v>
      </c>
      <c r="C138" s="8">
        <v>-2</v>
      </c>
      <c r="D138" s="13">
        <v>2788</v>
      </c>
      <c r="P138" s="10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Y138" s="7">
        <v>1</v>
      </c>
      <c r="AZ138" s="7">
        <v>1.1226</v>
      </c>
      <c r="BA138" s="7">
        <v>108.57</v>
      </c>
      <c r="BB138" s="7">
        <v>31.312999999999999</v>
      </c>
    </row>
    <row r="139" spans="1:54" hidden="1" x14ac:dyDescent="0.25">
      <c r="A139" s="9">
        <v>43615</v>
      </c>
      <c r="B139" s="1" t="s">
        <v>23</v>
      </c>
      <c r="C139" s="8">
        <v>3</v>
      </c>
      <c r="D139" s="13">
        <v>994.8</v>
      </c>
      <c r="P139" s="10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Y139" s="7">
        <v>1</v>
      </c>
      <c r="AZ139" s="7">
        <v>1.1201000000000001</v>
      </c>
      <c r="BA139" s="7">
        <v>108.46</v>
      </c>
      <c r="BB139" s="7">
        <v>31.36</v>
      </c>
    </row>
    <row r="140" spans="1:54" hidden="1" x14ac:dyDescent="0.25">
      <c r="A140" s="9">
        <v>43616</v>
      </c>
      <c r="B140" s="1" t="s">
        <v>16</v>
      </c>
      <c r="C140" s="8">
        <v>-3</v>
      </c>
      <c r="D140" s="13">
        <v>2420</v>
      </c>
      <c r="P140" s="10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Y140" s="7">
        <v>1</v>
      </c>
      <c r="AZ140" s="7">
        <v>1.1214999999999999</v>
      </c>
      <c r="BA140" s="7">
        <v>108.36</v>
      </c>
      <c r="BB140" s="7">
        <v>31.234999999999999</v>
      </c>
    </row>
    <row r="141" spans="1:54" hidden="1" x14ac:dyDescent="0.25">
      <c r="A141" s="9">
        <v>43616</v>
      </c>
      <c r="B141" s="1" t="s">
        <v>21</v>
      </c>
      <c r="C141" s="8">
        <v>-5</v>
      </c>
      <c r="D141" s="13">
        <v>92.29</v>
      </c>
      <c r="P141" s="10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Y141" s="7">
        <v>1</v>
      </c>
      <c r="AZ141" s="7">
        <v>1.1292</v>
      </c>
      <c r="BA141" s="7">
        <v>107.35</v>
      </c>
      <c r="BB141" s="7">
        <v>30.917000000000002</v>
      </c>
    </row>
    <row r="142" spans="1:54" hidden="1" x14ac:dyDescent="0.25">
      <c r="A142" s="9">
        <v>43616</v>
      </c>
      <c r="B142" s="1" t="s">
        <v>28</v>
      </c>
      <c r="C142" s="8">
        <v>-37</v>
      </c>
      <c r="D142" s="13">
        <v>126.67189999999999</v>
      </c>
      <c r="P142" s="10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Y142" s="7">
        <v>1</v>
      </c>
      <c r="AZ142" s="7">
        <v>1.1369</v>
      </c>
      <c r="BA142" s="7">
        <v>107.32</v>
      </c>
      <c r="BB142" s="7">
        <v>30.853000000000002</v>
      </c>
    </row>
    <row r="143" spans="1:54" hidden="1" x14ac:dyDescent="0.25">
      <c r="A143" s="9">
        <v>43616</v>
      </c>
      <c r="B143" s="1" t="s">
        <v>30</v>
      </c>
      <c r="C143" s="8">
        <v>-22</v>
      </c>
      <c r="D143" s="13">
        <v>153.625</v>
      </c>
      <c r="P143" s="10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Y143" s="7">
        <v>1</v>
      </c>
      <c r="AZ143" s="7">
        <v>1.1389</v>
      </c>
      <c r="BA143" s="7">
        <v>107.34</v>
      </c>
      <c r="BB143" s="7">
        <v>30.75</v>
      </c>
    </row>
    <row r="144" spans="1:54" hidden="1" x14ac:dyDescent="0.25">
      <c r="A144" s="9">
        <v>43616</v>
      </c>
      <c r="B144" s="1" t="s">
        <v>17</v>
      </c>
      <c r="C144" s="8">
        <v>40</v>
      </c>
      <c r="D144" s="13">
        <v>73.928399999999996</v>
      </c>
      <c r="P144" s="10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Y144" s="7">
        <v>1</v>
      </c>
      <c r="AZ144" s="7">
        <v>1.1363000000000001</v>
      </c>
      <c r="BA144" s="7">
        <v>107.24</v>
      </c>
      <c r="BB144" s="7">
        <v>30.736999999999998</v>
      </c>
    </row>
    <row r="145" spans="1:54" hidden="1" x14ac:dyDescent="0.25">
      <c r="A145" s="9">
        <v>43616</v>
      </c>
      <c r="B145" s="1" t="s">
        <v>23</v>
      </c>
      <c r="C145" s="8">
        <v>1</v>
      </c>
      <c r="D145" s="13">
        <v>1000.6</v>
      </c>
      <c r="P145" s="10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Y145" s="7">
        <v>1</v>
      </c>
      <c r="AZ145" s="7">
        <v>1.1383000000000001</v>
      </c>
      <c r="BA145" s="7">
        <v>107.67</v>
      </c>
      <c r="BB145" s="7">
        <v>30.74</v>
      </c>
    </row>
    <row r="146" spans="1:54" hidden="1" x14ac:dyDescent="0.25">
      <c r="A146" s="9">
        <v>43619</v>
      </c>
      <c r="B146" s="1" t="s">
        <v>16</v>
      </c>
      <c r="C146" s="8">
        <v>-2</v>
      </c>
      <c r="D146" s="13">
        <v>2359</v>
      </c>
      <c r="P146" s="10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Y146" s="7">
        <v>1</v>
      </c>
      <c r="AZ146" s="7">
        <v>1.1366000000000001</v>
      </c>
      <c r="BA146" s="7">
        <v>107.74</v>
      </c>
      <c r="BB146" s="7">
        <v>30.77</v>
      </c>
    </row>
    <row r="147" spans="1:54" hidden="1" x14ac:dyDescent="0.25">
      <c r="A147" s="9">
        <v>43619</v>
      </c>
      <c r="B147" s="1" t="s">
        <v>21</v>
      </c>
      <c r="C147" s="8">
        <v>29</v>
      </c>
      <c r="D147" s="13">
        <v>92.581400000000002</v>
      </c>
      <c r="P147" s="10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Y147" s="7">
        <v>1</v>
      </c>
      <c r="AZ147" s="7">
        <v>1.1373</v>
      </c>
      <c r="BA147" s="7">
        <v>107.85</v>
      </c>
      <c r="BB147" s="7">
        <v>30.67</v>
      </c>
    </row>
    <row r="148" spans="1:54" hidden="1" x14ac:dyDescent="0.25">
      <c r="A148" s="9">
        <v>43619</v>
      </c>
      <c r="B148" s="1" t="s">
        <v>28</v>
      </c>
      <c r="C148" s="8">
        <v>-4</v>
      </c>
      <c r="D148" s="13">
        <v>127.1875</v>
      </c>
    </row>
    <row r="149" spans="1:54" hidden="1" x14ac:dyDescent="0.25">
      <c r="A149" s="9">
        <v>43619</v>
      </c>
      <c r="B149" s="1" t="s">
        <v>30</v>
      </c>
      <c r="C149" s="8">
        <v>-3</v>
      </c>
      <c r="D149" s="13">
        <v>154.46879999999999</v>
      </c>
    </row>
    <row r="150" spans="1:54" hidden="1" x14ac:dyDescent="0.25">
      <c r="A150" s="9">
        <v>43619</v>
      </c>
      <c r="B150" s="1" t="s">
        <v>25</v>
      </c>
      <c r="C150" s="8">
        <v>-2</v>
      </c>
      <c r="D150" s="13">
        <v>1466.3</v>
      </c>
    </row>
    <row r="151" spans="1:54" hidden="1" x14ac:dyDescent="0.25">
      <c r="A151" s="9">
        <v>43619</v>
      </c>
      <c r="B151" s="1" t="s">
        <v>19</v>
      </c>
      <c r="C151" s="8">
        <v>-1</v>
      </c>
      <c r="D151" s="13">
        <v>2735.7917000000002</v>
      </c>
    </row>
    <row r="152" spans="1:54" hidden="1" x14ac:dyDescent="0.25">
      <c r="A152" s="9">
        <v>43620</v>
      </c>
      <c r="B152" s="1" t="s">
        <v>16</v>
      </c>
      <c r="C152" s="8">
        <v>-3</v>
      </c>
      <c r="D152" s="13">
        <v>2364.2143000000001</v>
      </c>
    </row>
    <row r="153" spans="1:54" hidden="1" x14ac:dyDescent="0.25">
      <c r="A153" s="9">
        <v>43620</v>
      </c>
      <c r="B153" s="1" t="s">
        <v>17</v>
      </c>
      <c r="C153" s="8">
        <v>43</v>
      </c>
      <c r="D153" s="13">
        <v>74.743499999999997</v>
      </c>
    </row>
    <row r="154" spans="1:54" hidden="1" x14ac:dyDescent="0.25">
      <c r="A154" s="9">
        <v>43620</v>
      </c>
      <c r="B154" s="1" t="s">
        <v>21</v>
      </c>
      <c r="C154" s="8">
        <v>7</v>
      </c>
      <c r="D154" s="13">
        <v>92.64</v>
      </c>
    </row>
    <row r="155" spans="1:54" hidden="1" x14ac:dyDescent="0.25">
      <c r="A155" s="9">
        <v>43620</v>
      </c>
      <c r="B155" s="1" t="s">
        <v>23</v>
      </c>
      <c r="C155" s="8">
        <v>2</v>
      </c>
      <c r="D155" s="13">
        <v>1008.6</v>
      </c>
    </row>
    <row r="156" spans="1:54" hidden="1" x14ac:dyDescent="0.25">
      <c r="A156" s="9">
        <v>43621</v>
      </c>
      <c r="B156" s="1" t="s">
        <v>17</v>
      </c>
      <c r="C156" s="8">
        <v>6</v>
      </c>
      <c r="D156" s="13">
        <v>74.564999999999998</v>
      </c>
    </row>
    <row r="157" spans="1:54" hidden="1" x14ac:dyDescent="0.25">
      <c r="A157" s="9">
        <v>43621</v>
      </c>
      <c r="B157" s="1" t="s">
        <v>30</v>
      </c>
      <c r="C157" s="8">
        <v>-2</v>
      </c>
      <c r="D157" s="13">
        <v>153.28129999999999</v>
      </c>
    </row>
    <row r="158" spans="1:54" hidden="1" x14ac:dyDescent="0.25">
      <c r="A158" s="9">
        <v>43621</v>
      </c>
      <c r="B158" s="1" t="s">
        <v>28</v>
      </c>
      <c r="C158" s="8">
        <v>-2</v>
      </c>
      <c r="D158" s="13">
        <v>126.95310000000001</v>
      </c>
    </row>
    <row r="159" spans="1:54" hidden="1" x14ac:dyDescent="0.25">
      <c r="A159" s="9">
        <v>43621</v>
      </c>
      <c r="B159" s="1" t="s">
        <v>25</v>
      </c>
      <c r="C159" s="8">
        <v>3</v>
      </c>
      <c r="D159" s="13">
        <v>1504.4</v>
      </c>
    </row>
    <row r="160" spans="1:54" hidden="1" x14ac:dyDescent="0.25">
      <c r="A160" s="9">
        <v>43622</v>
      </c>
      <c r="B160" s="1" t="s">
        <v>21</v>
      </c>
      <c r="C160" s="8">
        <v>-16</v>
      </c>
      <c r="D160" s="13">
        <v>92.378799999999998</v>
      </c>
    </row>
    <row r="161" spans="1:4" hidden="1" x14ac:dyDescent="0.25">
      <c r="A161" s="9">
        <v>43622</v>
      </c>
      <c r="B161" s="1" t="s">
        <v>17</v>
      </c>
      <c r="C161" s="8">
        <v>-1</v>
      </c>
      <c r="D161" s="13">
        <v>74.84</v>
      </c>
    </row>
    <row r="162" spans="1:4" hidden="1" x14ac:dyDescent="0.25">
      <c r="A162" s="9">
        <v>43622</v>
      </c>
      <c r="B162" s="1" t="s">
        <v>23</v>
      </c>
      <c r="C162" s="8">
        <v>-3</v>
      </c>
      <c r="D162" s="13">
        <v>1003.2</v>
      </c>
    </row>
    <row r="163" spans="1:4" hidden="1" x14ac:dyDescent="0.25">
      <c r="A163" s="9">
        <v>43622</v>
      </c>
      <c r="B163" s="1" t="s">
        <v>19</v>
      </c>
      <c r="C163" s="8">
        <v>1</v>
      </c>
      <c r="D163" s="13">
        <v>2849.25</v>
      </c>
    </row>
    <row r="164" spans="1:4" hidden="1" x14ac:dyDescent="0.25">
      <c r="A164" s="9">
        <v>43623</v>
      </c>
      <c r="B164" s="1" t="s">
        <v>16</v>
      </c>
      <c r="C164" s="8">
        <v>4</v>
      </c>
      <c r="D164" s="13">
        <v>2455</v>
      </c>
    </row>
    <row r="165" spans="1:4" hidden="1" x14ac:dyDescent="0.25">
      <c r="A165" s="9">
        <v>43623</v>
      </c>
      <c r="B165" s="1" t="s">
        <v>17</v>
      </c>
      <c r="C165" s="8">
        <v>10</v>
      </c>
      <c r="D165" s="13">
        <v>75.400000000000006</v>
      </c>
    </row>
    <row r="166" spans="1:4" hidden="1" x14ac:dyDescent="0.25">
      <c r="A166" s="9">
        <v>43626</v>
      </c>
      <c r="B166" s="1" t="s">
        <v>16</v>
      </c>
      <c r="C166" s="8">
        <v>4</v>
      </c>
      <c r="D166" s="13">
        <v>2493.25</v>
      </c>
    </row>
    <row r="167" spans="1:4" hidden="1" x14ac:dyDescent="0.25">
      <c r="A167" s="9">
        <v>43626</v>
      </c>
      <c r="B167" s="1" t="s">
        <v>21</v>
      </c>
      <c r="C167" s="8">
        <v>4</v>
      </c>
      <c r="D167" s="13">
        <v>92.271299999999997</v>
      </c>
    </row>
    <row r="168" spans="1:4" hidden="1" x14ac:dyDescent="0.25">
      <c r="A168" s="9">
        <v>43626</v>
      </c>
      <c r="B168" s="1" t="s">
        <v>17</v>
      </c>
      <c r="C168" s="8">
        <v>30</v>
      </c>
      <c r="D168" s="13">
        <v>75.374399999999994</v>
      </c>
    </row>
    <row r="169" spans="1:4" hidden="1" x14ac:dyDescent="0.25">
      <c r="A169" s="9">
        <v>43626</v>
      </c>
      <c r="B169" s="1" t="s">
        <v>30</v>
      </c>
      <c r="C169" s="8">
        <v>1</v>
      </c>
      <c r="D169" s="13">
        <v>153.5625</v>
      </c>
    </row>
    <row r="170" spans="1:4" hidden="1" x14ac:dyDescent="0.25">
      <c r="A170" s="9">
        <v>43626</v>
      </c>
      <c r="B170" s="1" t="s">
        <v>19</v>
      </c>
      <c r="C170" s="8">
        <v>1</v>
      </c>
      <c r="D170" s="13">
        <v>2889.75</v>
      </c>
    </row>
    <row r="171" spans="1:4" hidden="1" x14ac:dyDescent="0.25">
      <c r="A171" s="9">
        <v>43626</v>
      </c>
      <c r="B171" s="1" t="s">
        <v>23</v>
      </c>
      <c r="C171" s="8">
        <v>1</v>
      </c>
      <c r="D171" s="13">
        <v>1021.5</v>
      </c>
    </row>
    <row r="172" spans="1:4" hidden="1" x14ac:dyDescent="0.25">
      <c r="A172" s="9">
        <v>43627</v>
      </c>
      <c r="B172" s="1" t="s">
        <v>21</v>
      </c>
      <c r="C172" s="8">
        <v>-11</v>
      </c>
      <c r="D172" s="13">
        <v>92.148953489999997</v>
      </c>
    </row>
    <row r="173" spans="1:4" hidden="1" x14ac:dyDescent="0.25">
      <c r="A173" s="9">
        <v>43627</v>
      </c>
      <c r="B173" s="1" t="s">
        <v>22</v>
      </c>
      <c r="C173" s="8">
        <v>11</v>
      </c>
      <c r="D173" s="13">
        <v>92.783953490000002</v>
      </c>
    </row>
    <row r="174" spans="1:4" hidden="1" x14ac:dyDescent="0.25">
      <c r="A174" s="9">
        <v>43627</v>
      </c>
      <c r="B174" s="1" t="s">
        <v>16</v>
      </c>
      <c r="C174" s="8">
        <v>4</v>
      </c>
      <c r="D174" s="13">
        <v>2529.9</v>
      </c>
    </row>
    <row r="175" spans="1:4" hidden="1" x14ac:dyDescent="0.25">
      <c r="A175" s="9">
        <v>43627</v>
      </c>
      <c r="B175" s="1" t="s">
        <v>21</v>
      </c>
      <c r="C175" s="8">
        <v>-9</v>
      </c>
      <c r="D175" s="13">
        <v>92.25</v>
      </c>
    </row>
    <row r="176" spans="1:4" hidden="1" x14ac:dyDescent="0.25">
      <c r="A176" s="9">
        <v>43627</v>
      </c>
      <c r="B176" s="1" t="s">
        <v>28</v>
      </c>
      <c r="C176" s="8">
        <v>-5</v>
      </c>
      <c r="D176" s="13">
        <v>126.7813</v>
      </c>
    </row>
    <row r="177" spans="1:4" hidden="1" x14ac:dyDescent="0.25">
      <c r="A177" s="9">
        <v>43627</v>
      </c>
      <c r="B177" s="1" t="s">
        <v>30</v>
      </c>
      <c r="C177" s="8">
        <v>-7</v>
      </c>
      <c r="D177" s="13">
        <v>153.625</v>
      </c>
    </row>
    <row r="178" spans="1:4" hidden="1" x14ac:dyDescent="0.25">
      <c r="A178" s="9">
        <v>43627</v>
      </c>
      <c r="B178" s="1" t="s">
        <v>19</v>
      </c>
      <c r="C178" s="8">
        <v>1</v>
      </c>
      <c r="D178" s="13">
        <v>2886.75</v>
      </c>
    </row>
    <row r="179" spans="1:4" hidden="1" x14ac:dyDescent="0.25">
      <c r="A179" s="9">
        <v>43627</v>
      </c>
      <c r="B179" s="1" t="s">
        <v>25</v>
      </c>
      <c r="C179" s="8">
        <v>2</v>
      </c>
      <c r="D179" s="13">
        <v>1518.6</v>
      </c>
    </row>
    <row r="180" spans="1:4" hidden="1" x14ac:dyDescent="0.25">
      <c r="A180" s="9">
        <v>43627</v>
      </c>
      <c r="B180" s="1" t="s">
        <v>23</v>
      </c>
      <c r="C180" s="8">
        <v>4</v>
      </c>
      <c r="D180" s="13">
        <v>1032.4000000000001</v>
      </c>
    </row>
    <row r="181" spans="1:4" hidden="1" x14ac:dyDescent="0.25">
      <c r="A181" s="9">
        <v>43628</v>
      </c>
      <c r="B181" s="1" t="s">
        <v>22</v>
      </c>
      <c r="C181" s="8">
        <v>-4</v>
      </c>
      <c r="D181" s="13">
        <v>92.875</v>
      </c>
    </row>
    <row r="182" spans="1:4" hidden="1" x14ac:dyDescent="0.25">
      <c r="A182" s="9">
        <v>43628</v>
      </c>
      <c r="B182" s="1" t="s">
        <v>23</v>
      </c>
      <c r="C182" s="8">
        <v>3</v>
      </c>
      <c r="D182" s="13">
        <v>1019.2</v>
      </c>
    </row>
    <row r="183" spans="1:4" hidden="1" x14ac:dyDescent="0.25">
      <c r="A183" s="9">
        <v>43629</v>
      </c>
      <c r="B183" s="1" t="s">
        <v>18</v>
      </c>
      <c r="C183" s="8">
        <v>-22</v>
      </c>
      <c r="D183" s="13">
        <v>75.189499999999995</v>
      </c>
    </row>
    <row r="184" spans="1:4" hidden="1" x14ac:dyDescent="0.25">
      <c r="A184" s="9">
        <v>43629</v>
      </c>
      <c r="B184" s="1" t="s">
        <v>28</v>
      </c>
      <c r="C184" s="8">
        <v>6</v>
      </c>
      <c r="D184" s="13">
        <v>127.35939999999999</v>
      </c>
    </row>
    <row r="185" spans="1:4" hidden="1" x14ac:dyDescent="0.25">
      <c r="A185" s="9">
        <v>43629</v>
      </c>
      <c r="B185" s="1" t="s">
        <v>30</v>
      </c>
      <c r="C185" s="8">
        <v>3</v>
      </c>
      <c r="D185" s="13">
        <v>154.1875</v>
      </c>
    </row>
    <row r="186" spans="1:4" hidden="1" x14ac:dyDescent="0.25">
      <c r="A186" s="9">
        <v>43630</v>
      </c>
      <c r="B186" s="1" t="s">
        <v>28</v>
      </c>
      <c r="C186" s="8">
        <v>3</v>
      </c>
      <c r="D186" s="13">
        <v>127.3125</v>
      </c>
    </row>
    <row r="187" spans="1:4" hidden="1" x14ac:dyDescent="0.25">
      <c r="A187" s="9">
        <v>43630</v>
      </c>
      <c r="B187" s="1" t="s">
        <v>30</v>
      </c>
      <c r="C187" s="8">
        <v>2</v>
      </c>
      <c r="D187" s="13">
        <v>154.375</v>
      </c>
    </row>
    <row r="188" spans="1:4" hidden="1" x14ac:dyDescent="0.25">
      <c r="A188" s="9">
        <v>43630</v>
      </c>
      <c r="B188" s="1" t="s">
        <v>25</v>
      </c>
      <c r="C188" s="8">
        <v>2</v>
      </c>
      <c r="D188" s="13">
        <v>1526.35</v>
      </c>
    </row>
    <row r="189" spans="1:4" hidden="1" x14ac:dyDescent="0.25">
      <c r="A189" s="9">
        <v>43633</v>
      </c>
      <c r="B189" s="1" t="s">
        <v>19</v>
      </c>
      <c r="C189" s="8">
        <v>-6</v>
      </c>
      <c r="D189" s="13">
        <v>2890.6</v>
      </c>
    </row>
    <row r="190" spans="1:4" hidden="1" x14ac:dyDescent="0.25">
      <c r="A190" s="9">
        <v>43633</v>
      </c>
      <c r="B190" s="1" t="s">
        <v>20</v>
      </c>
      <c r="C190" s="8">
        <v>6</v>
      </c>
      <c r="D190" s="13">
        <v>2894.7</v>
      </c>
    </row>
    <row r="191" spans="1:4" hidden="1" x14ac:dyDescent="0.25">
      <c r="A191" s="9">
        <v>43633</v>
      </c>
      <c r="B191" s="1" t="s">
        <v>25</v>
      </c>
      <c r="C191" s="8">
        <v>-4</v>
      </c>
      <c r="D191" s="13">
        <v>1524.7</v>
      </c>
    </row>
    <row r="192" spans="1:4" hidden="1" x14ac:dyDescent="0.25">
      <c r="A192" s="9">
        <v>43633</v>
      </c>
      <c r="B192" s="1" t="s">
        <v>26</v>
      </c>
      <c r="C192" s="8">
        <v>4</v>
      </c>
      <c r="D192" s="13">
        <v>1528.25</v>
      </c>
    </row>
    <row r="193" spans="1:4" hidden="1" x14ac:dyDescent="0.25">
      <c r="A193" s="9">
        <v>43633</v>
      </c>
      <c r="B193" s="1" t="s">
        <v>18</v>
      </c>
      <c r="C193" s="8">
        <v>-22</v>
      </c>
      <c r="D193" s="13">
        <v>74.673400000000001</v>
      </c>
    </row>
    <row r="194" spans="1:4" hidden="1" x14ac:dyDescent="0.25">
      <c r="A194" s="9">
        <v>43633</v>
      </c>
      <c r="B194" s="1" t="s">
        <v>22</v>
      </c>
      <c r="C194" s="8">
        <v>-5</v>
      </c>
      <c r="D194" s="13">
        <v>92.715000000000003</v>
      </c>
    </row>
    <row r="195" spans="1:4" hidden="1" x14ac:dyDescent="0.25">
      <c r="A195" s="9">
        <v>43633</v>
      </c>
      <c r="B195" s="1" t="s">
        <v>30</v>
      </c>
      <c r="C195" s="8">
        <v>2</v>
      </c>
      <c r="D195" s="13">
        <v>154.65629999999999</v>
      </c>
    </row>
    <row r="196" spans="1:4" hidden="1" x14ac:dyDescent="0.25">
      <c r="A196" s="9">
        <v>43633</v>
      </c>
      <c r="B196" s="1" t="s">
        <v>23</v>
      </c>
      <c r="C196" s="8">
        <v>-6</v>
      </c>
      <c r="D196" s="13">
        <v>1011.7333</v>
      </c>
    </row>
    <row r="197" spans="1:4" hidden="1" x14ac:dyDescent="0.25">
      <c r="A197" s="9">
        <v>43633</v>
      </c>
      <c r="B197" s="1" t="s">
        <v>25</v>
      </c>
      <c r="C197" s="8">
        <v>-2</v>
      </c>
      <c r="D197" s="13">
        <v>1534.3</v>
      </c>
    </row>
    <row r="198" spans="1:4" hidden="1" x14ac:dyDescent="0.25">
      <c r="A198" s="9">
        <v>43633</v>
      </c>
      <c r="B198" s="1" t="s">
        <v>24</v>
      </c>
      <c r="C198" s="8">
        <v>-1</v>
      </c>
      <c r="D198" s="13">
        <v>1006.5</v>
      </c>
    </row>
    <row r="199" spans="1:4" hidden="1" x14ac:dyDescent="0.25">
      <c r="A199" s="9">
        <v>43634</v>
      </c>
      <c r="B199" s="1" t="s">
        <v>22</v>
      </c>
      <c r="C199" s="8">
        <v>-3</v>
      </c>
      <c r="D199" s="13">
        <v>92.834999999999994</v>
      </c>
    </row>
    <row r="200" spans="1:4" hidden="1" x14ac:dyDescent="0.25">
      <c r="A200" s="9">
        <v>43634</v>
      </c>
      <c r="B200" s="1" t="s">
        <v>30</v>
      </c>
      <c r="C200" s="8">
        <v>2</v>
      </c>
      <c r="D200" s="13">
        <v>155.125</v>
      </c>
    </row>
    <row r="201" spans="1:4" hidden="1" x14ac:dyDescent="0.25">
      <c r="A201" s="9">
        <v>43634</v>
      </c>
      <c r="B201" s="1" t="s">
        <v>26</v>
      </c>
      <c r="C201" s="8">
        <v>2</v>
      </c>
      <c r="D201" s="13">
        <v>1553.75</v>
      </c>
    </row>
    <row r="202" spans="1:4" hidden="1" x14ac:dyDescent="0.25">
      <c r="A202" s="9">
        <v>43634</v>
      </c>
      <c r="B202" s="1" t="s">
        <v>24</v>
      </c>
      <c r="C202" s="8">
        <v>2</v>
      </c>
      <c r="D202" s="13">
        <v>1031.7</v>
      </c>
    </row>
    <row r="203" spans="1:4" hidden="1" x14ac:dyDescent="0.25">
      <c r="A203" s="9">
        <v>43635</v>
      </c>
      <c r="B203" s="1" t="s">
        <v>24</v>
      </c>
      <c r="C203" s="8">
        <v>5</v>
      </c>
      <c r="D203" s="13">
        <v>1041.06</v>
      </c>
    </row>
    <row r="204" spans="1:4" hidden="1" x14ac:dyDescent="0.25">
      <c r="A204" s="9">
        <v>43635</v>
      </c>
      <c r="B204" s="1" t="s">
        <v>26</v>
      </c>
      <c r="C204" s="8">
        <v>2</v>
      </c>
      <c r="D204" s="13">
        <v>1559.4</v>
      </c>
    </row>
    <row r="205" spans="1:4" hidden="1" x14ac:dyDescent="0.25">
      <c r="A205" s="9">
        <v>43635</v>
      </c>
      <c r="B205" s="1" t="s">
        <v>20</v>
      </c>
      <c r="C205" s="8">
        <v>1</v>
      </c>
      <c r="D205" s="13">
        <v>2935.25</v>
      </c>
    </row>
    <row r="206" spans="1:4" hidden="1" x14ac:dyDescent="0.25">
      <c r="A206" s="9">
        <v>43636</v>
      </c>
      <c r="B206" s="1" t="s">
        <v>22</v>
      </c>
      <c r="C206" s="8">
        <v>14</v>
      </c>
      <c r="D206" s="13">
        <v>93.733900000000006</v>
      </c>
    </row>
    <row r="207" spans="1:4" hidden="1" x14ac:dyDescent="0.25">
      <c r="A207" s="9">
        <v>43636</v>
      </c>
      <c r="B207" s="1" t="s">
        <v>18</v>
      </c>
      <c r="C207" s="8">
        <v>24</v>
      </c>
      <c r="D207" s="13">
        <v>75.910399999999996</v>
      </c>
    </row>
    <row r="208" spans="1:4" hidden="1" x14ac:dyDescent="0.25">
      <c r="A208" s="9">
        <v>43636</v>
      </c>
      <c r="B208" s="1" t="s">
        <v>28</v>
      </c>
      <c r="C208" s="8">
        <v>9</v>
      </c>
      <c r="D208" s="13">
        <v>128.04689999999999</v>
      </c>
    </row>
    <row r="209" spans="1:4" hidden="1" x14ac:dyDescent="0.25">
      <c r="A209" s="9">
        <v>43636</v>
      </c>
      <c r="B209" s="1" t="s">
        <v>20</v>
      </c>
      <c r="C209" s="8">
        <v>1</v>
      </c>
      <c r="D209" s="13">
        <v>2957.25</v>
      </c>
    </row>
    <row r="210" spans="1:4" hidden="1" x14ac:dyDescent="0.25">
      <c r="A210" s="9">
        <v>43636</v>
      </c>
      <c r="B210" s="1" t="s">
        <v>24</v>
      </c>
      <c r="C210" s="8">
        <v>1</v>
      </c>
      <c r="D210" s="13">
        <v>1055.2</v>
      </c>
    </row>
    <row r="211" spans="1:4" hidden="1" x14ac:dyDescent="0.25">
      <c r="A211" s="9">
        <v>43636</v>
      </c>
      <c r="B211" s="1" t="s">
        <v>26</v>
      </c>
      <c r="C211" s="8">
        <v>1</v>
      </c>
      <c r="D211" s="13">
        <v>1567.9</v>
      </c>
    </row>
    <row r="212" spans="1:4" hidden="1" x14ac:dyDescent="0.25">
      <c r="A212" s="9">
        <v>43637</v>
      </c>
      <c r="B212" s="1" t="s">
        <v>16</v>
      </c>
      <c r="C212" s="8">
        <v>-10</v>
      </c>
      <c r="D212" s="13">
        <v>2498.84</v>
      </c>
    </row>
    <row r="213" spans="1:4" hidden="1" x14ac:dyDescent="0.25">
      <c r="A213" s="9">
        <v>43637</v>
      </c>
      <c r="B213" s="1" t="s">
        <v>22</v>
      </c>
      <c r="C213" s="8">
        <v>11</v>
      </c>
      <c r="D213" s="13">
        <v>93.681399999999996</v>
      </c>
    </row>
    <row r="214" spans="1:4" hidden="1" x14ac:dyDescent="0.25">
      <c r="A214" s="9">
        <v>43637</v>
      </c>
      <c r="B214" s="1" t="s">
        <v>18</v>
      </c>
      <c r="C214" s="8">
        <v>20</v>
      </c>
      <c r="D214" s="13">
        <v>75.784099999999995</v>
      </c>
    </row>
    <row r="215" spans="1:4" hidden="1" x14ac:dyDescent="0.25">
      <c r="A215" s="9">
        <v>43637</v>
      </c>
      <c r="B215" s="1" t="s">
        <v>30</v>
      </c>
      <c r="C215" s="8">
        <v>-2</v>
      </c>
      <c r="D215" s="13">
        <v>154.71879999999999</v>
      </c>
    </row>
    <row r="216" spans="1:4" hidden="1" x14ac:dyDescent="0.25">
      <c r="A216" s="9">
        <v>43637</v>
      </c>
      <c r="B216" s="1" t="s">
        <v>28</v>
      </c>
      <c r="C216" s="8">
        <v>-7</v>
      </c>
      <c r="D216" s="13">
        <v>127.54689999999999</v>
      </c>
    </row>
    <row r="217" spans="1:4" hidden="1" x14ac:dyDescent="0.25">
      <c r="A217" s="9">
        <v>43637</v>
      </c>
      <c r="B217" s="1" t="s">
        <v>24</v>
      </c>
      <c r="C217" s="8">
        <v>1</v>
      </c>
      <c r="D217" s="13">
        <v>1052.0999999999999</v>
      </c>
    </row>
    <row r="218" spans="1:4" hidden="1" x14ac:dyDescent="0.25">
      <c r="A218" s="9">
        <v>43640</v>
      </c>
      <c r="B218" s="1" t="s">
        <v>16</v>
      </c>
      <c r="C218" s="8">
        <v>5</v>
      </c>
      <c r="D218" s="13">
        <v>2515.8000000000002</v>
      </c>
    </row>
    <row r="219" spans="1:4" hidden="1" x14ac:dyDescent="0.25">
      <c r="A219" s="9">
        <v>43640</v>
      </c>
      <c r="B219" s="1" t="s">
        <v>30</v>
      </c>
      <c r="C219" s="8">
        <v>-6</v>
      </c>
      <c r="D219" s="13">
        <v>155.28129999999999</v>
      </c>
    </row>
    <row r="220" spans="1:4" hidden="1" x14ac:dyDescent="0.25">
      <c r="A220" s="9">
        <v>43640</v>
      </c>
      <c r="B220" s="1" t="s">
        <v>28</v>
      </c>
      <c r="C220" s="8">
        <v>-9</v>
      </c>
      <c r="D220" s="13">
        <v>127.9375</v>
      </c>
    </row>
    <row r="221" spans="1:4" hidden="1" x14ac:dyDescent="0.25">
      <c r="A221" s="9">
        <v>43640</v>
      </c>
      <c r="B221" s="1" t="s">
        <v>26</v>
      </c>
      <c r="C221" s="8">
        <v>-3</v>
      </c>
      <c r="D221" s="13">
        <v>1535.2</v>
      </c>
    </row>
    <row r="222" spans="1:4" hidden="1" x14ac:dyDescent="0.25">
      <c r="A222" s="9">
        <v>43641</v>
      </c>
      <c r="B222" s="1" t="s">
        <v>16</v>
      </c>
      <c r="C222" s="8">
        <v>-2</v>
      </c>
      <c r="D222" s="13">
        <v>2471</v>
      </c>
    </row>
    <row r="223" spans="1:4" hidden="1" x14ac:dyDescent="0.25">
      <c r="A223" s="9">
        <v>43641</v>
      </c>
      <c r="B223" s="1" t="s">
        <v>22</v>
      </c>
      <c r="C223" s="8">
        <v>2</v>
      </c>
      <c r="D223" s="13">
        <v>93.894999999999996</v>
      </c>
    </row>
    <row r="224" spans="1:4" hidden="1" x14ac:dyDescent="0.25">
      <c r="A224" s="9">
        <v>43641</v>
      </c>
      <c r="B224" s="1" t="s">
        <v>28</v>
      </c>
      <c r="C224" s="8">
        <v>4</v>
      </c>
      <c r="D224" s="13">
        <v>128.15629999999999</v>
      </c>
    </row>
    <row r="225" spans="1:4" hidden="1" x14ac:dyDescent="0.25">
      <c r="A225" s="9">
        <v>43641</v>
      </c>
      <c r="B225" s="1" t="s">
        <v>30</v>
      </c>
      <c r="C225" s="8">
        <v>3</v>
      </c>
      <c r="D225" s="13">
        <v>155.9375</v>
      </c>
    </row>
    <row r="226" spans="1:4" hidden="1" x14ac:dyDescent="0.25">
      <c r="A226" s="9">
        <v>43641</v>
      </c>
      <c r="B226" s="1" t="s">
        <v>26</v>
      </c>
      <c r="C226" s="8">
        <v>-4</v>
      </c>
      <c r="D226" s="13">
        <v>1528.15</v>
      </c>
    </row>
    <row r="227" spans="1:4" hidden="1" x14ac:dyDescent="0.25">
      <c r="A227" s="9">
        <v>43642</v>
      </c>
      <c r="B227" s="1" t="s">
        <v>16</v>
      </c>
      <c r="C227" s="8">
        <v>-2</v>
      </c>
      <c r="D227" s="13">
        <v>2457</v>
      </c>
    </row>
    <row r="228" spans="1:4" hidden="1" x14ac:dyDescent="0.25">
      <c r="A228" s="9">
        <v>43642</v>
      </c>
      <c r="B228" s="1" t="s">
        <v>22</v>
      </c>
      <c r="C228" s="8">
        <v>7</v>
      </c>
      <c r="D228" s="13">
        <v>93.35</v>
      </c>
    </row>
    <row r="229" spans="1:4" hidden="1" x14ac:dyDescent="0.25">
      <c r="A229" s="9">
        <v>43642</v>
      </c>
      <c r="B229" s="1" t="s">
        <v>18</v>
      </c>
      <c r="C229" s="8">
        <v>3</v>
      </c>
      <c r="D229" s="13">
        <v>76.344999999999999</v>
      </c>
    </row>
    <row r="230" spans="1:4" hidden="1" x14ac:dyDescent="0.25">
      <c r="A230" s="9">
        <v>43642</v>
      </c>
      <c r="B230" s="1" t="s">
        <v>30</v>
      </c>
      <c r="C230" s="8">
        <v>6</v>
      </c>
      <c r="D230" s="13">
        <v>155</v>
      </c>
    </row>
    <row r="231" spans="1:4" hidden="1" x14ac:dyDescent="0.25">
      <c r="A231" s="9">
        <v>43642</v>
      </c>
      <c r="B231" s="1" t="s">
        <v>28</v>
      </c>
      <c r="C231" s="8">
        <v>8</v>
      </c>
      <c r="D231" s="13">
        <v>127.60939999999999</v>
      </c>
    </row>
    <row r="232" spans="1:4" hidden="1" x14ac:dyDescent="0.25">
      <c r="A232" s="9">
        <v>43642</v>
      </c>
      <c r="B232" s="1" t="s">
        <v>20</v>
      </c>
      <c r="C232" s="8">
        <v>-2</v>
      </c>
      <c r="D232" s="13">
        <v>2922</v>
      </c>
    </row>
    <row r="233" spans="1:4" hidden="1" x14ac:dyDescent="0.25">
      <c r="A233" s="9">
        <v>43642</v>
      </c>
      <c r="B233" s="1" t="s">
        <v>26</v>
      </c>
      <c r="C233" s="8">
        <v>-2</v>
      </c>
      <c r="D233" s="13">
        <v>1523.1</v>
      </c>
    </row>
    <row r="234" spans="1:4" hidden="1" x14ac:dyDescent="0.25">
      <c r="A234" s="9">
        <v>43642</v>
      </c>
      <c r="B234" s="1" t="s">
        <v>24</v>
      </c>
      <c r="C234" s="8">
        <v>-2</v>
      </c>
      <c r="D234" s="13">
        <v>1049.9000000000001</v>
      </c>
    </row>
    <row r="235" spans="1:4" hidden="1" x14ac:dyDescent="0.25">
      <c r="A235" s="9">
        <v>43643</v>
      </c>
      <c r="B235" s="1" t="s">
        <v>22</v>
      </c>
      <c r="C235" s="8">
        <v>-25</v>
      </c>
      <c r="D235" s="13">
        <v>93.337800000000001</v>
      </c>
    </row>
    <row r="236" spans="1:4" hidden="1" x14ac:dyDescent="0.25">
      <c r="A236" s="9">
        <v>43643</v>
      </c>
      <c r="B236" s="1" t="s">
        <v>18</v>
      </c>
      <c r="C236" s="8">
        <v>20</v>
      </c>
      <c r="D236" s="13">
        <v>76.452699999999993</v>
      </c>
    </row>
    <row r="237" spans="1:4" hidden="1" x14ac:dyDescent="0.25">
      <c r="A237" s="9">
        <v>43643</v>
      </c>
      <c r="B237" s="1" t="s">
        <v>30</v>
      </c>
      <c r="C237" s="8">
        <v>-3</v>
      </c>
      <c r="D237" s="13">
        <v>155.71879999999999</v>
      </c>
    </row>
    <row r="238" spans="1:4" hidden="1" x14ac:dyDescent="0.25">
      <c r="A238" s="9">
        <v>43643</v>
      </c>
      <c r="B238" s="1" t="s">
        <v>28</v>
      </c>
      <c r="C238" s="8">
        <v>-8</v>
      </c>
      <c r="D238" s="13">
        <v>127.9375</v>
      </c>
    </row>
    <row r="239" spans="1:4" hidden="1" x14ac:dyDescent="0.25">
      <c r="A239" s="9">
        <v>43643</v>
      </c>
      <c r="B239" s="1" t="s">
        <v>24</v>
      </c>
      <c r="C239" s="8">
        <v>2</v>
      </c>
      <c r="D239" s="13">
        <v>1055.7</v>
      </c>
    </row>
    <row r="240" spans="1:4" hidden="1" x14ac:dyDescent="0.25">
      <c r="A240" s="9">
        <v>43643</v>
      </c>
      <c r="B240" s="1" t="s">
        <v>20</v>
      </c>
      <c r="C240" s="8">
        <v>2</v>
      </c>
      <c r="D240" s="13">
        <v>2930.75</v>
      </c>
    </row>
    <row r="241" spans="1:4" hidden="1" x14ac:dyDescent="0.25">
      <c r="A241" s="9">
        <v>43644</v>
      </c>
      <c r="B241" s="1" t="s">
        <v>28</v>
      </c>
      <c r="C241" s="8">
        <v>6</v>
      </c>
      <c r="D241" s="13">
        <v>127.98439999999999</v>
      </c>
    </row>
    <row r="242" spans="1:4" hidden="1" x14ac:dyDescent="0.25">
      <c r="A242" s="9">
        <v>43644</v>
      </c>
      <c r="B242" s="1" t="s">
        <v>30</v>
      </c>
      <c r="C242" s="8">
        <v>3</v>
      </c>
      <c r="D242" s="13">
        <v>155.65629999999999</v>
      </c>
    </row>
    <row r="243" spans="1:4" hidden="1" x14ac:dyDescent="0.25">
      <c r="A243" s="9">
        <v>43644</v>
      </c>
      <c r="B243" s="1" t="s">
        <v>24</v>
      </c>
      <c r="C243" s="8">
        <v>1</v>
      </c>
      <c r="D243" s="13">
        <v>1052</v>
      </c>
    </row>
    <row r="244" spans="1:4" hidden="1" x14ac:dyDescent="0.25">
      <c r="A244" s="9">
        <v>43644</v>
      </c>
      <c r="B244" s="1" t="s">
        <v>26</v>
      </c>
      <c r="C244" s="8">
        <v>7</v>
      </c>
      <c r="D244" s="13">
        <v>1566.6143</v>
      </c>
    </row>
    <row r="245" spans="1:4" hidden="1" x14ac:dyDescent="0.25">
      <c r="A245" s="9">
        <v>43644</v>
      </c>
      <c r="B245" s="1" t="s">
        <v>20</v>
      </c>
      <c r="C245" s="8">
        <v>1</v>
      </c>
      <c r="D245" s="13">
        <v>2944.25</v>
      </c>
    </row>
    <row r="246" spans="1:4" hidden="1" x14ac:dyDescent="0.25">
      <c r="A246" s="9">
        <v>43647</v>
      </c>
      <c r="B246" s="1" t="s">
        <v>22</v>
      </c>
      <c r="C246" s="8">
        <v>-7</v>
      </c>
      <c r="D246" s="13">
        <v>92.736999999999995</v>
      </c>
    </row>
    <row r="247" spans="1:4" hidden="1" x14ac:dyDescent="0.25">
      <c r="A247" s="9">
        <v>43647</v>
      </c>
      <c r="B247" s="1" t="s">
        <v>26</v>
      </c>
      <c r="C247" s="8">
        <v>2</v>
      </c>
      <c r="D247" s="13">
        <v>1572.4</v>
      </c>
    </row>
    <row r="248" spans="1:4" hidden="1" x14ac:dyDescent="0.25">
      <c r="A248" s="9">
        <v>43648</v>
      </c>
      <c r="B248" s="1" t="s">
        <v>16</v>
      </c>
      <c r="C248" s="8">
        <v>4</v>
      </c>
      <c r="D248" s="13">
        <v>2502</v>
      </c>
    </row>
    <row r="249" spans="1:4" hidden="1" x14ac:dyDescent="0.25">
      <c r="A249" s="9">
        <v>43648</v>
      </c>
      <c r="B249" s="1" t="s">
        <v>18</v>
      </c>
      <c r="C249" s="8">
        <v>-16</v>
      </c>
      <c r="D249" s="13">
        <v>76.439700000000002</v>
      </c>
    </row>
    <row r="250" spans="1:4" hidden="1" x14ac:dyDescent="0.25">
      <c r="A250" s="9">
        <v>43648</v>
      </c>
      <c r="B250" s="1" t="s">
        <v>22</v>
      </c>
      <c r="C250" s="8">
        <v>-23</v>
      </c>
      <c r="D250" s="13">
        <v>93.212000000000003</v>
      </c>
    </row>
    <row r="251" spans="1:4" hidden="1" x14ac:dyDescent="0.25">
      <c r="A251" s="9">
        <v>43648</v>
      </c>
      <c r="B251" s="1" t="s">
        <v>28</v>
      </c>
      <c r="C251" s="8">
        <v>-15</v>
      </c>
      <c r="D251" s="13">
        <v>128.125</v>
      </c>
    </row>
    <row r="252" spans="1:4" hidden="1" x14ac:dyDescent="0.25">
      <c r="A252" s="9">
        <v>43648</v>
      </c>
      <c r="B252" s="1" t="s">
        <v>30</v>
      </c>
      <c r="C252" s="8">
        <v>-11</v>
      </c>
      <c r="D252" s="13">
        <v>156.125</v>
      </c>
    </row>
    <row r="253" spans="1:4" hidden="1" x14ac:dyDescent="0.25">
      <c r="A253" s="9">
        <v>43648</v>
      </c>
      <c r="B253" s="1" t="s">
        <v>20</v>
      </c>
      <c r="C253" s="8">
        <v>1</v>
      </c>
      <c r="D253" s="13">
        <v>2971.5</v>
      </c>
    </row>
    <row r="254" spans="1:4" hidden="1" x14ac:dyDescent="0.25">
      <c r="A254" s="9">
        <v>43648</v>
      </c>
      <c r="B254" s="1" t="s">
        <v>24</v>
      </c>
      <c r="C254" s="8">
        <v>3</v>
      </c>
      <c r="D254" s="13">
        <v>1064.4000000000001</v>
      </c>
    </row>
    <row r="255" spans="1:4" hidden="1" x14ac:dyDescent="0.25">
      <c r="A255" s="9">
        <v>43648</v>
      </c>
      <c r="B255" s="1" t="s">
        <v>26</v>
      </c>
      <c r="C255" s="8">
        <v>1</v>
      </c>
      <c r="D255" s="13">
        <v>1559.6</v>
      </c>
    </row>
    <row r="256" spans="1:4" hidden="1" x14ac:dyDescent="0.25">
      <c r="A256" s="9">
        <v>43649</v>
      </c>
      <c r="B256" s="1" t="s">
        <v>16</v>
      </c>
      <c r="C256" s="8">
        <v>-3</v>
      </c>
      <c r="D256" s="13">
        <v>2441</v>
      </c>
    </row>
    <row r="257" spans="1:4" hidden="1" x14ac:dyDescent="0.25">
      <c r="A257" s="9">
        <v>43649</v>
      </c>
      <c r="B257" s="1" t="s">
        <v>26</v>
      </c>
      <c r="C257" s="8">
        <v>-1</v>
      </c>
      <c r="D257" s="13">
        <v>1574</v>
      </c>
    </row>
    <row r="258" spans="1:4" hidden="1" x14ac:dyDescent="0.25">
      <c r="A258" s="9">
        <v>43649</v>
      </c>
      <c r="B258" s="1" t="s">
        <v>22</v>
      </c>
      <c r="C258" s="8">
        <v>21</v>
      </c>
      <c r="D258" s="13">
        <v>93.224800000000002</v>
      </c>
    </row>
    <row r="259" spans="1:4" hidden="1" x14ac:dyDescent="0.25">
      <c r="A259" s="9">
        <v>43649</v>
      </c>
      <c r="B259" s="1" t="s">
        <v>18</v>
      </c>
      <c r="C259" s="8">
        <v>8</v>
      </c>
      <c r="D259" s="13">
        <v>76.636899999999997</v>
      </c>
    </row>
    <row r="260" spans="1:4" hidden="1" x14ac:dyDescent="0.25">
      <c r="A260" s="9">
        <v>43649</v>
      </c>
      <c r="B260" s="1" t="s">
        <v>30</v>
      </c>
      <c r="C260" s="8">
        <v>1</v>
      </c>
      <c r="D260" s="13">
        <v>156.65629999999999</v>
      </c>
    </row>
    <row r="261" spans="1:4" hidden="1" x14ac:dyDescent="0.25">
      <c r="A261" s="9">
        <v>43650</v>
      </c>
      <c r="B261" s="1" t="s">
        <v>22</v>
      </c>
      <c r="C261" s="8">
        <v>-6</v>
      </c>
      <c r="D261" s="13">
        <v>93.254999999999995</v>
      </c>
    </row>
    <row r="262" spans="1:4" hidden="1" x14ac:dyDescent="0.25">
      <c r="A262" s="9">
        <v>43650</v>
      </c>
      <c r="B262" s="1" t="s">
        <v>18</v>
      </c>
      <c r="C262" s="8">
        <v>6</v>
      </c>
      <c r="D262" s="13">
        <v>76.704999999999998</v>
      </c>
    </row>
    <row r="263" spans="1:4" hidden="1" x14ac:dyDescent="0.25">
      <c r="A263" s="9">
        <v>43650</v>
      </c>
      <c r="B263" s="1" t="s">
        <v>28</v>
      </c>
      <c r="C263" s="8">
        <v>-4</v>
      </c>
      <c r="D263" s="13">
        <v>128.29689999999999</v>
      </c>
    </row>
    <row r="264" spans="1:4" hidden="1" x14ac:dyDescent="0.25">
      <c r="A264" s="9">
        <v>43650</v>
      </c>
      <c r="B264" s="1" t="s">
        <v>30</v>
      </c>
      <c r="C264" s="8">
        <v>-3</v>
      </c>
      <c r="D264" s="13">
        <v>156.8125</v>
      </c>
    </row>
    <row r="265" spans="1:4" hidden="1" x14ac:dyDescent="0.25">
      <c r="A265" s="9">
        <v>43654</v>
      </c>
      <c r="B265" s="1" t="s">
        <v>26</v>
      </c>
      <c r="C265" s="8">
        <v>1</v>
      </c>
      <c r="D265" s="13">
        <v>1565</v>
      </c>
    </row>
    <row r="266" spans="1:4" hidden="1" x14ac:dyDescent="0.25">
      <c r="A266" s="9">
        <v>43654</v>
      </c>
      <c r="B266" s="1" t="s">
        <v>22</v>
      </c>
      <c r="C266" s="8">
        <v>-15</v>
      </c>
      <c r="D266" s="13">
        <v>92.496799999999993</v>
      </c>
    </row>
    <row r="267" spans="1:4" hidden="1" x14ac:dyDescent="0.25">
      <c r="A267" s="9">
        <v>43654</v>
      </c>
      <c r="B267" s="1" t="s">
        <v>28</v>
      </c>
      <c r="C267" s="8">
        <v>-15</v>
      </c>
      <c r="D267" s="13">
        <v>127.54689999999999</v>
      </c>
    </row>
    <row r="268" spans="1:4" hidden="1" x14ac:dyDescent="0.25">
      <c r="A268" s="9">
        <v>43654</v>
      </c>
      <c r="B268" s="1" t="s">
        <v>30</v>
      </c>
      <c r="C268" s="8">
        <v>-10</v>
      </c>
      <c r="D268" s="13">
        <v>155.46879999999999</v>
      </c>
    </row>
    <row r="269" spans="1:4" hidden="1" x14ac:dyDescent="0.25">
      <c r="A269" s="9">
        <v>43654</v>
      </c>
      <c r="B269" s="1" t="s">
        <v>20</v>
      </c>
      <c r="C269" s="8">
        <v>1</v>
      </c>
      <c r="D269" s="13">
        <v>2981</v>
      </c>
    </row>
    <row r="270" spans="1:4" hidden="1" x14ac:dyDescent="0.25">
      <c r="A270" s="9">
        <v>43655</v>
      </c>
      <c r="B270" s="1" t="s">
        <v>16</v>
      </c>
      <c r="C270" s="8">
        <v>5</v>
      </c>
      <c r="D270" s="13">
        <v>2544</v>
      </c>
    </row>
    <row r="271" spans="1:4" hidden="1" x14ac:dyDescent="0.25">
      <c r="A271" s="9">
        <v>43655</v>
      </c>
      <c r="B271" s="1" t="s">
        <v>30</v>
      </c>
      <c r="C271" s="8">
        <v>4</v>
      </c>
      <c r="D271" s="13">
        <v>155.125</v>
      </c>
    </row>
    <row r="272" spans="1:4" hidden="1" x14ac:dyDescent="0.25">
      <c r="A272" s="9">
        <v>43655</v>
      </c>
      <c r="B272" s="1" t="s">
        <v>28</v>
      </c>
      <c r="C272" s="8">
        <v>4</v>
      </c>
      <c r="D272" s="13">
        <v>127.32810000000001</v>
      </c>
    </row>
    <row r="273" spans="1:4" hidden="1" x14ac:dyDescent="0.25">
      <c r="A273" s="9">
        <v>43655</v>
      </c>
      <c r="B273" s="1" t="s">
        <v>26</v>
      </c>
      <c r="C273" s="8">
        <v>-2</v>
      </c>
      <c r="D273" s="13">
        <v>1563.8</v>
      </c>
    </row>
    <row r="274" spans="1:4" hidden="1" x14ac:dyDescent="0.25">
      <c r="A274" s="9">
        <v>43655</v>
      </c>
      <c r="B274" s="1" t="s">
        <v>20</v>
      </c>
      <c r="C274" s="8">
        <v>-1</v>
      </c>
      <c r="D274" s="13">
        <v>2981.5</v>
      </c>
    </row>
    <row r="275" spans="1:4" hidden="1" x14ac:dyDescent="0.25">
      <c r="A275" s="9">
        <v>43656</v>
      </c>
      <c r="B275" s="1" t="s">
        <v>18</v>
      </c>
      <c r="C275" s="8">
        <v>-11</v>
      </c>
      <c r="D275" s="13">
        <v>76.566800000000001</v>
      </c>
    </row>
    <row r="276" spans="1:4" hidden="1" x14ac:dyDescent="0.25">
      <c r="A276" s="9">
        <v>43656</v>
      </c>
      <c r="B276" s="1" t="s">
        <v>30</v>
      </c>
      <c r="C276" s="8">
        <v>3</v>
      </c>
      <c r="D276" s="13">
        <v>154.5625</v>
      </c>
    </row>
    <row r="277" spans="1:4" hidden="1" x14ac:dyDescent="0.25">
      <c r="A277" s="9">
        <v>43656</v>
      </c>
      <c r="B277" s="1" t="s">
        <v>20</v>
      </c>
      <c r="C277" s="8">
        <v>3</v>
      </c>
      <c r="D277" s="13">
        <v>2996.25</v>
      </c>
    </row>
    <row r="278" spans="1:4" hidden="1" x14ac:dyDescent="0.25">
      <c r="A278" s="9">
        <v>43657</v>
      </c>
      <c r="B278" s="1" t="s">
        <v>18</v>
      </c>
      <c r="C278" s="8">
        <v>17</v>
      </c>
      <c r="D278" s="13">
        <v>76.575000000000003</v>
      </c>
    </row>
    <row r="279" spans="1:4" hidden="1" x14ac:dyDescent="0.25">
      <c r="A279" s="9">
        <v>43657</v>
      </c>
      <c r="B279" s="1" t="s">
        <v>22</v>
      </c>
      <c r="C279" s="8">
        <v>4</v>
      </c>
      <c r="D279" s="13">
        <v>92.644999999999996</v>
      </c>
    </row>
    <row r="280" spans="1:4" hidden="1" x14ac:dyDescent="0.25">
      <c r="A280" s="9">
        <v>43657</v>
      </c>
      <c r="B280" s="1" t="s">
        <v>28</v>
      </c>
      <c r="C280" s="8">
        <v>2</v>
      </c>
      <c r="D280" s="13">
        <v>127.04689999999999</v>
      </c>
    </row>
    <row r="281" spans="1:4" hidden="1" x14ac:dyDescent="0.25">
      <c r="A281" s="9">
        <v>43657</v>
      </c>
      <c r="B281" s="1" t="s">
        <v>26</v>
      </c>
      <c r="C281" s="8">
        <v>2</v>
      </c>
      <c r="D281" s="13">
        <v>1559.3</v>
      </c>
    </row>
    <row r="282" spans="1:4" hidden="1" x14ac:dyDescent="0.25">
      <c r="A282" s="9">
        <v>43658</v>
      </c>
      <c r="B282" s="1" t="s">
        <v>30</v>
      </c>
      <c r="C282" s="8">
        <v>-10</v>
      </c>
      <c r="D282" s="13">
        <v>153.5625</v>
      </c>
    </row>
    <row r="283" spans="1:4" hidden="1" x14ac:dyDescent="0.25">
      <c r="A283" s="9">
        <v>43658</v>
      </c>
      <c r="B283" s="1" t="s">
        <v>28</v>
      </c>
      <c r="C283" s="8">
        <v>-6</v>
      </c>
      <c r="D283" s="13">
        <v>127.07810000000001</v>
      </c>
    </row>
    <row r="284" spans="1:4" hidden="1" x14ac:dyDescent="0.25">
      <c r="A284" s="9">
        <v>43658</v>
      </c>
      <c r="B284" s="1" t="s">
        <v>20</v>
      </c>
      <c r="C284" s="8">
        <v>2</v>
      </c>
      <c r="D284" s="13">
        <v>3016</v>
      </c>
    </row>
    <row r="285" spans="1:4" hidden="1" x14ac:dyDescent="0.25">
      <c r="A285" s="9">
        <v>43661</v>
      </c>
      <c r="B285" s="1" t="s">
        <v>22</v>
      </c>
      <c r="C285" s="8">
        <v>18</v>
      </c>
      <c r="D285" s="13">
        <v>93.112499999999997</v>
      </c>
    </row>
    <row r="286" spans="1:4" hidden="1" x14ac:dyDescent="0.25">
      <c r="A286" s="9">
        <v>43661</v>
      </c>
      <c r="B286" s="1" t="s">
        <v>18</v>
      </c>
      <c r="C286" s="8">
        <v>17</v>
      </c>
      <c r="D286" s="13">
        <v>76.727599999999995</v>
      </c>
    </row>
    <row r="287" spans="1:4" hidden="1" x14ac:dyDescent="0.25">
      <c r="A287" s="9">
        <v>43661</v>
      </c>
      <c r="B287" s="1" t="s">
        <v>28</v>
      </c>
      <c r="C287" s="8">
        <v>4</v>
      </c>
      <c r="D287" s="13">
        <v>127.17189999999999</v>
      </c>
    </row>
    <row r="288" spans="1:4" hidden="1" x14ac:dyDescent="0.25">
      <c r="A288" s="9">
        <v>43661</v>
      </c>
      <c r="B288" s="1" t="s">
        <v>30</v>
      </c>
      <c r="C288" s="8">
        <v>2</v>
      </c>
      <c r="D288" s="13">
        <v>154.03129999999999</v>
      </c>
    </row>
    <row r="289" spans="1:4" hidden="1" x14ac:dyDescent="0.25">
      <c r="A289" s="9">
        <v>43661</v>
      </c>
      <c r="B289" s="1" t="s">
        <v>20</v>
      </c>
      <c r="C289" s="8">
        <v>2</v>
      </c>
      <c r="D289" s="13">
        <v>3017.5</v>
      </c>
    </row>
    <row r="290" spans="1:4" hidden="1" x14ac:dyDescent="0.25">
      <c r="A290" s="9">
        <v>43661</v>
      </c>
      <c r="B290" s="1" t="s">
        <v>26</v>
      </c>
      <c r="C290" s="8">
        <v>2</v>
      </c>
      <c r="D290" s="13">
        <v>1563.25</v>
      </c>
    </row>
    <row r="291" spans="1:4" x14ac:dyDescent="0.25">
      <c r="A291" s="9"/>
      <c r="B291" s="1"/>
      <c r="C291" s="8"/>
      <c r="D291" s="3"/>
    </row>
    <row r="292" spans="1:4" x14ac:dyDescent="0.25">
      <c r="A292" s="9"/>
      <c r="B292" s="1"/>
      <c r="C292" s="8"/>
      <c r="D292" s="3"/>
    </row>
    <row r="293" spans="1:4" x14ac:dyDescent="0.25">
      <c r="A293" s="9"/>
      <c r="B293" s="1"/>
      <c r="C293" s="8"/>
      <c r="D293" s="3"/>
    </row>
    <row r="294" spans="1:4" x14ac:dyDescent="0.25">
      <c r="A294" s="9"/>
      <c r="B294" s="1"/>
      <c r="C294" s="8"/>
      <c r="D294" s="3"/>
    </row>
    <row r="295" spans="1:4" x14ac:dyDescent="0.25">
      <c r="A295" s="9"/>
      <c r="B295" s="1"/>
      <c r="C295" s="8"/>
      <c r="D295" s="3"/>
    </row>
    <row r="296" spans="1:4" x14ac:dyDescent="0.25">
      <c r="A296" s="9"/>
      <c r="B296" s="1"/>
      <c r="C296" s="8"/>
      <c r="D296" s="3"/>
    </row>
    <row r="297" spans="1:4" x14ac:dyDescent="0.25">
      <c r="A297" s="9"/>
      <c r="B297" s="1"/>
      <c r="C297" s="8"/>
      <c r="D297" s="3"/>
    </row>
    <row r="298" spans="1:4" x14ac:dyDescent="0.25">
      <c r="A298" s="9"/>
      <c r="B298" s="1"/>
      <c r="C298" s="8"/>
      <c r="D298" s="3"/>
    </row>
    <row r="299" spans="1:4" x14ac:dyDescent="0.25">
      <c r="A299" s="9"/>
      <c r="B299" s="1"/>
      <c r="C299" s="8"/>
      <c r="D299" s="3"/>
    </row>
    <row r="300" spans="1:4" x14ac:dyDescent="0.25">
      <c r="A300" s="9"/>
      <c r="B300" s="1"/>
      <c r="C300" s="8"/>
      <c r="D300" s="3"/>
    </row>
    <row r="301" spans="1:4" x14ac:dyDescent="0.25">
      <c r="A301" s="9"/>
      <c r="B301" s="1"/>
      <c r="C301" s="8"/>
      <c r="D301" s="3"/>
    </row>
    <row r="302" spans="1:4" x14ac:dyDescent="0.25">
      <c r="A302" s="9"/>
      <c r="B302" s="1"/>
      <c r="C302" s="8"/>
      <c r="D302" s="3"/>
    </row>
    <row r="303" spans="1:4" x14ac:dyDescent="0.25">
      <c r="A303" s="9"/>
      <c r="B303" s="1"/>
      <c r="C303" s="8"/>
      <c r="D303" s="3"/>
    </row>
    <row r="304" spans="1:4" x14ac:dyDescent="0.25">
      <c r="A304" s="9"/>
      <c r="B304" s="1"/>
      <c r="C304" s="8"/>
      <c r="D304" s="3"/>
    </row>
    <row r="305" spans="1:4" x14ac:dyDescent="0.25">
      <c r="A305" s="9"/>
      <c r="B305" s="1"/>
      <c r="C305" s="8"/>
      <c r="D305" s="3"/>
    </row>
    <row r="306" spans="1:4" x14ac:dyDescent="0.25">
      <c r="A306" s="9"/>
      <c r="B306" s="1"/>
      <c r="C306" s="8"/>
      <c r="D306" s="3"/>
    </row>
    <row r="307" spans="1:4" x14ac:dyDescent="0.25">
      <c r="A307" s="9"/>
      <c r="B307" s="1"/>
      <c r="C307" s="8"/>
      <c r="D307" s="3"/>
    </row>
    <row r="308" spans="1:4" x14ac:dyDescent="0.25">
      <c r="A308" s="9"/>
      <c r="B308" s="1"/>
      <c r="C308" s="8"/>
      <c r="D308" s="3"/>
    </row>
    <row r="309" spans="1:4" x14ac:dyDescent="0.25">
      <c r="A309" s="9"/>
      <c r="B309" s="1"/>
      <c r="C309" s="8"/>
      <c r="D309" s="3"/>
    </row>
    <row r="310" spans="1:4" x14ac:dyDescent="0.25">
      <c r="A310" s="9"/>
      <c r="B310" s="1"/>
      <c r="C310" s="8"/>
      <c r="D310" s="3"/>
    </row>
    <row r="311" spans="1:4" x14ac:dyDescent="0.25">
      <c r="A311" s="9"/>
      <c r="B311" s="1"/>
      <c r="C311" s="8"/>
      <c r="D311" s="3"/>
    </row>
    <row r="312" spans="1:4" x14ac:dyDescent="0.25">
      <c r="A312" s="9"/>
      <c r="B312" s="1"/>
      <c r="C312" s="8"/>
      <c r="D312" s="3"/>
    </row>
    <row r="313" spans="1:4" x14ac:dyDescent="0.25">
      <c r="A313" s="9"/>
      <c r="B313" s="1"/>
      <c r="C313" s="8"/>
      <c r="D313" s="3"/>
    </row>
    <row r="314" spans="1:4" x14ac:dyDescent="0.25">
      <c r="A314" s="9"/>
      <c r="B314" s="1"/>
      <c r="C314" s="8"/>
      <c r="D314" s="3"/>
    </row>
    <row r="315" spans="1:4" x14ac:dyDescent="0.25">
      <c r="A315" s="9"/>
      <c r="B315" s="1"/>
      <c r="C315" s="8"/>
      <c r="D315" s="3"/>
    </row>
    <row r="316" spans="1:4" x14ac:dyDescent="0.25">
      <c r="A316" s="9"/>
      <c r="B316" s="1"/>
      <c r="C316" s="8"/>
      <c r="D316" s="3"/>
    </row>
    <row r="317" spans="1:4" x14ac:dyDescent="0.25">
      <c r="A317" s="9"/>
      <c r="B317" s="1"/>
      <c r="C317" s="8"/>
      <c r="D317" s="3"/>
    </row>
    <row r="318" spans="1:4" x14ac:dyDescent="0.25">
      <c r="A318" s="9"/>
      <c r="B318" s="1"/>
      <c r="C318" s="8"/>
      <c r="D318" s="3"/>
    </row>
    <row r="319" spans="1:4" x14ac:dyDescent="0.25">
      <c r="A319" s="9"/>
      <c r="B319" s="1"/>
      <c r="C319" s="8"/>
      <c r="D319" s="3"/>
    </row>
    <row r="320" spans="1:4" x14ac:dyDescent="0.25">
      <c r="A320" s="9"/>
      <c r="B320" s="1"/>
      <c r="C320" s="8"/>
      <c r="D320" s="3"/>
    </row>
    <row r="321" spans="1:4" x14ac:dyDescent="0.25">
      <c r="A321" s="9"/>
      <c r="B321" s="1"/>
      <c r="C321" s="8"/>
      <c r="D321" s="3"/>
    </row>
    <row r="322" spans="1:4" x14ac:dyDescent="0.25">
      <c r="A322" s="9"/>
      <c r="B322" s="1"/>
      <c r="C322" s="8"/>
      <c r="D322" s="3"/>
    </row>
    <row r="323" spans="1:4" x14ac:dyDescent="0.25">
      <c r="A323" s="9"/>
      <c r="B323" s="1"/>
      <c r="C323" s="8"/>
      <c r="D323" s="3"/>
    </row>
    <row r="324" spans="1:4" x14ac:dyDescent="0.25">
      <c r="A324" s="9"/>
      <c r="B324" s="1"/>
      <c r="C324" s="8"/>
      <c r="D324" s="3"/>
    </row>
    <row r="325" spans="1:4" x14ac:dyDescent="0.25">
      <c r="A325" s="9"/>
      <c r="B325" s="1"/>
      <c r="C325" s="8"/>
      <c r="D325" s="3"/>
    </row>
    <row r="326" spans="1:4" x14ac:dyDescent="0.25">
      <c r="A326" s="9"/>
      <c r="B326" s="1"/>
      <c r="C326" s="8"/>
      <c r="D326" s="3"/>
    </row>
    <row r="327" spans="1:4" x14ac:dyDescent="0.25">
      <c r="A327" s="9"/>
      <c r="B327" s="1"/>
      <c r="C327" s="8"/>
      <c r="D327" s="3"/>
    </row>
    <row r="328" spans="1:4" x14ac:dyDescent="0.25">
      <c r="A328" s="9"/>
      <c r="B328" s="1"/>
      <c r="C328" s="8"/>
      <c r="D328" s="3"/>
    </row>
    <row r="329" spans="1:4" x14ac:dyDescent="0.25">
      <c r="A329" s="9"/>
      <c r="B329" s="1"/>
      <c r="C329" s="8"/>
      <c r="D329" s="3"/>
    </row>
    <row r="330" spans="1:4" x14ac:dyDescent="0.25">
      <c r="A330" s="9"/>
      <c r="B330" s="1"/>
      <c r="C330" s="8"/>
      <c r="D330" s="3"/>
    </row>
    <row r="331" spans="1:4" x14ac:dyDescent="0.25">
      <c r="A331" s="9"/>
      <c r="B331" s="1"/>
      <c r="C331" s="8"/>
      <c r="D331" s="3"/>
    </row>
    <row r="332" spans="1:4" x14ac:dyDescent="0.25">
      <c r="A332" s="9"/>
      <c r="B332" s="1"/>
      <c r="C332" s="8"/>
      <c r="D332" s="3"/>
    </row>
    <row r="333" spans="1:4" x14ac:dyDescent="0.25">
      <c r="A333" s="9"/>
      <c r="B333" s="1"/>
      <c r="C333" s="8"/>
      <c r="D333" s="3"/>
    </row>
    <row r="334" spans="1:4" x14ac:dyDescent="0.25">
      <c r="A334" s="9"/>
      <c r="B334" s="1"/>
      <c r="C334" s="8"/>
      <c r="D334" s="3"/>
    </row>
    <row r="335" spans="1:4" x14ac:dyDescent="0.25">
      <c r="A335" s="9"/>
      <c r="B335" s="1"/>
      <c r="C335" s="8"/>
      <c r="D335" s="3"/>
    </row>
    <row r="336" spans="1:4" x14ac:dyDescent="0.25">
      <c r="A336" s="9"/>
      <c r="B336" s="1"/>
      <c r="C336" s="8"/>
      <c r="D336" s="3"/>
    </row>
    <row r="337" spans="1:4" x14ac:dyDescent="0.25">
      <c r="A337" s="9"/>
      <c r="B337" s="1"/>
      <c r="C337" s="8"/>
      <c r="D337" s="3"/>
    </row>
    <row r="338" spans="1:4" x14ac:dyDescent="0.25">
      <c r="A338" s="9"/>
      <c r="B338" s="1"/>
      <c r="C338" s="8"/>
      <c r="D338" s="3"/>
    </row>
    <row r="339" spans="1:4" x14ac:dyDescent="0.25">
      <c r="A339" s="9"/>
      <c r="B339" s="1"/>
      <c r="C339" s="8"/>
      <c r="D339" s="3"/>
    </row>
    <row r="340" spans="1:4" x14ac:dyDescent="0.25">
      <c r="A340" s="9"/>
      <c r="B340" s="1"/>
      <c r="C340" s="8"/>
      <c r="D340" s="3"/>
    </row>
    <row r="341" spans="1:4" x14ac:dyDescent="0.25">
      <c r="A341" s="9"/>
      <c r="B341" s="1"/>
      <c r="C341" s="8"/>
      <c r="D341" s="3"/>
    </row>
    <row r="342" spans="1:4" x14ac:dyDescent="0.25">
      <c r="A342" s="9"/>
      <c r="B342" s="1"/>
      <c r="C342" s="8"/>
      <c r="D342" s="3"/>
    </row>
    <row r="343" spans="1:4" x14ac:dyDescent="0.25">
      <c r="A343" s="9"/>
      <c r="B343" s="1"/>
      <c r="C343" s="8"/>
      <c r="D343" s="3"/>
    </row>
    <row r="344" spans="1:4" x14ac:dyDescent="0.25">
      <c r="A344" s="9"/>
      <c r="B344" s="1"/>
      <c r="C344" s="8"/>
      <c r="D344" s="3"/>
    </row>
    <row r="345" spans="1:4" x14ac:dyDescent="0.25">
      <c r="A345" s="9"/>
      <c r="B345" s="1"/>
      <c r="C345" s="8"/>
      <c r="D345" s="3"/>
    </row>
    <row r="346" spans="1:4" x14ac:dyDescent="0.25">
      <c r="A346" s="9"/>
      <c r="B346" s="1"/>
      <c r="C346" s="8"/>
      <c r="D346" s="3"/>
    </row>
    <row r="347" spans="1:4" x14ac:dyDescent="0.25">
      <c r="A347" s="9"/>
      <c r="B347" s="1"/>
      <c r="C347" s="8"/>
      <c r="D347" s="3"/>
    </row>
    <row r="348" spans="1:4" x14ac:dyDescent="0.25">
      <c r="A348" s="9"/>
      <c r="B348" s="1"/>
      <c r="C348" s="8"/>
      <c r="D348" s="3"/>
    </row>
    <row r="349" spans="1:4" x14ac:dyDescent="0.25">
      <c r="A349" s="9"/>
      <c r="B349" s="1"/>
      <c r="C349" s="8"/>
      <c r="D349" s="3"/>
    </row>
    <row r="350" spans="1:4" x14ac:dyDescent="0.25">
      <c r="A350" s="9"/>
      <c r="B350" s="1"/>
      <c r="C350" s="8"/>
      <c r="D350" s="3"/>
    </row>
    <row r="351" spans="1:4" x14ac:dyDescent="0.25">
      <c r="A351" s="9"/>
      <c r="B351" s="1"/>
      <c r="C351" s="8"/>
      <c r="D351" s="3"/>
    </row>
    <row r="352" spans="1:4" x14ac:dyDescent="0.25">
      <c r="A352" s="9"/>
      <c r="B352" s="1"/>
      <c r="C352" s="8"/>
      <c r="D352" s="3"/>
    </row>
    <row r="353" spans="1:4" x14ac:dyDescent="0.25">
      <c r="A353" s="9"/>
      <c r="B353" s="1"/>
      <c r="C353" s="8"/>
      <c r="D353" s="3"/>
    </row>
    <row r="354" spans="1:4" x14ac:dyDescent="0.25">
      <c r="A354" s="9"/>
      <c r="B354" s="1"/>
      <c r="C354" s="8"/>
      <c r="D354" s="3"/>
    </row>
    <row r="355" spans="1:4" x14ac:dyDescent="0.25">
      <c r="A355" s="9"/>
      <c r="B355" s="1"/>
      <c r="C355" s="8"/>
      <c r="D355" s="3"/>
    </row>
    <row r="356" spans="1:4" x14ac:dyDescent="0.25">
      <c r="A356" s="9"/>
      <c r="B356" s="1"/>
      <c r="C356" s="8"/>
      <c r="D356" s="3"/>
    </row>
    <row r="357" spans="1:4" x14ac:dyDescent="0.25">
      <c r="A357" s="9"/>
      <c r="B357" s="1"/>
      <c r="C357" s="8"/>
      <c r="D357" s="3"/>
    </row>
    <row r="358" spans="1:4" x14ac:dyDescent="0.25">
      <c r="A358" s="9"/>
      <c r="B358" s="1"/>
      <c r="C358" s="8"/>
      <c r="D358" s="3"/>
    </row>
    <row r="359" spans="1:4" x14ac:dyDescent="0.25">
      <c r="A359" s="9"/>
      <c r="B359" s="1"/>
      <c r="C359" s="8"/>
      <c r="D359" s="3"/>
    </row>
    <row r="360" spans="1:4" x14ac:dyDescent="0.25">
      <c r="A360" s="9"/>
      <c r="B360" s="1"/>
      <c r="C360" s="8"/>
      <c r="D360" s="3"/>
    </row>
    <row r="361" spans="1:4" x14ac:dyDescent="0.25">
      <c r="A361" s="9"/>
      <c r="B361" s="1"/>
      <c r="C361" s="8"/>
      <c r="D361" s="3"/>
    </row>
    <row r="362" spans="1:4" x14ac:dyDescent="0.25">
      <c r="A362" s="9"/>
      <c r="B362" s="1"/>
      <c r="C362" s="8"/>
      <c r="D362" s="3"/>
    </row>
    <row r="363" spans="1:4" x14ac:dyDescent="0.25">
      <c r="A363" s="9"/>
      <c r="B363" s="1"/>
      <c r="C363" s="8"/>
      <c r="D363" s="3"/>
    </row>
    <row r="364" spans="1:4" x14ac:dyDescent="0.25">
      <c r="A364" s="9"/>
      <c r="B364" s="1"/>
      <c r="C364" s="8"/>
      <c r="D364" s="3"/>
    </row>
    <row r="365" spans="1:4" x14ac:dyDescent="0.25">
      <c r="A365" s="9"/>
      <c r="B365" s="1"/>
      <c r="C365" s="8"/>
      <c r="D365" s="3"/>
    </row>
    <row r="366" spans="1:4" x14ac:dyDescent="0.25">
      <c r="A366" s="9"/>
      <c r="B366" s="1"/>
      <c r="C366" s="8"/>
      <c r="D366" s="3"/>
    </row>
    <row r="367" spans="1:4" x14ac:dyDescent="0.25">
      <c r="A367" s="9"/>
      <c r="B367" s="1"/>
      <c r="C367" s="8"/>
      <c r="D367" s="3"/>
    </row>
    <row r="368" spans="1:4" x14ac:dyDescent="0.25">
      <c r="A368" s="9"/>
      <c r="B368" s="1"/>
      <c r="C368" s="8"/>
      <c r="D368" s="3"/>
    </row>
    <row r="369" spans="1:4" x14ac:dyDescent="0.25">
      <c r="A369" s="9"/>
      <c r="B369" s="1"/>
      <c r="C369" s="8"/>
      <c r="D369" s="3"/>
    </row>
    <row r="370" spans="1:4" x14ac:dyDescent="0.25">
      <c r="A370" s="9"/>
      <c r="B370" s="1"/>
      <c r="C370" s="8"/>
      <c r="D370" s="3"/>
    </row>
    <row r="371" spans="1:4" x14ac:dyDescent="0.25">
      <c r="A371" s="9"/>
      <c r="B371" s="1"/>
      <c r="C371" s="8"/>
      <c r="D371" s="3"/>
    </row>
    <row r="372" spans="1:4" x14ac:dyDescent="0.25">
      <c r="A372" s="9"/>
      <c r="B372" s="1"/>
      <c r="C372" s="8"/>
      <c r="D372" s="3"/>
    </row>
    <row r="373" spans="1:4" x14ac:dyDescent="0.25">
      <c r="A373" s="9"/>
      <c r="B373" s="1"/>
      <c r="C373" s="8"/>
      <c r="D373" s="3"/>
    </row>
    <row r="374" spans="1:4" x14ac:dyDescent="0.25">
      <c r="A374" s="9"/>
      <c r="B374" s="1"/>
      <c r="C374" s="8"/>
      <c r="D374" s="3"/>
    </row>
    <row r="375" spans="1:4" x14ac:dyDescent="0.25">
      <c r="A375" s="9"/>
      <c r="B375" s="1"/>
      <c r="C375" s="8"/>
      <c r="D375" s="3"/>
    </row>
    <row r="376" spans="1:4" x14ac:dyDescent="0.25">
      <c r="A376" s="9"/>
      <c r="B376" s="1"/>
      <c r="C376" s="8"/>
      <c r="D376" s="3"/>
    </row>
    <row r="377" spans="1:4" x14ac:dyDescent="0.25">
      <c r="A377" s="9"/>
      <c r="B377" s="1"/>
      <c r="C377" s="8"/>
      <c r="D377" s="3"/>
    </row>
    <row r="378" spans="1:4" x14ac:dyDescent="0.25">
      <c r="A378" s="9"/>
      <c r="B378" s="1"/>
      <c r="C378" s="8"/>
      <c r="D378" s="3"/>
    </row>
    <row r="379" spans="1:4" x14ac:dyDescent="0.25">
      <c r="A379" s="9"/>
      <c r="B379" s="1"/>
      <c r="C379" s="8"/>
      <c r="D379" s="3"/>
    </row>
    <row r="380" spans="1:4" x14ac:dyDescent="0.25">
      <c r="A380" s="9"/>
      <c r="B380" s="1"/>
      <c r="C380" s="8"/>
      <c r="D380" s="3"/>
    </row>
    <row r="381" spans="1:4" x14ac:dyDescent="0.25">
      <c r="A381" s="9"/>
      <c r="B381" s="1"/>
      <c r="C381" s="8"/>
      <c r="D381" s="3"/>
    </row>
    <row r="382" spans="1:4" x14ac:dyDescent="0.25">
      <c r="A382" s="9"/>
      <c r="B382" s="1"/>
      <c r="C382" s="8"/>
      <c r="D382" s="3"/>
    </row>
    <row r="383" spans="1:4" x14ac:dyDescent="0.25">
      <c r="A383" s="9"/>
      <c r="B383" s="1"/>
      <c r="C383" s="8"/>
      <c r="D383" s="3"/>
    </row>
    <row r="384" spans="1:4" x14ac:dyDescent="0.25">
      <c r="A384" s="9"/>
      <c r="B384" s="1"/>
      <c r="C384" s="8"/>
      <c r="D384" s="3"/>
    </row>
    <row r="385" spans="1:4" x14ac:dyDescent="0.25">
      <c r="A385" s="9"/>
      <c r="B385" s="1"/>
      <c r="C385" s="8"/>
      <c r="D385" s="3"/>
    </row>
    <row r="386" spans="1:4" x14ac:dyDescent="0.25">
      <c r="A386" s="9"/>
      <c r="B386" s="1"/>
      <c r="C386" s="8"/>
      <c r="D386" s="3"/>
    </row>
    <row r="387" spans="1:4" x14ac:dyDescent="0.25">
      <c r="A387" s="9"/>
      <c r="B387" s="1"/>
      <c r="C387" s="8"/>
      <c r="D387" s="3"/>
    </row>
    <row r="388" spans="1:4" x14ac:dyDescent="0.25">
      <c r="A388" s="9"/>
      <c r="B388" s="1"/>
      <c r="C388" s="8"/>
      <c r="D388" s="3"/>
    </row>
    <row r="389" spans="1:4" x14ac:dyDescent="0.25">
      <c r="A389" s="9"/>
      <c r="B389" s="1"/>
      <c r="C389" s="8"/>
      <c r="D389" s="3"/>
    </row>
    <row r="390" spans="1:4" x14ac:dyDescent="0.25">
      <c r="A390" s="9"/>
      <c r="B390" s="1"/>
      <c r="C390" s="8"/>
      <c r="D390" s="3"/>
    </row>
    <row r="391" spans="1:4" x14ac:dyDescent="0.25">
      <c r="A391" s="9"/>
      <c r="B391" s="1"/>
      <c r="C391" s="8"/>
      <c r="D391" s="3"/>
    </row>
    <row r="392" spans="1:4" x14ac:dyDescent="0.25">
      <c r="A392" s="9"/>
      <c r="B392" s="1"/>
      <c r="C392" s="8"/>
      <c r="D392" s="3"/>
    </row>
    <row r="393" spans="1:4" x14ac:dyDescent="0.25">
      <c r="A393" s="9"/>
      <c r="B393" s="1"/>
      <c r="C393" s="8"/>
      <c r="D393" s="3"/>
    </row>
    <row r="394" spans="1:4" x14ac:dyDescent="0.25">
      <c r="A394" s="9"/>
      <c r="B394" s="1"/>
      <c r="C394" s="8"/>
      <c r="D394" s="3"/>
    </row>
    <row r="395" spans="1:4" x14ac:dyDescent="0.25">
      <c r="A395" s="9"/>
      <c r="B395" s="1"/>
      <c r="C395" s="8"/>
      <c r="D395" s="3"/>
    </row>
    <row r="396" spans="1:4" x14ac:dyDescent="0.25">
      <c r="A396" s="9"/>
      <c r="B396" s="1"/>
      <c r="C396" s="8"/>
      <c r="D396" s="3"/>
    </row>
    <row r="397" spans="1:4" x14ac:dyDescent="0.25">
      <c r="A397" s="9"/>
      <c r="B397" s="1"/>
      <c r="C397" s="8"/>
      <c r="D397" s="3"/>
    </row>
    <row r="398" spans="1:4" x14ac:dyDescent="0.25">
      <c r="A398" s="9"/>
      <c r="B398" s="1"/>
      <c r="C398" s="8"/>
      <c r="D398" s="3"/>
    </row>
    <row r="399" spans="1:4" x14ac:dyDescent="0.25">
      <c r="A399" s="9"/>
      <c r="B399" s="1"/>
      <c r="C399" s="8"/>
      <c r="D399" s="3"/>
    </row>
    <row r="400" spans="1:4" x14ac:dyDescent="0.25">
      <c r="A400" s="9"/>
      <c r="B400" s="1"/>
      <c r="C400" s="8"/>
      <c r="D400" s="3"/>
    </row>
    <row r="401" spans="1:4" x14ac:dyDescent="0.25">
      <c r="A401" s="9"/>
      <c r="B401" s="1"/>
      <c r="C401" s="8"/>
      <c r="D401" s="3"/>
    </row>
    <row r="402" spans="1:4" x14ac:dyDescent="0.25">
      <c r="A402" s="9"/>
      <c r="B402" s="1"/>
      <c r="C402" s="8"/>
      <c r="D402" s="3"/>
    </row>
    <row r="403" spans="1:4" x14ac:dyDescent="0.25">
      <c r="A403" s="9"/>
      <c r="B403" s="1"/>
      <c r="C403" s="8"/>
      <c r="D403" s="3"/>
    </row>
    <row r="404" spans="1:4" x14ac:dyDescent="0.25">
      <c r="A404" s="9"/>
      <c r="B404" s="1"/>
      <c r="C404" s="8"/>
      <c r="D404" s="3"/>
    </row>
    <row r="405" spans="1:4" x14ac:dyDescent="0.25">
      <c r="A405" s="9"/>
      <c r="B405" s="1"/>
      <c r="C405" s="8"/>
      <c r="D405" s="3"/>
    </row>
    <row r="406" spans="1:4" x14ac:dyDescent="0.25">
      <c r="A406" s="9"/>
      <c r="B406" s="1"/>
      <c r="C406" s="8"/>
      <c r="D406" s="3"/>
    </row>
    <row r="407" spans="1:4" x14ac:dyDescent="0.25">
      <c r="A407" s="9"/>
      <c r="B407" s="1"/>
      <c r="C407" s="8"/>
      <c r="D407" s="3"/>
    </row>
    <row r="408" spans="1:4" x14ac:dyDescent="0.25">
      <c r="A408" s="9"/>
      <c r="B408" s="1"/>
      <c r="C408" s="8"/>
      <c r="D408" s="3"/>
    </row>
    <row r="409" spans="1:4" x14ac:dyDescent="0.25">
      <c r="A409" s="9"/>
      <c r="B409" s="1"/>
      <c r="C409" s="8"/>
      <c r="D409" s="3"/>
    </row>
    <row r="410" spans="1:4" x14ac:dyDescent="0.25">
      <c r="A410" s="9"/>
      <c r="B410" s="1"/>
      <c r="C410" s="8"/>
      <c r="D410" s="3"/>
    </row>
    <row r="411" spans="1:4" x14ac:dyDescent="0.25">
      <c r="A411" s="9"/>
      <c r="B411" s="1"/>
      <c r="C411" s="8"/>
      <c r="D411" s="3"/>
    </row>
    <row r="412" spans="1:4" x14ac:dyDescent="0.25">
      <c r="A412" s="9"/>
      <c r="B412" s="1"/>
      <c r="C412" s="8"/>
      <c r="D412" s="3"/>
    </row>
    <row r="413" spans="1:4" x14ac:dyDescent="0.25">
      <c r="A413" s="9"/>
      <c r="B413" s="1"/>
      <c r="C413" s="8"/>
      <c r="D413" s="3"/>
    </row>
    <row r="414" spans="1:4" x14ac:dyDescent="0.25">
      <c r="A414" s="9"/>
      <c r="B414" s="1"/>
      <c r="C414" s="8"/>
      <c r="D414" s="3"/>
    </row>
    <row r="415" spans="1:4" x14ac:dyDescent="0.25">
      <c r="A415" s="9"/>
      <c r="B415" s="1"/>
      <c r="C415" s="8"/>
      <c r="D415" s="3"/>
    </row>
    <row r="416" spans="1:4" x14ac:dyDescent="0.25">
      <c r="A416" s="9"/>
      <c r="B416" s="1"/>
      <c r="C416" s="8"/>
      <c r="D416" s="3"/>
    </row>
    <row r="417" spans="1:4" x14ac:dyDescent="0.25">
      <c r="A417" s="9"/>
      <c r="B417" s="1"/>
      <c r="C417" s="8"/>
      <c r="D417" s="3"/>
    </row>
    <row r="418" spans="1:4" x14ac:dyDescent="0.25">
      <c r="A418" s="9"/>
      <c r="B418" s="1"/>
      <c r="C418" s="8"/>
      <c r="D418" s="3"/>
    </row>
    <row r="419" spans="1:4" x14ac:dyDescent="0.25">
      <c r="A419" s="9"/>
      <c r="B419" s="1"/>
      <c r="C419" s="8"/>
      <c r="D419" s="3"/>
    </row>
    <row r="420" spans="1:4" x14ac:dyDescent="0.25">
      <c r="A420" s="9"/>
      <c r="B420" s="1"/>
      <c r="C420" s="8"/>
      <c r="D420" s="3"/>
    </row>
    <row r="421" spans="1:4" x14ac:dyDescent="0.25">
      <c r="A421" s="9"/>
      <c r="B421" s="1"/>
      <c r="C421" s="8"/>
      <c r="D421" s="3"/>
    </row>
    <row r="422" spans="1:4" x14ac:dyDescent="0.25">
      <c r="A422" s="9"/>
      <c r="B422" s="1"/>
      <c r="C422" s="8"/>
      <c r="D422" s="3"/>
    </row>
    <row r="423" spans="1:4" x14ac:dyDescent="0.25">
      <c r="A423" s="9"/>
      <c r="B423" s="1"/>
      <c r="C423" s="8"/>
      <c r="D423" s="3"/>
    </row>
    <row r="424" spans="1:4" x14ac:dyDescent="0.25">
      <c r="A424" s="9"/>
      <c r="B424" s="1"/>
      <c r="C424" s="8"/>
      <c r="D424" s="3"/>
    </row>
    <row r="425" spans="1:4" x14ac:dyDescent="0.25">
      <c r="A425" s="9"/>
      <c r="B425" s="1"/>
      <c r="C425" s="8"/>
      <c r="D425" s="3"/>
    </row>
    <row r="426" spans="1:4" x14ac:dyDescent="0.25">
      <c r="A426" s="9"/>
      <c r="B426" s="1"/>
      <c r="C426" s="8"/>
      <c r="D426" s="3"/>
    </row>
    <row r="427" spans="1:4" x14ac:dyDescent="0.25">
      <c r="A427" s="9"/>
      <c r="B427" s="1"/>
      <c r="C427" s="8"/>
      <c r="D427" s="3"/>
    </row>
    <row r="428" spans="1:4" x14ac:dyDescent="0.25">
      <c r="A428" s="9"/>
      <c r="B428" s="1"/>
      <c r="C428" s="8"/>
      <c r="D428" s="3"/>
    </row>
    <row r="429" spans="1:4" x14ac:dyDescent="0.25">
      <c r="A429" s="9"/>
      <c r="B429" s="1"/>
      <c r="C429" s="8"/>
      <c r="D429" s="3"/>
    </row>
    <row r="430" spans="1:4" x14ac:dyDescent="0.25">
      <c r="A430" s="9"/>
      <c r="B430" s="1"/>
      <c r="C430" s="8"/>
      <c r="D430" s="3"/>
    </row>
    <row r="431" spans="1:4" x14ac:dyDescent="0.25">
      <c r="A431" s="9"/>
      <c r="B431" s="1"/>
      <c r="C431" s="8"/>
      <c r="D431" s="3"/>
    </row>
    <row r="432" spans="1:4" x14ac:dyDescent="0.25">
      <c r="A432" s="9"/>
      <c r="B432" s="1"/>
      <c r="C432" s="8"/>
      <c r="D432" s="3"/>
    </row>
    <row r="433" spans="1:4" x14ac:dyDescent="0.25">
      <c r="A433" s="9"/>
      <c r="B433" s="1"/>
      <c r="C433" s="8"/>
      <c r="D433" s="3"/>
    </row>
    <row r="434" spans="1:4" x14ac:dyDescent="0.25">
      <c r="A434" s="9"/>
      <c r="B434" s="1"/>
      <c r="C434" s="8"/>
      <c r="D434" s="3"/>
    </row>
    <row r="435" spans="1:4" x14ac:dyDescent="0.25">
      <c r="A435" s="9"/>
      <c r="B435" s="1"/>
      <c r="C435" s="8"/>
      <c r="D435" s="3"/>
    </row>
    <row r="436" spans="1:4" x14ac:dyDescent="0.25">
      <c r="A436" s="9"/>
      <c r="B436" s="1"/>
      <c r="C436" s="8"/>
      <c r="D436" s="3"/>
    </row>
    <row r="437" spans="1:4" x14ac:dyDescent="0.25">
      <c r="A437" s="9"/>
      <c r="B437" s="1"/>
      <c r="C437" s="8"/>
      <c r="D437" s="3"/>
    </row>
    <row r="438" spans="1:4" x14ac:dyDescent="0.25">
      <c r="A438" s="9"/>
      <c r="B438" s="1"/>
      <c r="C438" s="8"/>
      <c r="D438" s="3"/>
    </row>
    <row r="439" spans="1:4" x14ac:dyDescent="0.25">
      <c r="A439" s="9"/>
      <c r="B439" s="1"/>
      <c r="C439" s="8"/>
      <c r="D439" s="3"/>
    </row>
    <row r="440" spans="1:4" x14ac:dyDescent="0.25">
      <c r="A440" s="9"/>
      <c r="B440" s="1"/>
      <c r="C440" s="8"/>
      <c r="D440" s="3"/>
    </row>
    <row r="441" spans="1:4" x14ac:dyDescent="0.25">
      <c r="A441" s="9"/>
      <c r="B441" s="1"/>
      <c r="C441" s="8"/>
      <c r="D441" s="3"/>
    </row>
    <row r="442" spans="1:4" x14ac:dyDescent="0.25">
      <c r="A442" s="9"/>
      <c r="B442" s="1"/>
      <c r="C442" s="8"/>
      <c r="D442" s="3"/>
    </row>
    <row r="443" spans="1:4" x14ac:dyDescent="0.25">
      <c r="A443" s="9"/>
      <c r="B443" s="1"/>
      <c r="C443" s="8"/>
      <c r="D443" s="3"/>
    </row>
    <row r="444" spans="1:4" x14ac:dyDescent="0.25">
      <c r="A444" s="9"/>
      <c r="B444" s="1"/>
      <c r="C444" s="8"/>
      <c r="D444" s="3"/>
    </row>
    <row r="445" spans="1:4" x14ac:dyDescent="0.25">
      <c r="A445" s="9"/>
      <c r="B445" s="1"/>
      <c r="C445" s="8"/>
      <c r="D445" s="3"/>
    </row>
    <row r="446" spans="1:4" x14ac:dyDescent="0.25">
      <c r="A446" s="9"/>
      <c r="B446" s="1"/>
      <c r="C446" s="8"/>
      <c r="D446" s="3"/>
    </row>
    <row r="447" spans="1:4" x14ac:dyDescent="0.25">
      <c r="A447" s="9"/>
      <c r="B447" s="1"/>
      <c r="C447" s="8"/>
      <c r="D447" s="3"/>
    </row>
    <row r="448" spans="1:4" x14ac:dyDescent="0.25">
      <c r="A448" s="9"/>
      <c r="B448" s="1"/>
      <c r="C448" s="8"/>
      <c r="D448" s="3"/>
    </row>
    <row r="449" spans="1:4" x14ac:dyDescent="0.25">
      <c r="A449" s="9"/>
      <c r="B449" s="1"/>
      <c r="C449" s="8"/>
      <c r="D449" s="3"/>
    </row>
    <row r="450" spans="1:4" x14ac:dyDescent="0.25">
      <c r="A450" s="9"/>
      <c r="B450" s="1"/>
      <c r="C450" s="8"/>
      <c r="D450" s="3"/>
    </row>
    <row r="451" spans="1:4" x14ac:dyDescent="0.25">
      <c r="A451" s="9"/>
      <c r="B451" s="1"/>
      <c r="C451" s="8"/>
      <c r="D451" s="3"/>
    </row>
    <row r="452" spans="1:4" x14ac:dyDescent="0.25">
      <c r="A452" s="9"/>
      <c r="B452" s="1"/>
      <c r="C452" s="8"/>
      <c r="D452" s="3"/>
    </row>
    <row r="453" spans="1:4" x14ac:dyDescent="0.25">
      <c r="A453" s="9"/>
      <c r="B453" s="1"/>
      <c r="C453" s="8"/>
      <c r="D453" s="3"/>
    </row>
    <row r="454" spans="1:4" x14ac:dyDescent="0.25">
      <c r="A454" s="9"/>
      <c r="B454" s="1"/>
      <c r="C454" s="8"/>
      <c r="D454" s="3"/>
    </row>
    <row r="455" spans="1:4" x14ac:dyDescent="0.25">
      <c r="A455" s="9"/>
      <c r="B455" s="1"/>
      <c r="C455" s="8"/>
      <c r="D455" s="3"/>
    </row>
    <row r="456" spans="1:4" x14ac:dyDescent="0.25">
      <c r="A456" s="9"/>
      <c r="B456" s="1"/>
      <c r="C456" s="8"/>
      <c r="D456" s="3"/>
    </row>
    <row r="457" spans="1:4" x14ac:dyDescent="0.25">
      <c r="A457" s="9"/>
      <c r="B457" s="1"/>
      <c r="C457" s="8"/>
      <c r="D457" s="3"/>
    </row>
    <row r="458" spans="1:4" x14ac:dyDescent="0.25">
      <c r="A458" s="9"/>
      <c r="B458" s="1"/>
      <c r="C458" s="8"/>
      <c r="D458" s="3"/>
    </row>
    <row r="459" spans="1:4" x14ac:dyDescent="0.25">
      <c r="A459" s="9"/>
      <c r="B459" s="1"/>
      <c r="C459" s="8"/>
      <c r="D459" s="3"/>
    </row>
    <row r="460" spans="1:4" x14ac:dyDescent="0.25">
      <c r="A460" s="9"/>
      <c r="B460" s="1"/>
      <c r="C460" s="8"/>
      <c r="D460" s="3"/>
    </row>
    <row r="461" spans="1:4" x14ac:dyDescent="0.25">
      <c r="A461" s="9"/>
      <c r="B461" s="1"/>
      <c r="C461" s="8"/>
      <c r="D461" s="3"/>
    </row>
    <row r="462" spans="1:4" x14ac:dyDescent="0.25">
      <c r="A462" s="9"/>
      <c r="B462" s="1"/>
      <c r="C462" s="8"/>
      <c r="D462" s="3"/>
    </row>
    <row r="463" spans="1:4" x14ac:dyDescent="0.25">
      <c r="A463" s="9"/>
      <c r="B463" s="1"/>
      <c r="C463" s="8"/>
      <c r="D463" s="3"/>
    </row>
    <row r="464" spans="1:4" x14ac:dyDescent="0.25">
      <c r="A464" s="9"/>
      <c r="B464" s="1"/>
      <c r="C464" s="8"/>
      <c r="D464" s="3"/>
    </row>
    <row r="465" spans="1:4" x14ac:dyDescent="0.25">
      <c r="A465" s="9"/>
      <c r="B465" s="1"/>
      <c r="C465" s="8"/>
      <c r="D465" s="3"/>
    </row>
    <row r="466" spans="1:4" x14ac:dyDescent="0.25">
      <c r="A466" s="9"/>
      <c r="B466" s="1"/>
      <c r="C466" s="8"/>
      <c r="D466" s="3"/>
    </row>
    <row r="467" spans="1:4" x14ac:dyDescent="0.25">
      <c r="A467" s="9"/>
      <c r="B467" s="1"/>
      <c r="C467" s="8"/>
      <c r="D467" s="3"/>
    </row>
    <row r="468" spans="1:4" x14ac:dyDescent="0.25">
      <c r="A468" s="9"/>
      <c r="B468" s="1"/>
      <c r="C468" s="8"/>
      <c r="D468" s="3"/>
    </row>
    <row r="469" spans="1:4" x14ac:dyDescent="0.25">
      <c r="A469" s="9"/>
      <c r="B469" s="1"/>
      <c r="C469" s="8"/>
      <c r="D469" s="3"/>
    </row>
    <row r="470" spans="1:4" x14ac:dyDescent="0.25">
      <c r="A470" s="9"/>
      <c r="B470" s="1"/>
      <c r="C470" s="8"/>
      <c r="D470" s="3"/>
    </row>
    <row r="471" spans="1:4" x14ac:dyDescent="0.25">
      <c r="A471" s="9"/>
      <c r="B471" s="1"/>
      <c r="C471" s="8"/>
      <c r="D471" s="3"/>
    </row>
    <row r="472" spans="1:4" x14ac:dyDescent="0.25">
      <c r="A472" s="9"/>
      <c r="B472" s="1"/>
      <c r="C472" s="8"/>
      <c r="D472" s="3"/>
    </row>
    <row r="473" spans="1:4" x14ac:dyDescent="0.25">
      <c r="A473" s="9"/>
      <c r="B473" s="1"/>
      <c r="C473" s="8"/>
      <c r="D473" s="3"/>
    </row>
    <row r="474" spans="1:4" x14ac:dyDescent="0.25">
      <c r="A474" s="9"/>
      <c r="B474" s="1"/>
      <c r="C474" s="8"/>
      <c r="D474" s="3"/>
    </row>
    <row r="475" spans="1:4" x14ac:dyDescent="0.25">
      <c r="A475" s="9"/>
      <c r="B475" s="1"/>
      <c r="C475" s="8"/>
      <c r="D475" s="3"/>
    </row>
    <row r="476" spans="1:4" x14ac:dyDescent="0.25">
      <c r="A476" s="9"/>
      <c r="B476" s="1"/>
      <c r="C476" s="8"/>
      <c r="D476" s="3"/>
    </row>
    <row r="477" spans="1:4" x14ac:dyDescent="0.25">
      <c r="A477" s="9"/>
      <c r="B477" s="1"/>
      <c r="C477" s="8"/>
      <c r="D477" s="3"/>
    </row>
    <row r="478" spans="1:4" x14ac:dyDescent="0.25">
      <c r="A478" s="9"/>
      <c r="B478" s="1"/>
      <c r="C478" s="8"/>
      <c r="D478" s="3"/>
    </row>
    <row r="479" spans="1:4" x14ac:dyDescent="0.25">
      <c r="A479" s="9"/>
      <c r="B479" s="1"/>
      <c r="C479" s="8"/>
      <c r="D479" s="3"/>
    </row>
    <row r="480" spans="1:4" x14ac:dyDescent="0.25">
      <c r="A480" s="9"/>
      <c r="B480" s="1"/>
      <c r="C480" s="8"/>
      <c r="D480" s="3"/>
    </row>
    <row r="481" spans="1:4" x14ac:dyDescent="0.25">
      <c r="A481" s="9"/>
      <c r="B481" s="1"/>
      <c r="C481" s="8"/>
      <c r="D481" s="3"/>
    </row>
    <row r="482" spans="1:4" x14ac:dyDescent="0.25">
      <c r="A482" s="9"/>
      <c r="B482" s="1"/>
      <c r="C482" s="8"/>
      <c r="D482" s="3"/>
    </row>
    <row r="483" spans="1:4" x14ac:dyDescent="0.25">
      <c r="A483" s="9"/>
      <c r="B483" s="1"/>
      <c r="C483" s="8"/>
      <c r="D483" s="3"/>
    </row>
    <row r="484" spans="1:4" x14ac:dyDescent="0.25">
      <c r="A484" s="9"/>
      <c r="B484" s="1"/>
      <c r="C484" s="8"/>
      <c r="D484" s="3"/>
    </row>
    <row r="485" spans="1:4" x14ac:dyDescent="0.25">
      <c r="A485" s="9"/>
      <c r="B485" s="1"/>
      <c r="C485" s="8"/>
      <c r="D485" s="3"/>
    </row>
    <row r="486" spans="1:4" x14ac:dyDescent="0.25">
      <c r="A486" s="9"/>
      <c r="B486" s="1"/>
      <c r="C486" s="8"/>
      <c r="D486" s="3"/>
    </row>
    <row r="487" spans="1:4" x14ac:dyDescent="0.25">
      <c r="A487" s="9"/>
      <c r="B487" s="1"/>
      <c r="C487" s="8"/>
      <c r="D487" s="3"/>
    </row>
    <row r="488" spans="1:4" x14ac:dyDescent="0.25">
      <c r="A488" s="9"/>
      <c r="B488" s="1"/>
      <c r="C488" s="8"/>
      <c r="D488" s="3"/>
    </row>
    <row r="489" spans="1:4" x14ac:dyDescent="0.25">
      <c r="A489" s="9"/>
      <c r="B489" s="1"/>
      <c r="C489" s="8"/>
      <c r="D489" s="3"/>
    </row>
    <row r="490" spans="1:4" x14ac:dyDescent="0.25">
      <c r="A490" s="9"/>
      <c r="B490" s="1"/>
      <c r="C490" s="8"/>
      <c r="D490" s="3"/>
    </row>
    <row r="491" spans="1:4" x14ac:dyDescent="0.25">
      <c r="A491" s="9"/>
      <c r="B491" s="1"/>
      <c r="C491" s="8"/>
      <c r="D491" s="3"/>
    </row>
    <row r="492" spans="1:4" x14ac:dyDescent="0.25">
      <c r="A492" s="9"/>
      <c r="B492" s="1"/>
      <c r="C492" s="8"/>
      <c r="D492" s="3"/>
    </row>
    <row r="493" spans="1:4" x14ac:dyDescent="0.25">
      <c r="A493" s="9"/>
      <c r="B493" s="1"/>
      <c r="C493" s="8"/>
      <c r="D493" s="3"/>
    </row>
    <row r="494" spans="1:4" x14ac:dyDescent="0.25">
      <c r="A494" s="9"/>
      <c r="B494" s="1"/>
      <c r="C494" s="8"/>
      <c r="D494" s="3"/>
    </row>
    <row r="495" spans="1:4" x14ac:dyDescent="0.25">
      <c r="A495" s="9"/>
      <c r="B495" s="1"/>
      <c r="C495" s="8"/>
      <c r="D495" s="3"/>
    </row>
    <row r="496" spans="1:4" x14ac:dyDescent="0.25">
      <c r="A496" s="9"/>
      <c r="B496" s="1"/>
      <c r="C496" s="8"/>
      <c r="D496" s="3"/>
    </row>
    <row r="497" spans="1:4" x14ac:dyDescent="0.25">
      <c r="A497" s="9"/>
      <c r="B497" s="1"/>
      <c r="C497" s="8"/>
      <c r="D497" s="3"/>
    </row>
    <row r="498" spans="1:4" x14ac:dyDescent="0.25">
      <c r="A498" s="9"/>
      <c r="B498" s="1"/>
      <c r="C498" s="8"/>
      <c r="D498" s="3"/>
    </row>
    <row r="499" spans="1:4" x14ac:dyDescent="0.25">
      <c r="A499" s="9"/>
      <c r="B499" s="1"/>
      <c r="C499" s="8"/>
      <c r="D499" s="3"/>
    </row>
    <row r="500" spans="1:4" x14ac:dyDescent="0.25">
      <c r="A500" s="9"/>
      <c r="B500" s="1"/>
      <c r="C500" s="8"/>
      <c r="D500" s="3"/>
    </row>
    <row r="501" spans="1:4" x14ac:dyDescent="0.25">
      <c r="A501" s="9"/>
      <c r="B501" s="1"/>
      <c r="C501" s="8"/>
      <c r="D501" s="3"/>
    </row>
    <row r="502" spans="1:4" x14ac:dyDescent="0.25">
      <c r="A502" s="9"/>
      <c r="B502" s="1"/>
      <c r="C502" s="8"/>
      <c r="D502" s="3"/>
    </row>
    <row r="503" spans="1:4" x14ac:dyDescent="0.25">
      <c r="A503" s="9"/>
      <c r="B503" s="1"/>
      <c r="C503" s="8"/>
      <c r="D503" s="3"/>
    </row>
    <row r="504" spans="1:4" x14ac:dyDescent="0.25">
      <c r="A504" s="9"/>
      <c r="B504" s="1"/>
      <c r="C504" s="8"/>
      <c r="D504" s="3"/>
    </row>
    <row r="505" spans="1:4" x14ac:dyDescent="0.25">
      <c r="A505" s="9"/>
      <c r="B505" s="1"/>
      <c r="C505" s="8"/>
      <c r="D505" s="3"/>
    </row>
    <row r="506" spans="1:4" x14ac:dyDescent="0.25">
      <c r="A506" s="9"/>
      <c r="B506" s="1"/>
      <c r="C506" s="8"/>
      <c r="D506" s="3"/>
    </row>
    <row r="507" spans="1:4" x14ac:dyDescent="0.25">
      <c r="A507" s="9"/>
      <c r="B507" s="1"/>
      <c r="C507" s="8"/>
      <c r="D507" s="3"/>
    </row>
    <row r="508" spans="1:4" x14ac:dyDescent="0.25">
      <c r="A508" s="9"/>
      <c r="B508" s="1"/>
      <c r="C508" s="8"/>
      <c r="D508" s="3"/>
    </row>
    <row r="509" spans="1:4" x14ac:dyDescent="0.25">
      <c r="A509" s="9"/>
      <c r="B509" s="1"/>
      <c r="C509" s="8"/>
      <c r="D509" s="3"/>
    </row>
    <row r="510" spans="1:4" x14ac:dyDescent="0.25">
      <c r="A510" s="9"/>
      <c r="B510" s="1"/>
      <c r="C510" s="8"/>
      <c r="D510" s="3"/>
    </row>
    <row r="511" spans="1:4" x14ac:dyDescent="0.25">
      <c r="A511" s="9"/>
      <c r="B511" s="1"/>
      <c r="C511" s="8"/>
      <c r="D511" s="3"/>
    </row>
    <row r="512" spans="1:4" x14ac:dyDescent="0.25">
      <c r="A512" s="9"/>
      <c r="B512" s="1"/>
      <c r="C512" s="8"/>
      <c r="D512" s="3"/>
    </row>
    <row r="513" spans="1:4" x14ac:dyDescent="0.25">
      <c r="A513" s="9"/>
      <c r="B513" s="1"/>
      <c r="C513" s="8"/>
      <c r="D513" s="3"/>
    </row>
    <row r="514" spans="1:4" x14ac:dyDescent="0.25">
      <c r="A514" s="9"/>
      <c r="B514" s="1"/>
      <c r="C514" s="8"/>
      <c r="D514" s="3"/>
    </row>
    <row r="515" spans="1:4" x14ac:dyDescent="0.25">
      <c r="A515" s="9"/>
      <c r="B515" s="1"/>
      <c r="C515" s="8"/>
      <c r="D515" s="3"/>
    </row>
    <row r="516" spans="1:4" x14ac:dyDescent="0.25">
      <c r="A516" s="9"/>
      <c r="B516" s="1"/>
      <c r="C516" s="8"/>
      <c r="D516" s="3"/>
    </row>
    <row r="517" spans="1:4" x14ac:dyDescent="0.25">
      <c r="A517" s="9"/>
      <c r="B517" s="1"/>
      <c r="C517" s="8"/>
      <c r="D517" s="3"/>
    </row>
    <row r="518" spans="1:4" x14ac:dyDescent="0.25">
      <c r="A518" s="9"/>
      <c r="B518" s="1"/>
      <c r="C518" s="8"/>
      <c r="D518" s="3"/>
    </row>
    <row r="519" spans="1:4" x14ac:dyDescent="0.25">
      <c r="A519" s="9"/>
      <c r="B519" s="1"/>
      <c r="C519" s="8"/>
      <c r="D519" s="3"/>
    </row>
    <row r="520" spans="1:4" x14ac:dyDescent="0.25">
      <c r="A520" s="9"/>
      <c r="B520" s="1"/>
      <c r="C520" s="8"/>
      <c r="D520" s="3"/>
    </row>
    <row r="521" spans="1:4" x14ac:dyDescent="0.25">
      <c r="A521" s="9"/>
      <c r="B521" s="1"/>
      <c r="C521" s="8"/>
      <c r="D521" s="3"/>
    </row>
    <row r="522" spans="1:4" x14ac:dyDescent="0.25">
      <c r="A522" s="9"/>
      <c r="B522" s="1"/>
      <c r="C522" s="8"/>
      <c r="D522" s="3"/>
    </row>
    <row r="523" spans="1:4" x14ac:dyDescent="0.25">
      <c r="A523" s="9"/>
      <c r="B523" s="1"/>
      <c r="C523" s="8"/>
      <c r="D523" s="3"/>
    </row>
    <row r="524" spans="1:4" x14ac:dyDescent="0.25">
      <c r="A524" s="9"/>
      <c r="B524" s="1"/>
      <c r="C524" s="8"/>
      <c r="D524" s="3"/>
    </row>
    <row r="525" spans="1:4" x14ac:dyDescent="0.25">
      <c r="A525" s="9"/>
      <c r="B525" s="1"/>
      <c r="C525" s="8"/>
      <c r="D525" s="3"/>
    </row>
    <row r="526" spans="1:4" x14ac:dyDescent="0.25">
      <c r="A526" s="9"/>
      <c r="B526" s="1"/>
      <c r="C526" s="8"/>
      <c r="D526" s="3"/>
    </row>
    <row r="527" spans="1:4" x14ac:dyDescent="0.25">
      <c r="A527" s="9"/>
      <c r="B527" s="1"/>
      <c r="C527" s="8"/>
      <c r="D527" s="3"/>
    </row>
    <row r="528" spans="1:4" x14ac:dyDescent="0.25">
      <c r="A528" s="9"/>
      <c r="B528" s="1"/>
      <c r="C528" s="8"/>
      <c r="D528" s="3"/>
    </row>
    <row r="529" spans="1:4" x14ac:dyDescent="0.25">
      <c r="A529" s="9"/>
      <c r="B529" s="1"/>
      <c r="C529" s="8"/>
      <c r="D529" s="3"/>
    </row>
    <row r="530" spans="1:4" x14ac:dyDescent="0.25">
      <c r="A530" s="9"/>
      <c r="B530" s="1"/>
      <c r="C530" s="8"/>
      <c r="D530" s="3"/>
    </row>
    <row r="531" spans="1:4" x14ac:dyDescent="0.25">
      <c r="A531" s="9"/>
      <c r="B531" s="1"/>
      <c r="C531" s="8"/>
      <c r="D531" s="3"/>
    </row>
    <row r="532" spans="1:4" x14ac:dyDescent="0.25">
      <c r="A532" s="9"/>
      <c r="B532" s="1"/>
      <c r="C532" s="8"/>
      <c r="D532" s="3"/>
    </row>
    <row r="533" spans="1:4" x14ac:dyDescent="0.25">
      <c r="A533" s="9"/>
      <c r="B533" s="1"/>
      <c r="C533" s="8"/>
      <c r="D533" s="3"/>
    </row>
    <row r="534" spans="1:4" x14ac:dyDescent="0.25">
      <c r="A534" s="9"/>
      <c r="B534" s="1"/>
      <c r="C534" s="8"/>
      <c r="D534" s="3"/>
    </row>
    <row r="535" spans="1:4" x14ac:dyDescent="0.25">
      <c r="A535" s="9"/>
      <c r="B535" s="1"/>
      <c r="C535" s="8"/>
      <c r="D535" s="3"/>
    </row>
    <row r="536" spans="1:4" x14ac:dyDescent="0.25">
      <c r="A536" s="9"/>
      <c r="B536" s="1"/>
      <c r="C536" s="8"/>
      <c r="D536" s="3"/>
    </row>
    <row r="537" spans="1:4" x14ac:dyDescent="0.25">
      <c r="A537" s="9"/>
      <c r="B537" s="1"/>
      <c r="C537" s="8"/>
      <c r="D537" s="3"/>
    </row>
    <row r="538" spans="1:4" x14ac:dyDescent="0.25">
      <c r="A538" s="9"/>
      <c r="B538" s="1"/>
      <c r="C538" s="8"/>
      <c r="D538" s="3"/>
    </row>
    <row r="539" spans="1:4" x14ac:dyDescent="0.25">
      <c r="A539" s="9"/>
      <c r="B539" s="1"/>
      <c r="C539" s="8"/>
      <c r="D539" s="3"/>
    </row>
    <row r="540" spans="1:4" x14ac:dyDescent="0.25">
      <c r="A540" s="9"/>
      <c r="B540" s="1"/>
      <c r="C540" s="8"/>
      <c r="D540" s="3"/>
    </row>
    <row r="541" spans="1:4" x14ac:dyDescent="0.25">
      <c r="A541" s="9"/>
      <c r="B541" s="1"/>
      <c r="C541" s="8"/>
      <c r="D541" s="3"/>
    </row>
    <row r="542" spans="1:4" x14ac:dyDescent="0.25">
      <c r="A542" s="9"/>
      <c r="B542" s="1"/>
      <c r="C542" s="8"/>
      <c r="D542" s="3"/>
    </row>
    <row r="543" spans="1:4" x14ac:dyDescent="0.25">
      <c r="A543" s="9"/>
      <c r="B543" s="1"/>
      <c r="C543" s="8"/>
      <c r="D543" s="3"/>
    </row>
    <row r="544" spans="1:4" x14ac:dyDescent="0.25">
      <c r="A544" s="9"/>
      <c r="B544" s="1"/>
      <c r="C544" s="8"/>
      <c r="D544" s="3"/>
    </row>
    <row r="545" spans="1:4" x14ac:dyDescent="0.25">
      <c r="A545" s="9"/>
      <c r="B545" s="1"/>
      <c r="C545" s="8"/>
      <c r="D545" s="3"/>
    </row>
    <row r="546" spans="1:4" x14ac:dyDescent="0.25">
      <c r="A546" s="9"/>
      <c r="B546" s="1"/>
      <c r="C546" s="8"/>
      <c r="D546" s="3"/>
    </row>
    <row r="547" spans="1:4" x14ac:dyDescent="0.25">
      <c r="A547" s="9"/>
      <c r="B547" s="1"/>
      <c r="C547" s="8"/>
      <c r="D547" s="3"/>
    </row>
    <row r="548" spans="1:4" x14ac:dyDescent="0.25">
      <c r="A548" s="9"/>
      <c r="B548" s="1"/>
      <c r="C548" s="8"/>
      <c r="D548" s="3"/>
    </row>
    <row r="549" spans="1:4" x14ac:dyDescent="0.25">
      <c r="A549" s="9"/>
      <c r="B549" s="1"/>
      <c r="C549" s="8"/>
      <c r="D549" s="3"/>
    </row>
    <row r="550" spans="1:4" x14ac:dyDescent="0.25">
      <c r="A550" s="9"/>
      <c r="B550" s="1"/>
      <c r="C550" s="8"/>
      <c r="D550" s="3"/>
    </row>
    <row r="551" spans="1:4" x14ac:dyDescent="0.25">
      <c r="A551" s="9"/>
      <c r="B551" s="1"/>
      <c r="C551" s="8"/>
      <c r="D551" s="3"/>
    </row>
    <row r="552" spans="1:4" x14ac:dyDescent="0.25">
      <c r="A552" s="9"/>
      <c r="B552" s="1"/>
      <c r="C552" s="8"/>
      <c r="D552" s="3"/>
    </row>
    <row r="553" spans="1:4" x14ac:dyDescent="0.25">
      <c r="A553" s="9"/>
      <c r="B553" s="1"/>
      <c r="C553" s="8"/>
      <c r="D553" s="3"/>
    </row>
    <row r="554" spans="1:4" x14ac:dyDescent="0.25">
      <c r="A554" s="9"/>
      <c r="B554" s="1"/>
      <c r="C554" s="8"/>
      <c r="D554" s="3"/>
    </row>
    <row r="555" spans="1:4" x14ac:dyDescent="0.25">
      <c r="A555" s="9"/>
      <c r="B555" s="1"/>
      <c r="C555" s="8"/>
      <c r="D555" s="3"/>
    </row>
    <row r="556" spans="1:4" x14ac:dyDescent="0.25">
      <c r="A556" s="9"/>
      <c r="B556" s="1"/>
      <c r="C556" s="8"/>
      <c r="D556" s="3"/>
    </row>
    <row r="557" spans="1:4" x14ac:dyDescent="0.25">
      <c r="A557" s="9"/>
      <c r="B557" s="1"/>
      <c r="C557" s="8"/>
      <c r="D557" s="3"/>
    </row>
    <row r="558" spans="1:4" x14ac:dyDescent="0.25">
      <c r="A558" s="9"/>
      <c r="B558" s="1"/>
      <c r="C558" s="8"/>
      <c r="D558" s="3"/>
    </row>
    <row r="559" spans="1:4" x14ac:dyDescent="0.25">
      <c r="A559" s="9"/>
      <c r="B559" s="1"/>
      <c r="C559" s="8"/>
      <c r="D559" s="3"/>
    </row>
    <row r="560" spans="1:4" x14ac:dyDescent="0.25">
      <c r="A560" s="9"/>
      <c r="B560" s="1"/>
      <c r="C560" s="8"/>
      <c r="D560" s="3"/>
    </row>
    <row r="561" spans="1:4" x14ac:dyDescent="0.25">
      <c r="A561" s="9"/>
      <c r="B561" s="1"/>
      <c r="C561" s="8"/>
      <c r="D561" s="3"/>
    </row>
    <row r="562" spans="1:4" x14ac:dyDescent="0.25">
      <c r="A562" s="9"/>
      <c r="B562" s="1"/>
      <c r="C562" s="8"/>
      <c r="D562" s="3"/>
    </row>
    <row r="563" spans="1:4" x14ac:dyDescent="0.25">
      <c r="A563" s="9"/>
      <c r="B563" s="1"/>
      <c r="C563" s="8"/>
      <c r="D563" s="3"/>
    </row>
    <row r="564" spans="1:4" x14ac:dyDescent="0.25">
      <c r="A564" s="9"/>
      <c r="B564" s="1"/>
      <c r="C564" s="8"/>
      <c r="D564" s="3"/>
    </row>
    <row r="565" spans="1:4" x14ac:dyDescent="0.25">
      <c r="A565" s="9"/>
      <c r="B565" s="1"/>
      <c r="C565" s="8"/>
      <c r="D565" s="3"/>
    </row>
    <row r="566" spans="1:4" x14ac:dyDescent="0.25">
      <c r="A566" s="9"/>
      <c r="B566" s="1"/>
      <c r="C566" s="8"/>
      <c r="D566" s="3"/>
    </row>
    <row r="567" spans="1:4" x14ac:dyDescent="0.25">
      <c r="A567" s="9"/>
      <c r="B567" s="1"/>
      <c r="C567" s="8"/>
      <c r="D567" s="3"/>
    </row>
    <row r="568" spans="1:4" x14ac:dyDescent="0.25">
      <c r="A568" s="9"/>
      <c r="B568" s="1"/>
      <c r="C568" s="8"/>
      <c r="D568" s="3"/>
    </row>
    <row r="569" spans="1:4" x14ac:dyDescent="0.25">
      <c r="A569" s="9"/>
      <c r="B569" s="1"/>
      <c r="C569" s="8"/>
      <c r="D569" s="3"/>
    </row>
    <row r="570" spans="1:4" x14ac:dyDescent="0.25">
      <c r="A570" s="9"/>
      <c r="B570" s="1"/>
      <c r="C570" s="8"/>
      <c r="D570" s="3"/>
    </row>
    <row r="571" spans="1:4" x14ac:dyDescent="0.25">
      <c r="A571" s="9"/>
      <c r="B571" s="1"/>
      <c r="C571" s="8"/>
      <c r="D571" s="3"/>
    </row>
    <row r="572" spans="1:4" x14ac:dyDescent="0.25">
      <c r="A572" s="9"/>
      <c r="B572" s="1"/>
      <c r="C572" s="8"/>
      <c r="D572" s="3"/>
    </row>
    <row r="573" spans="1:4" x14ac:dyDescent="0.25">
      <c r="A573" s="9"/>
      <c r="B573" s="1"/>
      <c r="C573" s="8"/>
      <c r="D573" s="3"/>
    </row>
    <row r="574" spans="1:4" x14ac:dyDescent="0.25">
      <c r="A574" s="9"/>
      <c r="B574" s="1"/>
      <c r="C574" s="8"/>
      <c r="D574" s="3"/>
    </row>
    <row r="575" spans="1:4" x14ac:dyDescent="0.25">
      <c r="A575" s="9"/>
      <c r="B575" s="1"/>
      <c r="C575" s="8"/>
      <c r="D575" s="3"/>
    </row>
    <row r="576" spans="1:4" x14ac:dyDescent="0.25">
      <c r="A576" s="9"/>
      <c r="B576" s="1"/>
      <c r="C576" s="8"/>
      <c r="D576" s="3"/>
    </row>
    <row r="577" spans="1:4" x14ac:dyDescent="0.25">
      <c r="A577" s="9"/>
      <c r="B577" s="1"/>
      <c r="C577" s="8"/>
      <c r="D577" s="3"/>
    </row>
    <row r="578" spans="1:4" x14ac:dyDescent="0.25">
      <c r="A578" s="9"/>
      <c r="B578" s="1"/>
      <c r="C578" s="8"/>
      <c r="D578" s="3"/>
    </row>
    <row r="579" spans="1:4" x14ac:dyDescent="0.25">
      <c r="A579" s="9"/>
      <c r="B579" s="1"/>
      <c r="C579" s="8"/>
      <c r="D579" s="3"/>
    </row>
    <row r="580" spans="1:4" x14ac:dyDescent="0.25">
      <c r="A580" s="9"/>
      <c r="B580" s="1"/>
      <c r="C580" s="8"/>
      <c r="D580" s="3"/>
    </row>
    <row r="581" spans="1:4" x14ac:dyDescent="0.25">
      <c r="A581" s="9"/>
      <c r="B581" s="1"/>
      <c r="C581" s="8"/>
      <c r="D581" s="3"/>
    </row>
    <row r="582" spans="1:4" x14ac:dyDescent="0.25">
      <c r="A582" s="9"/>
      <c r="B582" s="1"/>
      <c r="C582" s="8"/>
      <c r="D582" s="3"/>
    </row>
    <row r="583" spans="1:4" x14ac:dyDescent="0.25">
      <c r="A583" s="9"/>
      <c r="B583" s="1"/>
      <c r="C583" s="8"/>
      <c r="D583" s="3"/>
    </row>
    <row r="584" spans="1:4" x14ac:dyDescent="0.25">
      <c r="A584" s="9"/>
      <c r="B584" s="1"/>
      <c r="C584" s="8"/>
      <c r="D584" s="3"/>
    </row>
    <row r="585" spans="1:4" x14ac:dyDescent="0.25">
      <c r="A585" s="9"/>
      <c r="B585" s="1"/>
      <c r="C585" s="8"/>
      <c r="D585" s="3"/>
    </row>
    <row r="586" spans="1:4" x14ac:dyDescent="0.25">
      <c r="A586" s="9"/>
      <c r="B586" s="1"/>
      <c r="C586" s="8"/>
      <c r="D586" s="3"/>
    </row>
    <row r="587" spans="1:4" x14ac:dyDescent="0.25">
      <c r="A587" s="9"/>
      <c r="B587" s="1"/>
      <c r="C587" s="8"/>
      <c r="D587" s="3"/>
    </row>
    <row r="588" spans="1:4" x14ac:dyDescent="0.25">
      <c r="A588" s="9"/>
      <c r="B588" s="1"/>
      <c r="C588" s="8"/>
      <c r="D588" s="3"/>
    </row>
    <row r="589" spans="1:4" x14ac:dyDescent="0.25">
      <c r="A589" s="9"/>
      <c r="B589" s="1"/>
      <c r="C589" s="8"/>
      <c r="D589" s="3"/>
    </row>
    <row r="590" spans="1:4" x14ac:dyDescent="0.25">
      <c r="A590" s="9"/>
      <c r="B590" s="1"/>
      <c r="C590" s="8"/>
      <c r="D590" s="3"/>
    </row>
    <row r="591" spans="1:4" x14ac:dyDescent="0.25">
      <c r="A591" s="9"/>
      <c r="B591" s="1"/>
      <c r="C591" s="8"/>
      <c r="D591" s="3"/>
    </row>
    <row r="592" spans="1:4" x14ac:dyDescent="0.25">
      <c r="A592" s="9"/>
      <c r="B592" s="1"/>
      <c r="C592" s="8"/>
      <c r="D592" s="3"/>
    </row>
    <row r="593" spans="1:4" x14ac:dyDescent="0.25">
      <c r="A593" s="9"/>
      <c r="B593" s="1"/>
      <c r="C593" s="8"/>
      <c r="D593" s="3"/>
    </row>
    <row r="594" spans="1:4" x14ac:dyDescent="0.25">
      <c r="A594" s="9"/>
      <c r="B594" s="1"/>
      <c r="C594" s="8"/>
      <c r="D594" s="3"/>
    </row>
    <row r="595" spans="1:4" x14ac:dyDescent="0.25">
      <c r="A595" s="9"/>
      <c r="B595" s="1"/>
      <c r="C595" s="8"/>
      <c r="D595" s="3"/>
    </row>
    <row r="596" spans="1:4" x14ac:dyDescent="0.25">
      <c r="A596" s="9"/>
      <c r="B596" s="1"/>
      <c r="C596" s="8"/>
      <c r="D596" s="3"/>
    </row>
    <row r="597" spans="1:4" x14ac:dyDescent="0.25">
      <c r="A597" s="9"/>
      <c r="B597" s="1"/>
      <c r="C597" s="8"/>
      <c r="D597" s="3"/>
    </row>
    <row r="598" spans="1:4" x14ac:dyDescent="0.25">
      <c r="A598" s="9"/>
      <c r="B598" s="1"/>
      <c r="C598" s="8"/>
      <c r="D598" s="3"/>
    </row>
    <row r="599" spans="1:4" x14ac:dyDescent="0.25">
      <c r="A599" s="9"/>
      <c r="B599" s="1"/>
      <c r="C599" s="8"/>
      <c r="D599" s="3"/>
    </row>
    <row r="600" spans="1:4" x14ac:dyDescent="0.25">
      <c r="A600" s="9"/>
      <c r="B600" s="1"/>
      <c r="C600" s="8"/>
      <c r="D600" s="3"/>
    </row>
    <row r="601" spans="1:4" x14ac:dyDescent="0.25">
      <c r="A601" s="9"/>
      <c r="B601" s="1"/>
      <c r="C601" s="8"/>
      <c r="D601" s="3"/>
    </row>
    <row r="602" spans="1:4" x14ac:dyDescent="0.25">
      <c r="A602" s="9"/>
      <c r="B602" s="1"/>
      <c r="C602" s="8"/>
      <c r="D602" s="3"/>
    </row>
    <row r="603" spans="1:4" x14ac:dyDescent="0.25">
      <c r="A603" s="9"/>
      <c r="B603" s="1"/>
      <c r="C603" s="8"/>
      <c r="D603" s="3"/>
    </row>
    <row r="604" spans="1:4" x14ac:dyDescent="0.25">
      <c r="A604" s="9"/>
      <c r="B604" s="1"/>
      <c r="C604" s="8"/>
      <c r="D604" s="3"/>
    </row>
    <row r="605" spans="1:4" x14ac:dyDescent="0.25">
      <c r="A605" s="9"/>
      <c r="B605" s="1"/>
      <c r="C605" s="8"/>
      <c r="D605" s="3"/>
    </row>
    <row r="606" spans="1:4" x14ac:dyDescent="0.25">
      <c r="A606" s="9"/>
      <c r="B606" s="1"/>
      <c r="C606" s="8"/>
      <c r="D606" s="3"/>
    </row>
    <row r="607" spans="1:4" x14ac:dyDescent="0.25">
      <c r="A607" s="9"/>
      <c r="B607" s="1"/>
      <c r="C607" s="8"/>
      <c r="D607" s="3"/>
    </row>
    <row r="608" spans="1:4" x14ac:dyDescent="0.25">
      <c r="A608" s="9"/>
      <c r="B608" s="1"/>
      <c r="C608" s="8"/>
      <c r="D608" s="3"/>
    </row>
    <row r="609" spans="1:4" x14ac:dyDescent="0.25">
      <c r="A609" s="9"/>
      <c r="B609" s="1"/>
      <c r="C609" s="8"/>
      <c r="D609" s="3"/>
    </row>
    <row r="610" spans="1:4" x14ac:dyDescent="0.25">
      <c r="A610" s="9"/>
      <c r="B610" s="1"/>
      <c r="C610" s="8"/>
      <c r="D610" s="3"/>
    </row>
    <row r="611" spans="1:4" x14ac:dyDescent="0.25">
      <c r="A611" s="9"/>
      <c r="B611" s="1"/>
      <c r="C611" s="8"/>
      <c r="D611" s="3"/>
    </row>
    <row r="612" spans="1:4" x14ac:dyDescent="0.25">
      <c r="A612" s="9"/>
      <c r="B612" s="1"/>
      <c r="C612" s="8"/>
      <c r="D612" s="3"/>
    </row>
    <row r="613" spans="1:4" x14ac:dyDescent="0.25">
      <c r="A613" s="9"/>
      <c r="B613" s="1"/>
      <c r="C613" s="8"/>
      <c r="D613" s="3"/>
    </row>
    <row r="614" spans="1:4" x14ac:dyDescent="0.25">
      <c r="A614" s="9"/>
      <c r="B614" s="1"/>
      <c r="C614" s="8"/>
      <c r="D614" s="3"/>
    </row>
    <row r="615" spans="1:4" x14ac:dyDescent="0.25">
      <c r="A615" s="9"/>
      <c r="B615" s="1"/>
      <c r="C615" s="8"/>
      <c r="D615" s="3"/>
    </row>
    <row r="616" spans="1:4" x14ac:dyDescent="0.25">
      <c r="A616" s="9"/>
      <c r="B616" s="1"/>
      <c r="C616" s="8"/>
      <c r="D616" s="3"/>
    </row>
    <row r="617" spans="1:4" x14ac:dyDescent="0.25">
      <c r="A617" s="9"/>
      <c r="B617" s="1"/>
      <c r="C617" s="8"/>
      <c r="D617" s="3"/>
    </row>
    <row r="618" spans="1:4" x14ac:dyDescent="0.25">
      <c r="A618" s="9"/>
      <c r="B618" s="1"/>
      <c r="C618" s="8"/>
      <c r="D618" s="3"/>
    </row>
    <row r="619" spans="1:4" x14ac:dyDescent="0.25">
      <c r="A619" s="9"/>
      <c r="B619" s="1"/>
      <c r="C619" s="8"/>
      <c r="D619" s="3"/>
    </row>
    <row r="620" spans="1:4" x14ac:dyDescent="0.25">
      <c r="A620" s="9"/>
      <c r="B620" s="1"/>
      <c r="C620" s="8"/>
      <c r="D620" s="3"/>
    </row>
    <row r="621" spans="1:4" x14ac:dyDescent="0.25">
      <c r="A621" s="9"/>
      <c r="B621" s="1"/>
      <c r="C621" s="8"/>
      <c r="D621" s="3"/>
    </row>
    <row r="622" spans="1:4" x14ac:dyDescent="0.25">
      <c r="A622" s="9"/>
      <c r="B622" s="1"/>
      <c r="C622" s="8"/>
      <c r="D622" s="3"/>
    </row>
    <row r="623" spans="1:4" x14ac:dyDescent="0.25">
      <c r="A623" s="9"/>
      <c r="B623" s="1"/>
      <c r="C623" s="8"/>
      <c r="D623" s="3"/>
    </row>
    <row r="624" spans="1:4" x14ac:dyDescent="0.25">
      <c r="A624" s="9"/>
      <c r="B624" s="1"/>
      <c r="C624" s="8"/>
      <c r="D624" s="3"/>
    </row>
    <row r="625" spans="1:4" x14ac:dyDescent="0.25">
      <c r="A625" s="9"/>
      <c r="B625" s="1"/>
      <c r="C625" s="8"/>
      <c r="D625" s="3"/>
    </row>
    <row r="626" spans="1:4" x14ac:dyDescent="0.25">
      <c r="A626" s="9"/>
      <c r="B626" s="1"/>
      <c r="C626" s="8"/>
      <c r="D626" s="3"/>
    </row>
    <row r="627" spans="1:4" x14ac:dyDescent="0.25">
      <c r="A627" s="9"/>
      <c r="B627" s="1"/>
      <c r="C627" s="8"/>
      <c r="D627" s="3"/>
    </row>
    <row r="628" spans="1:4" x14ac:dyDescent="0.25">
      <c r="A628" s="9"/>
      <c r="B628" s="1"/>
      <c r="C628" s="8"/>
      <c r="D628" s="3"/>
    </row>
    <row r="629" spans="1:4" x14ac:dyDescent="0.25">
      <c r="A629" s="9"/>
      <c r="B629" s="1"/>
      <c r="C629" s="8"/>
      <c r="D629" s="3"/>
    </row>
    <row r="630" spans="1:4" x14ac:dyDescent="0.25">
      <c r="A630" s="9"/>
      <c r="B630" s="1"/>
      <c r="C630" s="8"/>
      <c r="D630" s="3"/>
    </row>
    <row r="631" spans="1:4" x14ac:dyDescent="0.25">
      <c r="A631" s="9"/>
      <c r="B631" s="1"/>
      <c r="C631" s="8"/>
      <c r="D631" s="3"/>
    </row>
    <row r="632" spans="1:4" x14ac:dyDescent="0.25">
      <c r="A632" s="9"/>
      <c r="B632" s="1"/>
      <c r="C632" s="8"/>
      <c r="D632" s="3"/>
    </row>
    <row r="633" spans="1:4" x14ac:dyDescent="0.25">
      <c r="A633" s="9"/>
      <c r="B633" s="1"/>
      <c r="C633" s="8"/>
      <c r="D633" s="3"/>
    </row>
    <row r="634" spans="1:4" x14ac:dyDescent="0.25">
      <c r="A634" s="9"/>
      <c r="B634" s="1"/>
      <c r="C634" s="8"/>
      <c r="D634" s="3"/>
    </row>
    <row r="635" spans="1:4" x14ac:dyDescent="0.25">
      <c r="A635" s="9"/>
      <c r="B635" s="1"/>
      <c r="C635" s="8"/>
      <c r="D635" s="3"/>
    </row>
    <row r="636" spans="1:4" x14ac:dyDescent="0.25">
      <c r="A636" s="9"/>
      <c r="B636" s="1"/>
      <c r="C636" s="8"/>
      <c r="D636" s="3"/>
    </row>
    <row r="637" spans="1:4" x14ac:dyDescent="0.25">
      <c r="A637" s="9"/>
      <c r="B637" s="1"/>
      <c r="C637" s="8"/>
      <c r="D637" s="3"/>
    </row>
    <row r="638" spans="1:4" x14ac:dyDescent="0.25">
      <c r="A638" s="9"/>
      <c r="B638" s="1"/>
      <c r="C638" s="8"/>
      <c r="D638" s="3"/>
    </row>
    <row r="639" spans="1:4" x14ac:dyDescent="0.25">
      <c r="A639" s="9"/>
      <c r="B639" s="1"/>
      <c r="C639" s="8"/>
      <c r="D639" s="3"/>
    </row>
    <row r="640" spans="1:4" x14ac:dyDescent="0.25">
      <c r="A640" s="9"/>
      <c r="B640" s="1"/>
      <c r="C640" s="8"/>
      <c r="D640" s="3"/>
    </row>
    <row r="641" spans="1:4" x14ac:dyDescent="0.25">
      <c r="A641" s="9"/>
      <c r="B641" s="1"/>
      <c r="C641" s="8"/>
      <c r="D641" s="3"/>
    </row>
    <row r="642" spans="1:4" x14ac:dyDescent="0.25">
      <c r="A642" s="9"/>
      <c r="B642" s="1"/>
      <c r="C642" s="8"/>
      <c r="D642" s="3"/>
    </row>
    <row r="643" spans="1:4" x14ac:dyDescent="0.25">
      <c r="A643" s="9"/>
      <c r="B643" s="1"/>
      <c r="C643" s="8"/>
      <c r="D643" s="3"/>
    </row>
    <row r="644" spans="1:4" x14ac:dyDescent="0.25">
      <c r="A644" s="9"/>
      <c r="B644" s="1"/>
      <c r="C644" s="8"/>
      <c r="D644" s="3"/>
    </row>
    <row r="645" spans="1:4" x14ac:dyDescent="0.25">
      <c r="A645" s="9"/>
      <c r="B645" s="1"/>
      <c r="C645" s="8"/>
      <c r="D645" s="3"/>
    </row>
    <row r="646" spans="1:4" x14ac:dyDescent="0.25">
      <c r="A646" s="9"/>
      <c r="B646" s="1"/>
      <c r="C646" s="8"/>
      <c r="D646" s="3"/>
    </row>
    <row r="647" spans="1:4" x14ac:dyDescent="0.25">
      <c r="A647" s="9"/>
      <c r="B647" s="1"/>
      <c r="C647" s="8"/>
      <c r="D647" s="3"/>
    </row>
    <row r="648" spans="1:4" x14ac:dyDescent="0.25">
      <c r="A648" s="9"/>
      <c r="B648" s="1"/>
      <c r="C648" s="8"/>
      <c r="D648" s="3"/>
    </row>
    <row r="649" spans="1:4" x14ac:dyDescent="0.25">
      <c r="A649" s="9"/>
      <c r="B649" s="1"/>
      <c r="C649" s="8"/>
      <c r="D649" s="3"/>
    </row>
    <row r="650" spans="1:4" x14ac:dyDescent="0.25">
      <c r="A650" s="9"/>
      <c r="B650" s="1"/>
      <c r="C650" s="8"/>
      <c r="D650" s="3"/>
    </row>
    <row r="651" spans="1:4" x14ac:dyDescent="0.25">
      <c r="A651" s="9"/>
      <c r="B651" s="1"/>
      <c r="C651" s="8"/>
      <c r="D651" s="3"/>
    </row>
    <row r="652" spans="1:4" x14ac:dyDescent="0.25">
      <c r="A652" s="9"/>
      <c r="B652" s="1"/>
      <c r="C652" s="8"/>
      <c r="D652" s="3"/>
    </row>
    <row r="653" spans="1:4" x14ac:dyDescent="0.25">
      <c r="A653" s="9"/>
      <c r="B653" s="1"/>
      <c r="C653" s="8"/>
      <c r="D653" s="3"/>
    </row>
    <row r="654" spans="1:4" x14ac:dyDescent="0.25">
      <c r="A654" s="9"/>
      <c r="B654" s="1"/>
      <c r="C654" s="8"/>
      <c r="D654" s="3"/>
    </row>
    <row r="655" spans="1:4" x14ac:dyDescent="0.25">
      <c r="A655" s="9"/>
      <c r="B655" s="1"/>
      <c r="C655" s="8"/>
      <c r="D655" s="3"/>
    </row>
    <row r="656" spans="1:4" x14ac:dyDescent="0.25">
      <c r="A656" s="9"/>
      <c r="B656" s="1"/>
      <c r="C656" s="8"/>
      <c r="D656" s="3"/>
    </row>
    <row r="657" spans="1:4" x14ac:dyDescent="0.25">
      <c r="A657" s="9"/>
      <c r="B657" s="1"/>
      <c r="C657" s="8"/>
      <c r="D657" s="3"/>
    </row>
    <row r="658" spans="1:4" x14ac:dyDescent="0.25">
      <c r="A658" s="9"/>
      <c r="B658" s="1"/>
      <c r="C658" s="8"/>
      <c r="D658" s="3"/>
    </row>
    <row r="659" spans="1:4" x14ac:dyDescent="0.25">
      <c r="A659" s="9"/>
      <c r="B659" s="1"/>
      <c r="C659" s="8"/>
      <c r="D659" s="3"/>
    </row>
    <row r="660" spans="1:4" x14ac:dyDescent="0.25">
      <c r="A660" s="9"/>
      <c r="B660" s="1"/>
      <c r="C660" s="8"/>
      <c r="D660" s="3"/>
    </row>
    <row r="661" spans="1:4" x14ac:dyDescent="0.25">
      <c r="A661" s="9"/>
      <c r="B661" s="1"/>
      <c r="C661" s="8"/>
      <c r="D661" s="3"/>
    </row>
    <row r="662" spans="1:4" x14ac:dyDescent="0.25">
      <c r="A662" s="9"/>
      <c r="B662" s="1"/>
      <c r="C662" s="8"/>
      <c r="D662" s="3"/>
    </row>
    <row r="663" spans="1:4" x14ac:dyDescent="0.25">
      <c r="A663" s="9"/>
      <c r="B663" s="1"/>
      <c r="C663" s="8"/>
      <c r="D663" s="3"/>
    </row>
    <row r="664" spans="1:4" x14ac:dyDescent="0.25">
      <c r="A664" s="9"/>
      <c r="B664" s="1"/>
      <c r="C664" s="8"/>
      <c r="D664" s="3"/>
    </row>
    <row r="665" spans="1:4" x14ac:dyDescent="0.25">
      <c r="A665" s="9"/>
      <c r="B665" s="1"/>
      <c r="C665" s="8"/>
      <c r="D665" s="3"/>
    </row>
    <row r="666" spans="1:4" x14ac:dyDescent="0.25">
      <c r="A666" s="9"/>
      <c r="B666" s="1"/>
      <c r="C666" s="8"/>
      <c r="D666" s="3"/>
    </row>
    <row r="667" spans="1:4" x14ac:dyDescent="0.25">
      <c r="A667" s="9"/>
      <c r="B667" s="1"/>
      <c r="C667" s="8"/>
      <c r="D667" s="3"/>
    </row>
    <row r="668" spans="1:4" x14ac:dyDescent="0.25">
      <c r="A668" s="9"/>
      <c r="B668" s="1"/>
      <c r="C668" s="8"/>
      <c r="D668" s="3"/>
    </row>
    <row r="669" spans="1:4" x14ac:dyDescent="0.25">
      <c r="A669" s="9"/>
      <c r="B669" s="1"/>
      <c r="C669" s="8"/>
      <c r="D669" s="3"/>
    </row>
    <row r="670" spans="1:4" x14ac:dyDescent="0.25">
      <c r="A670" s="9"/>
      <c r="B670" s="1"/>
      <c r="C670" s="8"/>
      <c r="D670" s="3"/>
    </row>
    <row r="671" spans="1:4" x14ac:dyDescent="0.25">
      <c r="A671" s="9"/>
      <c r="B671" s="1"/>
      <c r="C671" s="8"/>
      <c r="D671" s="3"/>
    </row>
    <row r="672" spans="1:4" x14ac:dyDescent="0.25">
      <c r="A672" s="9"/>
      <c r="B672" s="1"/>
      <c r="C672" s="8"/>
      <c r="D672" s="3"/>
    </row>
    <row r="673" spans="1:4" x14ac:dyDescent="0.25">
      <c r="A673" s="9"/>
      <c r="B673" s="1"/>
      <c r="C673" s="8"/>
      <c r="D673" s="3"/>
    </row>
    <row r="674" spans="1:4" x14ac:dyDescent="0.25">
      <c r="A674" s="9"/>
      <c r="B674" s="1"/>
      <c r="C674" s="8"/>
      <c r="D674" s="3"/>
    </row>
    <row r="675" spans="1:4" x14ac:dyDescent="0.25">
      <c r="A675" s="9"/>
      <c r="B675" s="1"/>
      <c r="C675" s="8"/>
      <c r="D675" s="3"/>
    </row>
    <row r="676" spans="1:4" x14ac:dyDescent="0.25">
      <c r="A676" s="9"/>
      <c r="B676" s="1"/>
      <c r="C676" s="8"/>
      <c r="D676" s="3"/>
    </row>
    <row r="677" spans="1:4" x14ac:dyDescent="0.25">
      <c r="A677" s="9"/>
      <c r="B677" s="1"/>
      <c r="C677" s="8"/>
      <c r="D677" s="3"/>
    </row>
    <row r="678" spans="1:4" x14ac:dyDescent="0.25">
      <c r="A678" s="9"/>
      <c r="B678" s="1"/>
      <c r="C678" s="8"/>
      <c r="D678" s="3"/>
    </row>
    <row r="679" spans="1:4" x14ac:dyDescent="0.25">
      <c r="A679" s="9"/>
      <c r="B679" s="1"/>
      <c r="C679" s="8"/>
      <c r="D679" s="3"/>
    </row>
    <row r="680" spans="1:4" x14ac:dyDescent="0.25">
      <c r="A680" s="9"/>
      <c r="B680" s="1"/>
      <c r="C680" s="8"/>
      <c r="D680" s="3"/>
    </row>
  </sheetData>
  <autoFilter ref="A2:D680" xr:uid="{00000000-0009-0000-0000-000000000000}">
    <filterColumn colId="0">
      <filters blank="1">
        <dateGroupItem year="2019" month="4" dateTimeGrouping="month"/>
        <dateGroupItem year="2019" month="5" day="1" dateTimeGrouping="day"/>
        <dateGroupItem year="2019" month="5" day="2" dateTimeGrouping="day"/>
      </filters>
    </filterColumn>
  </autoFilter>
  <sortState xmlns:xlrd2="http://schemas.microsoft.com/office/spreadsheetml/2017/richdata2" ref="K2:N17">
    <sortCondition ref="M2:M17"/>
    <sortCondition ref="K2:K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4CA1-7B6B-4CD5-A475-70CFD308B404}">
  <dimension ref="A1:X70"/>
  <sheetViews>
    <sheetView tabSelected="1" topLeftCell="B1" zoomScaleNormal="100" workbookViewId="0">
      <selection activeCell="S6" sqref="S6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6.28515625" customWidth="1"/>
    <col min="4" max="4" width="15.5703125" bestFit="1" customWidth="1"/>
    <col min="11" max="11" width="10.7109375" bestFit="1" customWidth="1"/>
    <col min="12" max="12" width="14.28515625" bestFit="1" customWidth="1"/>
    <col min="13" max="13" width="14.5703125" bestFit="1" customWidth="1"/>
    <col min="14" max="14" width="15.5703125" bestFit="1" customWidth="1"/>
    <col min="15" max="15" width="15.5703125" customWidth="1"/>
    <col min="16" max="16" width="10.28515625" bestFit="1" customWidth="1"/>
    <col min="17" max="17" width="12.42578125" bestFit="1" customWidth="1"/>
    <col min="18" max="18" width="9.42578125" bestFit="1" customWidth="1"/>
    <col min="19" max="19" width="8.7109375" bestFit="1" customWidth="1"/>
    <col min="21" max="21" width="10.28515625" bestFit="1" customWidth="1"/>
    <col min="22" max="22" width="12.42578125" bestFit="1" customWidth="1"/>
    <col min="23" max="23" width="8.7109375" bestFit="1" customWidth="1"/>
    <col min="24" max="24" width="5.7109375" bestFit="1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</row>
    <row r="2" spans="1:24" x14ac:dyDescent="0.25">
      <c r="A2" s="10">
        <v>43585</v>
      </c>
      <c r="B2" t="s">
        <v>15</v>
      </c>
      <c r="C2">
        <v>-3</v>
      </c>
      <c r="D2">
        <v>2359</v>
      </c>
      <c r="E2">
        <v>43585</v>
      </c>
      <c r="F2">
        <v>2359</v>
      </c>
      <c r="G2" t="b">
        <f>E2=A2</f>
        <v>1</v>
      </c>
      <c r="H2">
        <f>D2-F2</f>
        <v>0</v>
      </c>
    </row>
    <row r="3" spans="1:24" x14ac:dyDescent="0.25">
      <c r="A3" s="10">
        <v>43587</v>
      </c>
      <c r="B3" t="s">
        <v>15</v>
      </c>
      <c r="C3">
        <v>-4</v>
      </c>
      <c r="D3">
        <v>2363</v>
      </c>
      <c r="E3">
        <v>43587</v>
      </c>
      <c r="F3">
        <v>2374</v>
      </c>
      <c r="G3" t="b">
        <f t="shared" ref="G3:G10" si="0">E3=A3</f>
        <v>1</v>
      </c>
      <c r="H3">
        <f>D3-F3</f>
        <v>-11</v>
      </c>
    </row>
    <row r="4" spans="1:24" x14ac:dyDescent="0.25">
      <c r="A4" s="10">
        <v>43588</v>
      </c>
      <c r="B4" t="s">
        <v>15</v>
      </c>
      <c r="C4">
        <v>2</v>
      </c>
      <c r="D4">
        <v>2387</v>
      </c>
      <c r="E4">
        <v>43588</v>
      </c>
      <c r="F4">
        <v>2379</v>
      </c>
      <c r="G4" t="b">
        <f t="shared" si="0"/>
        <v>1</v>
      </c>
      <c r="H4">
        <f>D4-F4</f>
        <v>8</v>
      </c>
    </row>
    <row r="5" spans="1:24" x14ac:dyDescent="0.25">
      <c r="A5" s="10">
        <v>43592</v>
      </c>
      <c r="B5" t="s">
        <v>15</v>
      </c>
      <c r="C5">
        <v>-1</v>
      </c>
      <c r="D5">
        <v>2298</v>
      </c>
      <c r="E5">
        <v>43592</v>
      </c>
      <c r="F5">
        <v>2301</v>
      </c>
      <c r="G5" t="b">
        <f t="shared" si="0"/>
        <v>1</v>
      </c>
      <c r="H5">
        <f t="shared" ref="H5:H10" si="1">D5-F5</f>
        <v>-3</v>
      </c>
      <c r="K5" s="27" t="s">
        <v>4</v>
      </c>
      <c r="L5" s="27" t="s">
        <v>5</v>
      </c>
      <c r="M5" s="27" t="s">
        <v>6</v>
      </c>
      <c r="N5" s="27" t="s">
        <v>7</v>
      </c>
      <c r="P5" s="27" t="s">
        <v>64</v>
      </c>
      <c r="Q5" s="27" t="s">
        <v>65</v>
      </c>
      <c r="R5" s="27" t="s">
        <v>66</v>
      </c>
      <c r="S5" s="27" t="s">
        <v>67</v>
      </c>
      <c r="U5" s="27" t="s">
        <v>64</v>
      </c>
      <c r="V5" s="27" t="s">
        <v>65</v>
      </c>
      <c r="W5" s="27" t="s">
        <v>67</v>
      </c>
      <c r="X5" s="27"/>
    </row>
    <row r="6" spans="1:24" x14ac:dyDescent="0.25">
      <c r="A6" s="10">
        <v>43593</v>
      </c>
      <c r="B6" t="s">
        <v>15</v>
      </c>
      <c r="C6">
        <v>-2</v>
      </c>
      <c r="D6">
        <v>2318.6</v>
      </c>
      <c r="E6">
        <v>43593</v>
      </c>
      <c r="F6">
        <v>2305</v>
      </c>
      <c r="G6" t="b">
        <f t="shared" si="0"/>
        <v>1</v>
      </c>
      <c r="H6">
        <f t="shared" si="1"/>
        <v>13.599999999999909</v>
      </c>
      <c r="K6" s="24">
        <v>43585</v>
      </c>
      <c r="L6" s="23" t="s">
        <v>15</v>
      </c>
      <c r="M6" s="23">
        <v>-3</v>
      </c>
      <c r="N6" s="23">
        <v>2359</v>
      </c>
      <c r="P6" s="25">
        <v>2359</v>
      </c>
      <c r="Q6" s="23">
        <f t="shared" ref="Q6:Q7" si="2">N6-P6</f>
        <v>0</v>
      </c>
      <c r="R6" s="23">
        <v>10</v>
      </c>
      <c r="S6" s="23">
        <f>Q6*R6*M6*IF(M6&lt;0,-1,1)</f>
        <v>0</v>
      </c>
      <c r="U6" s="23">
        <v>2379</v>
      </c>
      <c r="V6" s="23">
        <f>N6-U6</f>
        <v>-20</v>
      </c>
      <c r="W6" s="23">
        <f>V6*R6*M6*IF(M6&lt;0,-1,1)</f>
        <v>-600</v>
      </c>
      <c r="X6" s="23">
        <f>W6</f>
        <v>-600</v>
      </c>
    </row>
    <row r="7" spans="1:24" x14ac:dyDescent="0.25">
      <c r="A7" s="10">
        <v>43595</v>
      </c>
      <c r="B7" t="s">
        <v>15</v>
      </c>
      <c r="C7">
        <v>1</v>
      </c>
      <c r="D7">
        <v>2309</v>
      </c>
      <c r="E7">
        <v>43595</v>
      </c>
      <c r="F7">
        <v>2312</v>
      </c>
      <c r="G7" t="b">
        <f t="shared" si="0"/>
        <v>1</v>
      </c>
      <c r="H7">
        <f t="shared" si="1"/>
        <v>-3</v>
      </c>
      <c r="K7" s="24">
        <v>43587</v>
      </c>
      <c r="L7" s="23" t="s">
        <v>15</v>
      </c>
      <c r="M7" s="23">
        <v>-4</v>
      </c>
      <c r="N7" s="23">
        <v>2363</v>
      </c>
      <c r="P7" s="26">
        <v>2374</v>
      </c>
      <c r="Q7" s="23">
        <f t="shared" si="2"/>
        <v>-11</v>
      </c>
      <c r="R7" s="23">
        <v>10</v>
      </c>
      <c r="S7" s="23">
        <f>Q7*R7*M7*IF(M7&lt;0,-1,1)</f>
        <v>-440</v>
      </c>
      <c r="U7" s="23">
        <v>2379</v>
      </c>
      <c r="V7" s="23">
        <f t="shared" ref="V7:V8" si="3">N7-U7</f>
        <v>-16</v>
      </c>
      <c r="W7" s="23">
        <f>V7*R7*M7*IF(M7&lt;0,-1,1)</f>
        <v>-640</v>
      </c>
      <c r="X7" s="23">
        <f>X6+W7</f>
        <v>-1240</v>
      </c>
    </row>
    <row r="8" spans="1:24" x14ac:dyDescent="0.25">
      <c r="A8" s="10">
        <v>43601</v>
      </c>
      <c r="B8" t="s">
        <v>15</v>
      </c>
      <c r="C8">
        <v>1</v>
      </c>
      <c r="D8">
        <v>2354</v>
      </c>
      <c r="E8">
        <v>43601</v>
      </c>
      <c r="F8">
        <v>2372</v>
      </c>
      <c r="G8" t="b">
        <f t="shared" si="0"/>
        <v>1</v>
      </c>
      <c r="H8">
        <f t="shared" si="1"/>
        <v>-18</v>
      </c>
      <c r="K8" s="24">
        <v>43588</v>
      </c>
      <c r="L8" s="23" t="s">
        <v>15</v>
      </c>
      <c r="M8" s="23">
        <v>2</v>
      </c>
      <c r="N8" s="23">
        <v>2387</v>
      </c>
      <c r="P8" s="23">
        <v>2379</v>
      </c>
      <c r="Q8" s="23">
        <f>N8-P8</f>
        <v>8</v>
      </c>
      <c r="R8" s="23">
        <v>10</v>
      </c>
      <c r="S8" s="23">
        <f>Q8*R8*M8*IF(M8&lt;0,-1,1)</f>
        <v>160</v>
      </c>
      <c r="U8" s="23">
        <v>2379</v>
      </c>
      <c r="V8" s="23">
        <f t="shared" si="3"/>
        <v>8</v>
      </c>
      <c r="W8" s="23">
        <f>V8*R8*M8*IF(M8&lt;0,-1,1)</f>
        <v>160</v>
      </c>
      <c r="X8" s="23">
        <f>X7+W8</f>
        <v>-1080</v>
      </c>
    </row>
    <row r="9" spans="1:24" x14ac:dyDescent="0.25">
      <c r="A9" s="10">
        <v>43602</v>
      </c>
      <c r="B9" t="s">
        <v>15</v>
      </c>
      <c r="C9">
        <v>4</v>
      </c>
      <c r="D9">
        <v>2358.7143000000001</v>
      </c>
      <c r="E9">
        <v>43602</v>
      </c>
      <c r="F9">
        <v>2353</v>
      </c>
      <c r="G9" t="b">
        <f t="shared" si="0"/>
        <v>1</v>
      </c>
      <c r="H9">
        <f t="shared" si="1"/>
        <v>5.7143000000000939</v>
      </c>
    </row>
    <row r="10" spans="1:24" x14ac:dyDescent="0.25">
      <c r="A10" s="10">
        <v>43606</v>
      </c>
      <c r="B10" t="s">
        <v>15</v>
      </c>
      <c r="C10">
        <v>2</v>
      </c>
      <c r="D10">
        <v>2395</v>
      </c>
      <c r="E10">
        <v>43606</v>
      </c>
      <c r="F10">
        <v>2446</v>
      </c>
      <c r="G10" t="b">
        <f t="shared" si="0"/>
        <v>1</v>
      </c>
      <c r="H10">
        <f t="shared" si="1"/>
        <v>-51</v>
      </c>
    </row>
    <row r="15" spans="1:24" x14ac:dyDescent="0.25">
      <c r="B15" t="s">
        <v>14</v>
      </c>
      <c r="C15" t="s">
        <v>5</v>
      </c>
      <c r="D15" t="s">
        <v>63</v>
      </c>
    </row>
    <row r="16" spans="1:24" x14ac:dyDescent="0.25">
      <c r="B16" s="10">
        <v>43585</v>
      </c>
      <c r="C16" t="s">
        <v>15</v>
      </c>
      <c r="D16">
        <v>2359</v>
      </c>
    </row>
    <row r="17" spans="2:4" hidden="1" x14ac:dyDescent="0.25">
      <c r="B17" s="10">
        <v>43586</v>
      </c>
      <c r="C17" t="s">
        <v>15</v>
      </c>
      <c r="D17">
        <v>2315</v>
      </c>
    </row>
    <row r="18" spans="2:4" x14ac:dyDescent="0.25">
      <c r="B18" s="10">
        <v>43587</v>
      </c>
      <c r="C18" t="s">
        <v>15</v>
      </c>
      <c r="D18">
        <v>2374</v>
      </c>
    </row>
    <row r="19" spans="2:4" x14ac:dyDescent="0.25">
      <c r="B19" s="10">
        <v>43588</v>
      </c>
      <c r="C19" t="s">
        <v>15</v>
      </c>
      <c r="D19">
        <v>2379</v>
      </c>
    </row>
    <row r="20" spans="2:4" hidden="1" x14ac:dyDescent="0.25">
      <c r="B20" s="10">
        <v>43591</v>
      </c>
      <c r="C20" t="s">
        <v>15</v>
      </c>
      <c r="D20">
        <v>2340</v>
      </c>
    </row>
    <row r="21" spans="2:4" x14ac:dyDescent="0.25">
      <c r="B21" s="10">
        <v>43592</v>
      </c>
      <c r="C21" t="s">
        <v>15</v>
      </c>
      <c r="D21">
        <v>2301</v>
      </c>
    </row>
    <row r="22" spans="2:4" x14ac:dyDescent="0.25">
      <c r="B22" s="10">
        <v>43593</v>
      </c>
      <c r="C22" t="s">
        <v>15</v>
      </c>
      <c r="D22">
        <v>2305</v>
      </c>
    </row>
    <row r="23" spans="2:4" hidden="1" x14ac:dyDescent="0.25">
      <c r="B23" s="10">
        <v>43594</v>
      </c>
      <c r="C23" t="s">
        <v>15</v>
      </c>
      <c r="D23">
        <v>2336</v>
      </c>
    </row>
    <row r="24" spans="2:4" x14ac:dyDescent="0.25">
      <c r="B24" s="10">
        <v>43595</v>
      </c>
      <c r="C24" t="s">
        <v>15</v>
      </c>
      <c r="D24">
        <v>2312</v>
      </c>
    </row>
    <row r="25" spans="2:4" hidden="1" x14ac:dyDescent="0.25">
      <c r="B25" s="10">
        <v>43598</v>
      </c>
      <c r="C25" t="s">
        <v>15</v>
      </c>
      <c r="D25">
        <v>2287</v>
      </c>
    </row>
    <row r="26" spans="2:4" hidden="1" x14ac:dyDescent="0.25">
      <c r="B26" s="10">
        <v>43599</v>
      </c>
      <c r="C26" t="s">
        <v>15</v>
      </c>
      <c r="D26">
        <v>2293</v>
      </c>
    </row>
    <row r="27" spans="2:4" hidden="1" x14ac:dyDescent="0.25">
      <c r="B27" s="10">
        <v>43600</v>
      </c>
      <c r="C27" t="s">
        <v>15</v>
      </c>
      <c r="D27">
        <v>2321</v>
      </c>
    </row>
    <row r="28" spans="2:4" x14ac:dyDescent="0.25">
      <c r="B28" s="10">
        <v>43601</v>
      </c>
      <c r="C28" t="s">
        <v>15</v>
      </c>
      <c r="D28">
        <v>2372</v>
      </c>
    </row>
    <row r="29" spans="2:4" x14ac:dyDescent="0.25">
      <c r="B29" s="10">
        <v>43602</v>
      </c>
      <c r="C29" t="s">
        <v>15</v>
      </c>
      <c r="D29">
        <v>2353</v>
      </c>
    </row>
    <row r="30" spans="2:4" hidden="1" x14ac:dyDescent="0.25">
      <c r="B30" s="10">
        <v>43605</v>
      </c>
      <c r="C30" t="s">
        <v>15</v>
      </c>
      <c r="D30">
        <v>2387</v>
      </c>
    </row>
    <row r="31" spans="2:4" x14ac:dyDescent="0.25">
      <c r="B31" s="10">
        <v>43606</v>
      </c>
      <c r="C31" t="s">
        <v>15</v>
      </c>
      <c r="D31">
        <v>2446</v>
      </c>
    </row>
    <row r="32" spans="2:4" hidden="1" x14ac:dyDescent="0.25">
      <c r="B32" s="10">
        <v>43607</v>
      </c>
      <c r="C32" t="s">
        <v>15</v>
      </c>
      <c r="D32">
        <v>2413</v>
      </c>
    </row>
    <row r="33" spans="2:4" hidden="1" x14ac:dyDescent="0.25">
      <c r="B33" s="10">
        <v>43608</v>
      </c>
      <c r="C33" t="s">
        <v>15</v>
      </c>
      <c r="D33">
        <v>2426</v>
      </c>
    </row>
    <row r="34" spans="2:4" hidden="1" x14ac:dyDescent="0.25">
      <c r="B34" s="10">
        <v>43609</v>
      </c>
      <c r="C34" t="s">
        <v>15</v>
      </c>
      <c r="D34">
        <v>2467</v>
      </c>
    </row>
    <row r="35" spans="2:4" hidden="1" x14ac:dyDescent="0.25">
      <c r="B35" s="10">
        <v>43612</v>
      </c>
      <c r="C35" t="s">
        <v>15</v>
      </c>
      <c r="D35" t="s">
        <v>62</v>
      </c>
    </row>
    <row r="36" spans="2:4" hidden="1" x14ac:dyDescent="0.25">
      <c r="B36" s="10">
        <v>43613</v>
      </c>
      <c r="C36" t="s">
        <v>15</v>
      </c>
      <c r="D36">
        <v>2450</v>
      </c>
    </row>
    <row r="37" spans="2:4" hidden="1" x14ac:dyDescent="0.25">
      <c r="B37" s="10">
        <v>43614</v>
      </c>
      <c r="C37" t="s">
        <v>15</v>
      </c>
      <c r="D37">
        <v>2438</v>
      </c>
    </row>
    <row r="38" spans="2:4" hidden="1" x14ac:dyDescent="0.25">
      <c r="B38" s="10">
        <v>43615</v>
      </c>
      <c r="C38" t="s">
        <v>15</v>
      </c>
      <c r="D38">
        <v>2428</v>
      </c>
    </row>
    <row r="39" spans="2:4" hidden="1" x14ac:dyDescent="0.25">
      <c r="B39" s="10">
        <v>43616</v>
      </c>
      <c r="C39" t="s">
        <v>15</v>
      </c>
      <c r="D39">
        <v>2400</v>
      </c>
    </row>
    <row r="40" spans="2:4" hidden="1" x14ac:dyDescent="0.25">
      <c r="B40" s="10">
        <v>43619</v>
      </c>
      <c r="C40" t="s">
        <v>15</v>
      </c>
      <c r="D40">
        <v>2351</v>
      </c>
    </row>
    <row r="41" spans="2:4" hidden="1" x14ac:dyDescent="0.25">
      <c r="B41" s="10">
        <v>43620</v>
      </c>
      <c r="C41" t="s">
        <v>15</v>
      </c>
      <c r="D41">
        <v>2360</v>
      </c>
    </row>
    <row r="42" spans="2:4" hidden="1" x14ac:dyDescent="0.25">
      <c r="B42" s="10">
        <v>43621</v>
      </c>
      <c r="C42" t="s">
        <v>15</v>
      </c>
      <c r="D42">
        <v>2401</v>
      </c>
    </row>
    <row r="43" spans="2:4" hidden="1" x14ac:dyDescent="0.25">
      <c r="B43" s="10">
        <v>43622</v>
      </c>
      <c r="C43" t="s">
        <v>15</v>
      </c>
      <c r="D43">
        <v>2427</v>
      </c>
    </row>
    <row r="44" spans="2:4" hidden="1" x14ac:dyDescent="0.25">
      <c r="B44" s="10">
        <v>43623</v>
      </c>
      <c r="C44" t="s">
        <v>15</v>
      </c>
      <c r="D44">
        <v>2478</v>
      </c>
    </row>
    <row r="45" spans="2:4" hidden="1" x14ac:dyDescent="0.25">
      <c r="B45" s="10">
        <v>43626</v>
      </c>
      <c r="C45" t="s">
        <v>15</v>
      </c>
      <c r="D45">
        <v>2544</v>
      </c>
    </row>
    <row r="46" spans="2:4" hidden="1" x14ac:dyDescent="0.25">
      <c r="B46" s="10">
        <v>43627</v>
      </c>
      <c r="C46" t="s">
        <v>15</v>
      </c>
      <c r="D46">
        <v>2539</v>
      </c>
    </row>
    <row r="47" spans="2:4" hidden="1" x14ac:dyDescent="0.25">
      <c r="B47" s="10">
        <v>43628</v>
      </c>
      <c r="C47" t="s">
        <v>15</v>
      </c>
      <c r="D47">
        <v>2568</v>
      </c>
    </row>
    <row r="48" spans="2:4" hidden="1" x14ac:dyDescent="0.25">
      <c r="B48" s="10">
        <v>43629</v>
      </c>
      <c r="C48" t="s">
        <v>15</v>
      </c>
      <c r="D48">
        <v>2527</v>
      </c>
    </row>
    <row r="49" spans="2:4" hidden="1" x14ac:dyDescent="0.25">
      <c r="B49" s="10">
        <v>43630</v>
      </c>
      <c r="C49" t="s">
        <v>15</v>
      </c>
      <c r="D49">
        <v>2502</v>
      </c>
    </row>
    <row r="50" spans="2:4" hidden="1" x14ac:dyDescent="0.25">
      <c r="B50" s="10">
        <v>43633</v>
      </c>
      <c r="C50" t="s">
        <v>15</v>
      </c>
      <c r="D50">
        <v>2500</v>
      </c>
    </row>
    <row r="51" spans="2:4" hidden="1" x14ac:dyDescent="0.25">
      <c r="B51" s="10">
        <v>43634</v>
      </c>
      <c r="C51" t="s">
        <v>15</v>
      </c>
      <c r="D51">
        <v>2529</v>
      </c>
    </row>
    <row r="52" spans="2:4" hidden="1" x14ac:dyDescent="0.25">
      <c r="B52" s="10">
        <v>43635</v>
      </c>
      <c r="C52" t="s">
        <v>15</v>
      </c>
      <c r="D52">
        <v>2538</v>
      </c>
    </row>
    <row r="53" spans="2:4" hidden="1" x14ac:dyDescent="0.25">
      <c r="B53" s="10">
        <v>43636</v>
      </c>
      <c r="C53" t="s">
        <v>15</v>
      </c>
      <c r="D53">
        <v>2471</v>
      </c>
    </row>
    <row r="54" spans="2:4" hidden="1" x14ac:dyDescent="0.25">
      <c r="B54" s="10">
        <v>43637</v>
      </c>
      <c r="C54" t="s">
        <v>15</v>
      </c>
      <c r="D54">
        <v>2527</v>
      </c>
    </row>
    <row r="55" spans="2:4" hidden="1" x14ac:dyDescent="0.25">
      <c r="B55" s="10">
        <v>43640</v>
      </c>
      <c r="C55" t="s">
        <v>15</v>
      </c>
      <c r="D55">
        <v>2512</v>
      </c>
    </row>
    <row r="56" spans="2:4" hidden="1" x14ac:dyDescent="0.25">
      <c r="B56" s="10">
        <v>43641</v>
      </c>
      <c r="C56" t="s">
        <v>15</v>
      </c>
      <c r="D56">
        <v>2489</v>
      </c>
    </row>
    <row r="57" spans="2:4" hidden="1" x14ac:dyDescent="0.25">
      <c r="B57" s="10">
        <v>43642</v>
      </c>
      <c r="C57" t="s">
        <v>15</v>
      </c>
      <c r="D57">
        <v>2486</v>
      </c>
    </row>
    <row r="58" spans="2:4" hidden="1" x14ac:dyDescent="0.25">
      <c r="B58" s="10">
        <v>43643</v>
      </c>
      <c r="C58" t="s">
        <v>15</v>
      </c>
      <c r="D58">
        <v>2478</v>
      </c>
    </row>
    <row r="59" spans="2:4" hidden="1" x14ac:dyDescent="0.25">
      <c r="B59" s="10">
        <v>43644</v>
      </c>
      <c r="C59" t="s">
        <v>15</v>
      </c>
      <c r="D59">
        <v>2450</v>
      </c>
    </row>
    <row r="60" spans="2:4" hidden="1" x14ac:dyDescent="0.25">
      <c r="B60" s="10">
        <v>43647</v>
      </c>
      <c r="C60" t="s">
        <v>15</v>
      </c>
      <c r="D60">
        <v>2526</v>
      </c>
    </row>
    <row r="61" spans="2:4" hidden="1" x14ac:dyDescent="0.25">
      <c r="B61" s="10">
        <v>43648</v>
      </c>
      <c r="C61" t="s">
        <v>15</v>
      </c>
      <c r="D61">
        <v>2497</v>
      </c>
    </row>
    <row r="62" spans="2:4" hidden="1" x14ac:dyDescent="0.25">
      <c r="B62" s="10">
        <v>43649</v>
      </c>
      <c r="C62" t="s">
        <v>15</v>
      </c>
      <c r="D62">
        <v>2458</v>
      </c>
    </row>
    <row r="63" spans="2:4" hidden="1" x14ac:dyDescent="0.25">
      <c r="B63" s="10">
        <v>43650</v>
      </c>
      <c r="C63" t="s">
        <v>15</v>
      </c>
      <c r="D63" t="s">
        <v>62</v>
      </c>
    </row>
    <row r="64" spans="2:4" hidden="1" x14ac:dyDescent="0.25">
      <c r="B64" s="10">
        <v>43651</v>
      </c>
      <c r="C64" t="s">
        <v>15</v>
      </c>
      <c r="D64">
        <v>2488</v>
      </c>
    </row>
    <row r="65" spans="2:4" hidden="1" x14ac:dyDescent="0.25">
      <c r="B65" s="10">
        <v>43654</v>
      </c>
      <c r="C65" t="s">
        <v>15</v>
      </c>
      <c r="D65">
        <v>2602</v>
      </c>
    </row>
    <row r="66" spans="2:4" hidden="1" x14ac:dyDescent="0.25">
      <c r="B66" s="10">
        <v>43655</v>
      </c>
      <c r="C66" t="s">
        <v>15</v>
      </c>
      <c r="D66">
        <v>2547</v>
      </c>
    </row>
    <row r="67" spans="2:4" hidden="1" x14ac:dyDescent="0.25">
      <c r="B67" s="10">
        <v>43656</v>
      </c>
      <c r="C67" t="s">
        <v>15</v>
      </c>
      <c r="D67">
        <v>2534</v>
      </c>
    </row>
    <row r="68" spans="2:4" hidden="1" x14ac:dyDescent="0.25">
      <c r="B68" s="10">
        <v>43657</v>
      </c>
      <c r="C68" t="s">
        <v>15</v>
      </c>
      <c r="D68">
        <v>2516</v>
      </c>
    </row>
    <row r="69" spans="2:4" hidden="1" x14ac:dyDescent="0.25">
      <c r="B69" s="10">
        <v>43658</v>
      </c>
      <c r="C69" t="s">
        <v>15</v>
      </c>
      <c r="D69">
        <v>2528</v>
      </c>
    </row>
    <row r="70" spans="2:4" hidden="1" x14ac:dyDescent="0.25">
      <c r="B70" s="10">
        <v>43661</v>
      </c>
      <c r="C70" t="s">
        <v>15</v>
      </c>
      <c r="D70">
        <v>2445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EDGE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Remiao</dc:creator>
  <cp:keywords/>
  <dc:description/>
  <cp:lastModifiedBy>Richard Sykes</cp:lastModifiedBy>
  <cp:revision/>
  <dcterms:created xsi:type="dcterms:W3CDTF">2019-07-15T16:56:54Z</dcterms:created>
  <dcterms:modified xsi:type="dcterms:W3CDTF">2019-07-18T22:03:55Z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e2558d42-214c-4b31-bc30-25c6d2744eff</vt:lpwstr>
  </property>
</Properties>
</file>