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is\Desktop\LXH_표준산출물(사업진행)\PM제공자료\"/>
    </mc:Choice>
  </mc:AlternateContent>
  <xr:revisionPtr revIDLastSave="0" documentId="13_ncr:1_{9E50FC31-BDCE-4E49-A882-064975E78900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과제등록_코드리스트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0" i="1" l="1"/>
  <c r="H79" i="1"/>
  <c r="H78" i="1"/>
  <c r="H77" i="1"/>
  <c r="H76" i="1"/>
  <c r="H75" i="1"/>
  <c r="H84" i="1"/>
  <c r="H83" i="1"/>
  <c r="H82" i="1"/>
  <c r="H81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7" i="1"/>
  <c r="H56" i="1"/>
  <c r="H55" i="1"/>
  <c r="H54" i="1"/>
  <c r="H53" i="1"/>
  <c r="H52" i="1"/>
  <c r="H51" i="1"/>
  <c r="H50" i="1"/>
  <c r="H49" i="1"/>
  <c r="H48" i="1"/>
  <c r="H47" i="1"/>
  <c r="H45" i="1"/>
  <c r="H44" i="1"/>
  <c r="H43" i="1"/>
  <c r="H42" i="1"/>
  <c r="H41" i="1"/>
  <c r="H40" i="1"/>
  <c r="H39" i="1"/>
  <c r="H46" i="1"/>
  <c r="H38" i="1"/>
  <c r="H24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F72" i="1"/>
  <c r="F71" i="1"/>
  <c r="F70" i="1"/>
  <c r="F69" i="1"/>
  <c r="F68" i="1"/>
  <c r="F67" i="1"/>
  <c r="F65" i="1"/>
  <c r="F64" i="1"/>
  <c r="F63" i="1"/>
  <c r="F62" i="1"/>
  <c r="F61" i="1"/>
  <c r="F60" i="1"/>
  <c r="F59" i="1"/>
  <c r="F56" i="1"/>
  <c r="F55" i="1"/>
  <c r="F54" i="1"/>
  <c r="F53" i="1"/>
  <c r="F51" i="1"/>
  <c r="F50" i="1"/>
  <c r="F49" i="1"/>
  <c r="F48" i="1"/>
  <c r="F47" i="1"/>
  <c r="F45" i="1"/>
  <c r="F44" i="1"/>
  <c r="F43" i="1"/>
  <c r="F42" i="1"/>
  <c r="F41" i="1"/>
  <c r="F40" i="1"/>
  <c r="F39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3" i="1"/>
  <c r="F12" i="1"/>
  <c r="F11" i="1"/>
  <c r="F10" i="1"/>
  <c r="F8" i="1"/>
  <c r="F7" i="1"/>
  <c r="F5" i="1"/>
  <c r="F4" i="1"/>
  <c r="F3" i="1"/>
  <c r="E16" i="1"/>
  <c r="E17" i="1"/>
  <c r="E18" i="1"/>
  <c r="E19" i="1"/>
  <c r="E20" i="1"/>
  <c r="E21" i="1"/>
  <c r="E22" i="1"/>
  <c r="E23" i="1"/>
  <c r="E24" i="1"/>
  <c r="E15" i="1"/>
  <c r="E58" i="1"/>
  <c r="E65" i="1"/>
  <c r="E64" i="1"/>
  <c r="E63" i="1"/>
  <c r="E62" i="1"/>
  <c r="E61" i="1"/>
  <c r="E60" i="1"/>
  <c r="E59" i="1"/>
  <c r="E56" i="1"/>
  <c r="E55" i="1"/>
  <c r="E54" i="1"/>
  <c r="E53" i="1"/>
  <c r="E51" i="1"/>
  <c r="E50" i="1"/>
  <c r="E49" i="1"/>
  <c r="E48" i="1"/>
  <c r="E47" i="1"/>
  <c r="E14" i="1"/>
  <c r="E13" i="1"/>
  <c r="E12" i="1"/>
  <c r="E11" i="1"/>
  <c r="E10" i="1"/>
  <c r="E45" i="1"/>
  <c r="E44" i="1"/>
  <c r="E43" i="1"/>
  <c r="E42" i="1"/>
  <c r="E41" i="1"/>
  <c r="E40" i="1"/>
  <c r="E39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72" i="1"/>
  <c r="E71" i="1"/>
  <c r="E70" i="1"/>
  <c r="E69" i="1"/>
  <c r="E68" i="1"/>
  <c r="E67" i="1"/>
  <c r="E8" i="1"/>
  <c r="E7" i="1"/>
  <c r="E5" i="1"/>
  <c r="E4" i="1"/>
  <c r="E3" i="1"/>
</calcChain>
</file>

<file path=xl/sharedStrings.xml><?xml version="1.0" encoding="utf-8"?>
<sst xmlns="http://schemas.openxmlformats.org/spreadsheetml/2006/main" count="107" uniqueCount="99">
  <si>
    <t>일반과제</t>
    <phoneticPr fontId="1" type="noConversion"/>
  </si>
  <si>
    <t>10+ No Policy</t>
  </si>
  <si>
    <t>DMAIC</t>
    <phoneticPr fontId="1" type="noConversion"/>
  </si>
  <si>
    <t>DMEDI</t>
    <phoneticPr fontId="1" type="noConversion"/>
  </si>
  <si>
    <t>과제유형(일반과제)</t>
    <phoneticPr fontId="1" type="noConversion"/>
  </si>
  <si>
    <t>빅데이터</t>
    <phoneticPr fontId="1" type="noConversion"/>
  </si>
  <si>
    <t>FMEA</t>
    <phoneticPr fontId="1" type="noConversion"/>
  </si>
  <si>
    <t>CEO/CPO Task</t>
    <phoneticPr fontId="1" type="noConversion"/>
  </si>
  <si>
    <t>Quick Win</t>
  </si>
  <si>
    <t>청주공장</t>
    <phoneticPr fontId="1" type="noConversion"/>
  </si>
  <si>
    <t>울산공장</t>
    <phoneticPr fontId="1" type="noConversion"/>
  </si>
  <si>
    <t>연구소</t>
  </si>
  <si>
    <t>연구소</t>
    <phoneticPr fontId="1" type="noConversion"/>
  </si>
  <si>
    <t>본사</t>
    <phoneticPr fontId="1" type="noConversion"/>
  </si>
  <si>
    <t>해외</t>
    <phoneticPr fontId="1" type="noConversion"/>
  </si>
  <si>
    <t>기타</t>
  </si>
  <si>
    <t>사업장</t>
    <phoneticPr fontId="1" type="noConversion"/>
  </si>
  <si>
    <t>부문</t>
    <phoneticPr fontId="1" type="noConversion"/>
  </si>
  <si>
    <t>창호</t>
  </si>
  <si>
    <t>바닥재</t>
  </si>
  <si>
    <t>단열재</t>
  </si>
  <si>
    <t>벽지</t>
  </si>
  <si>
    <t>표면소재</t>
  </si>
  <si>
    <t>산업용필름</t>
  </si>
  <si>
    <t>자동차소재부품</t>
  </si>
  <si>
    <t>인테리어</t>
  </si>
  <si>
    <t>품질</t>
  </si>
  <si>
    <t>생산기술(제조혁신)</t>
  </si>
  <si>
    <t>환경안전</t>
  </si>
  <si>
    <t>과제리더벨트</t>
    <phoneticPr fontId="1" type="noConversion"/>
  </si>
  <si>
    <t>GB</t>
  </si>
  <si>
    <t>BB</t>
  </si>
  <si>
    <t>BB후보</t>
  </si>
  <si>
    <t>MBB</t>
  </si>
  <si>
    <t>MBB후보</t>
  </si>
  <si>
    <t>MGB</t>
  </si>
  <si>
    <t>No Belt</t>
  </si>
  <si>
    <t>활동분야</t>
    <phoneticPr fontId="1" type="noConversion"/>
  </si>
  <si>
    <t>품질개선</t>
  </si>
  <si>
    <t>개발</t>
  </si>
  <si>
    <t>생산성향상</t>
  </si>
  <si>
    <t>원가개선</t>
  </si>
  <si>
    <t>MBB활용율</t>
    <phoneticPr fontId="1" type="noConversion"/>
  </si>
  <si>
    <t>해당없음</t>
  </si>
  <si>
    <t>직접수행</t>
  </si>
  <si>
    <t>지원MBB</t>
  </si>
  <si>
    <t xml:space="preserve">팀장MBB </t>
  </si>
  <si>
    <t>성과 항목</t>
    <phoneticPr fontId="1" type="noConversion"/>
  </si>
  <si>
    <t>외부+내부실패비용</t>
  </si>
  <si>
    <t>외부실패비용</t>
  </si>
  <si>
    <t>내부실패비용</t>
  </si>
  <si>
    <t>매출액</t>
  </si>
  <si>
    <t>제조원가</t>
  </si>
  <si>
    <t>상품원가</t>
  </si>
  <si>
    <t>기타 영업이익</t>
  </si>
  <si>
    <t xml:space="preserve">해당없음 </t>
  </si>
  <si>
    <t>코드</t>
    <phoneticPr fontId="1" type="noConversion"/>
  </si>
  <si>
    <t>코드명</t>
    <phoneticPr fontId="1" type="noConversion"/>
  </si>
  <si>
    <t>구분</t>
    <phoneticPr fontId="1" type="noConversion"/>
  </si>
  <si>
    <t>HTML 문자열</t>
    <phoneticPr fontId="1" type="noConversion"/>
  </si>
  <si>
    <r>
      <t>6</t>
    </r>
    <r>
      <rPr>
        <sz val="10"/>
        <color theme="1"/>
        <rFont val="Calibri"/>
        <family val="2"/>
        <charset val="161"/>
      </rPr>
      <t>σ</t>
    </r>
    <r>
      <rPr>
        <sz val="10"/>
        <color theme="1"/>
        <rFont val="맑은 고딕"/>
        <family val="2"/>
        <charset val="129"/>
        <scheme val="minor"/>
      </rPr>
      <t xml:space="preserve"> Full Process</t>
    </r>
    <phoneticPr fontId="1" type="noConversion"/>
  </si>
  <si>
    <r>
      <t>Quick 6</t>
    </r>
    <r>
      <rPr>
        <sz val="10"/>
        <color theme="1"/>
        <rFont val="Calibri"/>
        <family val="2"/>
        <charset val="161"/>
      </rPr>
      <t>σ</t>
    </r>
    <phoneticPr fontId="1" type="noConversion"/>
  </si>
  <si>
    <t>No Particle</t>
  </si>
  <si>
    <t>No Scrap</t>
  </si>
  <si>
    <t>No Line trouble</t>
  </si>
  <si>
    <t>No Light</t>
  </si>
  <si>
    <t>No Model change Loss</t>
  </si>
  <si>
    <t>No Re-handling</t>
  </si>
  <si>
    <t>No Forklift</t>
  </si>
  <si>
    <t>No Overstock</t>
  </si>
  <si>
    <t>No Mask</t>
  </si>
  <si>
    <t>No Accident</t>
  </si>
  <si>
    <t>과제유형(10+ No Policy)</t>
    <phoneticPr fontId="1" type="noConversion"/>
  </si>
  <si>
    <r>
      <t>6</t>
    </r>
    <r>
      <rPr>
        <strike/>
        <sz val="10"/>
        <color theme="1"/>
        <rFont val="Calibri"/>
        <family val="2"/>
        <charset val="161"/>
      </rPr>
      <t>σ</t>
    </r>
    <r>
      <rPr>
        <strike/>
        <sz val="10"/>
        <color theme="1"/>
        <rFont val="맑은 고딕"/>
        <family val="2"/>
        <charset val="129"/>
        <scheme val="minor"/>
      </rPr>
      <t xml:space="preserve"> Full Process여부 </t>
    </r>
    <phoneticPr fontId="1" type="noConversion"/>
  </si>
  <si>
    <r>
      <t>과제유형(6</t>
    </r>
    <r>
      <rPr>
        <strike/>
        <sz val="10"/>
        <color theme="1"/>
        <rFont val="Calibri"/>
        <family val="2"/>
        <charset val="161"/>
      </rPr>
      <t>σ</t>
    </r>
    <r>
      <rPr>
        <strike/>
        <sz val="10"/>
        <color theme="1"/>
        <rFont val="맑은 고딕"/>
        <family val="2"/>
        <charset val="129"/>
        <scheme val="minor"/>
      </rPr>
      <t>)</t>
    </r>
    <phoneticPr fontId="1" type="noConversion"/>
  </si>
  <si>
    <t>SECTOR</t>
    <phoneticPr fontId="1" type="noConversion"/>
  </si>
  <si>
    <t>LDRBELT</t>
    <phoneticPr fontId="1" type="noConversion"/>
  </si>
  <si>
    <t>ACTTYPE</t>
    <phoneticPr fontId="1" type="noConversion"/>
  </si>
  <si>
    <t>MBBUSERT</t>
    <phoneticPr fontId="1" type="noConversion"/>
  </si>
  <si>
    <t>RESULTTY</t>
    <phoneticPr fontId="1" type="noConversion"/>
  </si>
  <si>
    <t>성과항목</t>
    <phoneticPr fontId="1" type="noConversion"/>
  </si>
  <si>
    <t>WPLACE</t>
    <phoneticPr fontId="1" type="noConversion"/>
  </si>
  <si>
    <t>진행현황</t>
    <phoneticPr fontId="1" type="noConversion"/>
  </si>
  <si>
    <t>임시저장</t>
    <phoneticPr fontId="1" type="noConversion"/>
  </si>
  <si>
    <t>선정중</t>
    <phoneticPr fontId="1" type="noConversion"/>
  </si>
  <si>
    <t>Drop</t>
    <phoneticPr fontId="1" type="noConversion"/>
  </si>
  <si>
    <t>완료</t>
    <phoneticPr fontId="1" type="noConversion"/>
  </si>
  <si>
    <t>REP_STAT</t>
    <phoneticPr fontId="1" type="noConversion"/>
  </si>
  <si>
    <t>과제 진행현황</t>
    <phoneticPr fontId="1" type="noConversion"/>
  </si>
  <si>
    <t>결재현황</t>
    <phoneticPr fontId="1" type="noConversion"/>
  </si>
  <si>
    <t>일정에 맞춰 진행중일 경우</t>
    <phoneticPr fontId="1" type="noConversion"/>
  </si>
  <si>
    <t>일정이 지난 경우</t>
    <phoneticPr fontId="1" type="noConversion"/>
  </si>
  <si>
    <t>미결</t>
    <phoneticPr fontId="1" type="noConversion"/>
  </si>
  <si>
    <t>승인</t>
    <phoneticPr fontId="1" type="noConversion"/>
  </si>
  <si>
    <t>결재상태</t>
    <phoneticPr fontId="1" type="noConversion"/>
  </si>
  <si>
    <t>반려</t>
    <phoneticPr fontId="1" type="noConversion"/>
  </si>
  <si>
    <t>APR_STAT</t>
    <phoneticPr fontId="1" type="noConversion"/>
  </si>
  <si>
    <t>진행중(On)</t>
    <phoneticPr fontId="1" type="noConversion"/>
  </si>
  <si>
    <t>진행중(Off)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</si>
</sst>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Calibri"/>
      <family val="2"/>
      <charset val="161"/>
    </font>
    <font>
      <sz val="10"/>
      <color theme="0" tint="-0.499984740745262"/>
      <name val="맑은 고딕"/>
      <family val="2"/>
      <charset val="129"/>
      <scheme val="minor"/>
    </font>
    <font>
      <strike/>
      <sz val="10"/>
      <color theme="1"/>
      <name val="맑은 고딕"/>
      <family val="2"/>
      <charset val="129"/>
      <scheme val="minor"/>
    </font>
    <font>
      <strike/>
      <sz val="10"/>
      <color theme="1"/>
      <name val="Calibri"/>
      <family val="2"/>
      <charset val="161"/>
    </font>
    <font>
      <sz val="10"/>
      <color rgb="FFFF0000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3" fillId="0" borderId="0" xfId="0" applyFont="1">
      <alignment vertical="center"/>
    </xf>
    <xf numFmtId="0" fontId="2" fillId="2" borderId="2" xfId="0" applyFont="1" applyFill="1" applyBorder="1" applyAlignment="1">
      <alignment horizontal="center" vertical="center"/>
    </xf>
    <xf numFmtId="0" fontId="3" fillId="3" borderId="4" xfId="0" applyFont="1" applyFill="1" applyBorder="1">
      <alignment vertical="center"/>
    </xf>
    <xf numFmtId="0" fontId="3" fillId="3" borderId="3" xfId="0" applyFont="1" applyFill="1" applyBorder="1">
      <alignment vertical="center"/>
    </xf>
    <xf numFmtId="0" fontId="3" fillId="3" borderId="1" xfId="0" applyFont="1" applyFill="1" applyBorder="1">
      <alignment vertical="center"/>
    </xf>
    <xf numFmtId="0" fontId="3" fillId="3" borderId="5" xfId="0" applyFont="1" applyFill="1" applyBorder="1">
      <alignment vertical="center"/>
    </xf>
    <xf numFmtId="0" fontId="5" fillId="3" borderId="3" xfId="0" applyFont="1" applyFill="1" applyBorder="1">
      <alignment vertical="center"/>
    </xf>
    <xf numFmtId="0" fontId="5" fillId="3" borderId="1" xfId="0" applyFont="1" applyFill="1" applyBorder="1">
      <alignment vertical="center"/>
    </xf>
    <xf numFmtId="0" fontId="3" fillId="4" borderId="1" xfId="0" applyFont="1" applyFill="1" applyBorder="1">
      <alignment vertical="center"/>
    </xf>
    <xf numFmtId="0" fontId="5" fillId="4" borderId="1" xfId="0" applyFont="1" applyFill="1" applyBorder="1">
      <alignment vertical="center"/>
    </xf>
    <xf numFmtId="0" fontId="6" fillId="3" borderId="4" xfId="0" applyFont="1" applyFill="1" applyBorder="1">
      <alignment vertical="center"/>
    </xf>
    <xf numFmtId="0" fontId="6" fillId="3" borderId="3" xfId="0" applyFont="1" applyFill="1" applyBorder="1">
      <alignment vertical="center"/>
    </xf>
    <xf numFmtId="0" fontId="6" fillId="3" borderId="5" xfId="0" applyFont="1" applyFill="1" applyBorder="1">
      <alignment vertical="center"/>
    </xf>
    <xf numFmtId="0" fontId="8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92"/>
  <sheetViews>
    <sheetView tabSelected="1" topLeftCell="A55" workbookViewId="0">
      <selection activeCell="D84" sqref="D84"/>
    </sheetView>
  </sheetViews>
  <sheetFormatPr defaultColWidth="9" defaultRowHeight="16" x14ac:dyDescent="0.45"/>
  <cols>
    <col min="1" max="1" width="3.75" style="1" customWidth="1"/>
    <col min="2" max="2" width="18.58203125" style="1" bestFit="1" customWidth="1"/>
    <col min="3" max="3" width="9" style="1"/>
    <col min="4" max="4" width="15.33203125" style="1" customWidth="1"/>
    <col min="5" max="5" width="41.25" style="1" bestFit="1" customWidth="1"/>
    <col min="6" max="6" width="17.5" style="1" bestFit="1" customWidth="1"/>
    <col min="7" max="16384" width="9" style="1"/>
  </cols>
  <sheetData>
    <row r="2" spans="2:6" x14ac:dyDescent="0.45">
      <c r="B2" s="2" t="s">
        <v>58</v>
      </c>
      <c r="C2" s="2" t="s">
        <v>56</v>
      </c>
      <c r="D2" s="2" t="s">
        <v>57</v>
      </c>
      <c r="E2" s="2" t="s">
        <v>59</v>
      </c>
    </row>
    <row r="3" spans="2:6" x14ac:dyDescent="0.45">
      <c r="B3" s="11" t="s">
        <v>73</v>
      </c>
      <c r="C3" s="4">
        <v>1</v>
      </c>
      <c r="D3" s="4" t="s">
        <v>60</v>
      </c>
      <c r="E3" s="7" t="str">
        <f>_xlfn.CONCAT("&lt;option value=""",C3,"""&gt;",D3,"&lt;/option&gt;")</f>
        <v>&lt;option value="1"&gt;6σ Full Process&lt;/option&gt;</v>
      </c>
      <c r="F3" s="7" t="str">
        <f>_xlfn.CONCAT("{key:",C3,",value:'",D3,"'}")</f>
        <v>{key:1,value:'6σ Full Process'}</v>
      </c>
    </row>
    <row r="4" spans="2:6" x14ac:dyDescent="0.45">
      <c r="B4" s="11"/>
      <c r="C4" s="5">
        <v>2</v>
      </c>
      <c r="D4" s="5" t="s">
        <v>0</v>
      </c>
      <c r="E4" s="8" t="str">
        <f>_xlfn.CONCAT("&lt;option value=""",C4,"""&gt;",D4,"&lt;/option&gt;")</f>
        <v>&lt;option value="2"&gt;일반과제&lt;/option&gt;</v>
      </c>
      <c r="F4" s="7" t="str">
        <f t="shared" ref="F4:F68" si="0">_xlfn.CONCAT("{key:",C4,",value:'",D4,"'}")</f>
        <v>{key:2,value:'일반과제'}</v>
      </c>
    </row>
    <row r="5" spans="2:6" x14ac:dyDescent="0.45">
      <c r="B5" s="11"/>
      <c r="C5" s="5">
        <v>3</v>
      </c>
      <c r="D5" s="5" t="s">
        <v>1</v>
      </c>
      <c r="E5" s="8" t="str">
        <f>_xlfn.CONCAT("&lt;option value=""",C5,"""&gt;",D5,"&lt;/option&gt;")</f>
        <v>&lt;option value="3"&gt;10+ No Policy&lt;/option&gt;</v>
      </c>
      <c r="F5" s="7" t="str">
        <f t="shared" si="0"/>
        <v>{key:3,value:'10+ No Policy'}</v>
      </c>
    </row>
    <row r="6" spans="2:6" x14ac:dyDescent="0.45">
      <c r="B6" s="12"/>
      <c r="C6" s="5"/>
      <c r="D6" s="5"/>
      <c r="E6" s="8"/>
      <c r="F6" s="7"/>
    </row>
    <row r="7" spans="2:6" x14ac:dyDescent="0.45">
      <c r="B7" s="13" t="s">
        <v>74</v>
      </c>
      <c r="C7" s="5">
        <v>1</v>
      </c>
      <c r="D7" s="5" t="s">
        <v>2</v>
      </c>
      <c r="E7" s="8" t="str">
        <f>_xlfn.CONCAT("&lt;option value=""",C7,"""&gt;",D7,"&lt;/option&gt;")</f>
        <v>&lt;option value="1"&gt;DMAIC&lt;/option&gt;</v>
      </c>
      <c r="F7" s="7" t="str">
        <f t="shared" si="0"/>
        <v>{key:1,value:'DMAIC'}</v>
      </c>
    </row>
    <row r="8" spans="2:6" x14ac:dyDescent="0.45">
      <c r="B8" s="11"/>
      <c r="C8" s="5">
        <v>2</v>
      </c>
      <c r="D8" s="5" t="s">
        <v>3</v>
      </c>
      <c r="E8" s="8" t="str">
        <f>_xlfn.CONCAT("&lt;option value=""",C8,"""&gt;",D8,"&lt;/option&gt;")</f>
        <v>&lt;option value="2"&gt;DMEDI&lt;/option&gt;</v>
      </c>
      <c r="F8" s="7" t="str">
        <f t="shared" si="0"/>
        <v>{key:2,value:'DMEDI'}</v>
      </c>
    </row>
    <row r="9" spans="2:6" x14ac:dyDescent="0.45">
      <c r="B9" s="12"/>
      <c r="C9" s="5"/>
      <c r="D9" s="5"/>
      <c r="E9" s="8"/>
      <c r="F9" s="7"/>
    </row>
    <row r="10" spans="2:6" x14ac:dyDescent="0.45">
      <c r="B10" s="13" t="s">
        <v>4</v>
      </c>
      <c r="C10" s="5">
        <v>1</v>
      </c>
      <c r="D10" s="5" t="s">
        <v>61</v>
      </c>
      <c r="E10" s="8" t="str">
        <f t="shared" ref="E10:E24" si="1">_xlfn.CONCAT("&lt;option value=""",C10,"""&gt;",D10,"&lt;/option&gt;")</f>
        <v>&lt;option value="1"&gt;Quick 6σ&lt;/option&gt;</v>
      </c>
      <c r="F10" s="7" t="str">
        <f t="shared" si="0"/>
        <v>{key:1,value:'Quick 6σ'}</v>
      </c>
    </row>
    <row r="11" spans="2:6" x14ac:dyDescent="0.45">
      <c r="B11" s="11"/>
      <c r="C11" s="5">
        <v>2</v>
      </c>
      <c r="D11" s="5" t="s">
        <v>5</v>
      </c>
      <c r="E11" s="8" t="str">
        <f t="shared" si="1"/>
        <v>&lt;option value="2"&gt;빅데이터&lt;/option&gt;</v>
      </c>
      <c r="F11" s="7" t="str">
        <f t="shared" si="0"/>
        <v>{key:2,value:'빅데이터'}</v>
      </c>
    </row>
    <row r="12" spans="2:6" x14ac:dyDescent="0.45">
      <c r="B12" s="11"/>
      <c r="C12" s="5">
        <v>3</v>
      </c>
      <c r="D12" s="5" t="s">
        <v>6</v>
      </c>
      <c r="E12" s="8" t="str">
        <f t="shared" si="1"/>
        <v>&lt;option value="3"&gt;FMEA&lt;/option&gt;</v>
      </c>
      <c r="F12" s="7" t="str">
        <f t="shared" si="0"/>
        <v>{key:3,value:'FMEA'}</v>
      </c>
    </row>
    <row r="13" spans="2:6" x14ac:dyDescent="0.45">
      <c r="B13" s="11"/>
      <c r="C13" s="5">
        <v>4</v>
      </c>
      <c r="D13" s="5" t="s">
        <v>7</v>
      </c>
      <c r="E13" s="8" t="str">
        <f t="shared" si="1"/>
        <v>&lt;option value="4"&gt;CEO/CPO Task&lt;/option&gt;</v>
      </c>
      <c r="F13" s="7" t="str">
        <f t="shared" si="0"/>
        <v>{key:4,value:'CEO/CPO Task'}</v>
      </c>
    </row>
    <row r="14" spans="2:6" x14ac:dyDescent="0.45">
      <c r="B14" s="11"/>
      <c r="C14" s="9"/>
      <c r="D14" s="9" t="s">
        <v>8</v>
      </c>
      <c r="E14" s="10" t="str">
        <f t="shared" si="1"/>
        <v>&lt;option value=""&gt;Quick Win&lt;/option&gt;</v>
      </c>
      <c r="F14" s="7"/>
    </row>
    <row r="15" spans="2:6" x14ac:dyDescent="0.45">
      <c r="B15" s="13" t="s">
        <v>72</v>
      </c>
      <c r="C15" s="5">
        <v>1</v>
      </c>
      <c r="D15" s="5" t="s">
        <v>62</v>
      </c>
      <c r="E15" s="8" t="str">
        <f t="shared" si="1"/>
        <v>&lt;option value="1"&gt;No Particle&lt;/option&gt;</v>
      </c>
      <c r="F15" s="7" t="str">
        <f t="shared" si="0"/>
        <v>{key:1,value:'No Particle'}</v>
      </c>
    </row>
    <row r="16" spans="2:6" x14ac:dyDescent="0.45">
      <c r="B16" s="11"/>
      <c r="C16" s="5">
        <v>2</v>
      </c>
      <c r="D16" s="5" t="s">
        <v>63</v>
      </c>
      <c r="E16" s="8" t="str">
        <f t="shared" si="1"/>
        <v>&lt;option value="2"&gt;No Scrap&lt;/option&gt;</v>
      </c>
      <c r="F16" s="7" t="str">
        <f t="shared" si="0"/>
        <v>{key:2,value:'No Scrap'}</v>
      </c>
    </row>
    <row r="17" spans="2:8" x14ac:dyDescent="0.45">
      <c r="B17" s="11"/>
      <c r="C17" s="5">
        <v>3</v>
      </c>
      <c r="D17" s="5" t="s">
        <v>64</v>
      </c>
      <c r="E17" s="8" t="str">
        <f t="shared" si="1"/>
        <v>&lt;option value="3"&gt;No Line trouble&lt;/option&gt;</v>
      </c>
      <c r="F17" s="7" t="str">
        <f t="shared" si="0"/>
        <v>{key:3,value:'No Line trouble'}</v>
      </c>
    </row>
    <row r="18" spans="2:8" x14ac:dyDescent="0.45">
      <c r="B18" s="11"/>
      <c r="C18" s="5">
        <v>4</v>
      </c>
      <c r="D18" s="5" t="s">
        <v>65</v>
      </c>
      <c r="E18" s="8" t="str">
        <f t="shared" si="1"/>
        <v>&lt;option value="4"&gt;No Light&lt;/option&gt;</v>
      </c>
      <c r="F18" s="7" t="str">
        <f t="shared" si="0"/>
        <v>{key:4,value:'No Light'}</v>
      </c>
    </row>
    <row r="19" spans="2:8" x14ac:dyDescent="0.45">
      <c r="B19" s="11"/>
      <c r="C19" s="5">
        <v>5</v>
      </c>
      <c r="D19" s="5" t="s">
        <v>66</v>
      </c>
      <c r="E19" s="8" t="str">
        <f t="shared" si="1"/>
        <v>&lt;option value="5"&gt;No Model change Loss&lt;/option&gt;</v>
      </c>
      <c r="F19" s="7" t="str">
        <f t="shared" si="0"/>
        <v>{key:5,value:'No Model change Loss'}</v>
      </c>
    </row>
    <row r="20" spans="2:8" x14ac:dyDescent="0.45">
      <c r="B20" s="11"/>
      <c r="C20" s="5">
        <v>6</v>
      </c>
      <c r="D20" s="5" t="s">
        <v>67</v>
      </c>
      <c r="E20" s="8" t="str">
        <f t="shared" si="1"/>
        <v>&lt;option value="6"&gt;No Re-handling&lt;/option&gt;</v>
      </c>
      <c r="F20" s="7" t="str">
        <f t="shared" si="0"/>
        <v>{key:6,value:'No Re-handling'}</v>
      </c>
    </row>
    <row r="21" spans="2:8" x14ac:dyDescent="0.45">
      <c r="B21" s="11"/>
      <c r="C21" s="5">
        <v>7</v>
      </c>
      <c r="D21" s="5" t="s">
        <v>68</v>
      </c>
      <c r="E21" s="8" t="str">
        <f t="shared" si="1"/>
        <v>&lt;option value="7"&gt;No Forklift&lt;/option&gt;</v>
      </c>
      <c r="F21" s="7" t="str">
        <f t="shared" si="0"/>
        <v>{key:7,value:'No Forklift'}</v>
      </c>
    </row>
    <row r="22" spans="2:8" x14ac:dyDescent="0.45">
      <c r="B22" s="11"/>
      <c r="C22" s="5">
        <v>8</v>
      </c>
      <c r="D22" s="5" t="s">
        <v>69</v>
      </c>
      <c r="E22" s="8" t="str">
        <f t="shared" si="1"/>
        <v>&lt;option value="8"&gt;No Overstock&lt;/option&gt;</v>
      </c>
      <c r="F22" s="7" t="str">
        <f t="shared" si="0"/>
        <v>{key:8,value:'No Overstock'}</v>
      </c>
    </row>
    <row r="23" spans="2:8" x14ac:dyDescent="0.45">
      <c r="B23" s="11"/>
      <c r="C23" s="5">
        <v>9</v>
      </c>
      <c r="D23" s="5" t="s">
        <v>70</v>
      </c>
      <c r="E23" s="8" t="str">
        <f t="shared" si="1"/>
        <v>&lt;option value="9"&gt;No Mask&lt;/option&gt;</v>
      </c>
      <c r="F23" s="7" t="str">
        <f t="shared" si="0"/>
        <v>{key:9,value:'No Mask'}</v>
      </c>
    </row>
    <row r="24" spans="2:8" x14ac:dyDescent="0.45">
      <c r="B24" s="11"/>
      <c r="C24" s="5">
        <v>10</v>
      </c>
      <c r="D24" s="5" t="s">
        <v>71</v>
      </c>
      <c r="E24" s="8" t="str">
        <f t="shared" si="1"/>
        <v>&lt;option value="10"&gt;No Accident&lt;/option&gt;</v>
      </c>
      <c r="F24" s="7" t="str">
        <f t="shared" si="0"/>
        <v>{key:10,value:'No Accident'}</v>
      </c>
      <c r="H24" s="14" t="str">
        <f>_xlfn.CONCAT("INSERT INTO TB_CODE_GRP (CODE_GRP_ID, CODE_GRP_NM, ACT_FLG, FRST_OPER_ID, FRST_OPER_DT) VALUES ('",G25,"', '",G26,"', 'Y', 'admin', sysdate);")</f>
        <v>INSERT INTO TB_CODE_GRP (CODE_GRP_ID, CODE_GRP_NM, ACT_FLG, FRST_OPER_ID, FRST_OPER_DT) VALUES ('SECTOR', '부문', 'Y', 'admin', sysdate);</v>
      </c>
    </row>
    <row r="25" spans="2:8" x14ac:dyDescent="0.45">
      <c r="B25" s="6" t="s">
        <v>17</v>
      </c>
      <c r="C25" s="5">
        <v>1</v>
      </c>
      <c r="D25" s="5" t="s">
        <v>18</v>
      </c>
      <c r="E25" s="8" t="str">
        <f t="shared" ref="E25:E45" si="2">_xlfn.CONCAT("&lt;option value=""",C25,"""&gt;",D25,"&lt;/option&gt;")</f>
        <v>&lt;option value="1"&gt;창호&lt;/option&gt;</v>
      </c>
      <c r="F25" s="7" t="str">
        <f t="shared" si="0"/>
        <v>{key:1,value:'창호'}</v>
      </c>
      <c r="G25" s="1" t="s">
        <v>75</v>
      </c>
      <c r="H25" s="1" t="str">
        <f>_xlfn.CONCAT("insert into tb_code (code_grp_id, code_id, code_nm, view_ord, act_flg, frst_oper_id, frst_oper_dt) values ('",$G$25,"', '",C25,"', '",D25,"', 1, 'Y', 'admin', sysdate);")</f>
        <v>insert into tb_code (code_grp_id, code_id, code_nm, view_ord, act_flg, frst_oper_id, frst_oper_dt) values ('SECTOR', '1', '창호', 1, 'Y', 'admin', sysdate);</v>
      </c>
    </row>
    <row r="26" spans="2:8" x14ac:dyDescent="0.45">
      <c r="B26" s="3"/>
      <c r="C26" s="5">
        <v>2</v>
      </c>
      <c r="D26" s="5" t="s">
        <v>19</v>
      </c>
      <c r="E26" s="8" t="str">
        <f t="shared" si="2"/>
        <v>&lt;option value="2"&gt;바닥재&lt;/option&gt;</v>
      </c>
      <c r="F26" s="7" t="str">
        <f t="shared" si="0"/>
        <v>{key:2,value:'바닥재'}</v>
      </c>
      <c r="G26" s="1" t="s">
        <v>17</v>
      </c>
      <c r="H26" s="1" t="str">
        <f t="shared" ref="H26:H37" si="3">_xlfn.CONCAT("insert into tb_code (code_grp_id, code_id, code_nm, view_ord, act_flg, frst_oper_id, frst_oper_dt) values ('",$G$25,"', '",C26,"', '",D26,"', 1, 'Y', 'admin', sysdate);")</f>
        <v>insert into tb_code (code_grp_id, code_id, code_nm, view_ord, act_flg, frst_oper_id, frst_oper_dt) values ('SECTOR', '2', '바닥재', 1, 'Y', 'admin', sysdate);</v>
      </c>
    </row>
    <row r="27" spans="2:8" x14ac:dyDescent="0.45">
      <c r="B27" s="3"/>
      <c r="C27" s="5">
        <v>3</v>
      </c>
      <c r="D27" s="5" t="s">
        <v>20</v>
      </c>
      <c r="E27" s="8" t="str">
        <f t="shared" si="2"/>
        <v>&lt;option value="3"&gt;단열재&lt;/option&gt;</v>
      </c>
      <c r="F27" s="7" t="str">
        <f t="shared" si="0"/>
        <v>{key:3,value:'단열재'}</v>
      </c>
      <c r="H27" s="1" t="str">
        <f t="shared" si="3"/>
        <v>insert into tb_code (code_grp_id, code_id, code_nm, view_ord, act_flg, frst_oper_id, frst_oper_dt) values ('SECTOR', '3', '단열재', 1, 'Y', 'admin', sysdate);</v>
      </c>
    </row>
    <row r="28" spans="2:8" x14ac:dyDescent="0.45">
      <c r="B28" s="3"/>
      <c r="C28" s="5">
        <v>4</v>
      </c>
      <c r="D28" s="5" t="s">
        <v>21</v>
      </c>
      <c r="E28" s="8" t="str">
        <f t="shared" si="2"/>
        <v>&lt;option value="4"&gt;벽지&lt;/option&gt;</v>
      </c>
      <c r="F28" s="7" t="str">
        <f t="shared" si="0"/>
        <v>{key:4,value:'벽지'}</v>
      </c>
      <c r="H28" s="1" t="str">
        <f t="shared" si="3"/>
        <v>insert into tb_code (code_grp_id, code_id, code_nm, view_ord, act_flg, frst_oper_id, frst_oper_dt) values ('SECTOR', '4', '벽지', 1, 'Y', 'admin', sysdate);</v>
      </c>
    </row>
    <row r="29" spans="2:8" x14ac:dyDescent="0.45">
      <c r="B29" s="3"/>
      <c r="C29" s="5">
        <v>5</v>
      </c>
      <c r="D29" s="5" t="s">
        <v>22</v>
      </c>
      <c r="E29" s="8" t="str">
        <f t="shared" si="2"/>
        <v>&lt;option value="5"&gt;표면소재&lt;/option&gt;</v>
      </c>
      <c r="F29" s="7" t="str">
        <f t="shared" si="0"/>
        <v>{key:5,value:'표면소재'}</v>
      </c>
      <c r="H29" s="1" t="str">
        <f t="shared" si="3"/>
        <v>insert into tb_code (code_grp_id, code_id, code_nm, view_ord, act_flg, frst_oper_id, frst_oper_dt) values ('SECTOR', '5', '표면소재', 1, 'Y', 'admin', sysdate);</v>
      </c>
    </row>
    <row r="30" spans="2:8" x14ac:dyDescent="0.45">
      <c r="B30" s="3"/>
      <c r="C30" s="5">
        <v>6</v>
      </c>
      <c r="D30" s="5" t="s">
        <v>23</v>
      </c>
      <c r="E30" s="8" t="str">
        <f t="shared" si="2"/>
        <v>&lt;option value="6"&gt;산업용필름&lt;/option&gt;</v>
      </c>
      <c r="F30" s="7" t="str">
        <f t="shared" si="0"/>
        <v>{key:6,value:'산업용필름'}</v>
      </c>
      <c r="H30" s="1" t="str">
        <f t="shared" si="3"/>
        <v>insert into tb_code (code_grp_id, code_id, code_nm, view_ord, act_flg, frst_oper_id, frst_oper_dt) values ('SECTOR', '6', '산업용필름', 1, 'Y', 'admin', sysdate);</v>
      </c>
    </row>
    <row r="31" spans="2:8" x14ac:dyDescent="0.45">
      <c r="B31" s="3"/>
      <c r="C31" s="5">
        <v>7</v>
      </c>
      <c r="D31" s="5" t="s">
        <v>24</v>
      </c>
      <c r="E31" s="8" t="str">
        <f t="shared" si="2"/>
        <v>&lt;option value="7"&gt;자동차소재부품&lt;/option&gt;</v>
      </c>
      <c r="F31" s="7" t="str">
        <f t="shared" si="0"/>
        <v>{key:7,value:'자동차소재부품'}</v>
      </c>
      <c r="H31" s="1" t="str">
        <f t="shared" si="3"/>
        <v>insert into tb_code (code_grp_id, code_id, code_nm, view_ord, act_flg, frst_oper_id, frst_oper_dt) values ('SECTOR', '7', '자동차소재부품', 1, 'Y', 'admin', sysdate);</v>
      </c>
    </row>
    <row r="32" spans="2:8" x14ac:dyDescent="0.45">
      <c r="B32" s="3"/>
      <c r="C32" s="5">
        <v>8</v>
      </c>
      <c r="D32" s="5" t="s">
        <v>25</v>
      </c>
      <c r="E32" s="8" t="str">
        <f t="shared" si="2"/>
        <v>&lt;option value="8"&gt;인테리어&lt;/option&gt;</v>
      </c>
      <c r="F32" s="7" t="str">
        <f t="shared" si="0"/>
        <v>{key:8,value:'인테리어'}</v>
      </c>
      <c r="H32" s="1" t="str">
        <f t="shared" si="3"/>
        <v>insert into tb_code (code_grp_id, code_id, code_nm, view_ord, act_flg, frst_oper_id, frst_oper_dt) values ('SECTOR', '8', '인테리어', 1, 'Y', 'admin', sysdate);</v>
      </c>
    </row>
    <row r="33" spans="2:8" x14ac:dyDescent="0.45">
      <c r="B33" s="3"/>
      <c r="C33" s="5">
        <v>9</v>
      </c>
      <c r="D33" s="5" t="s">
        <v>11</v>
      </c>
      <c r="E33" s="8" t="str">
        <f t="shared" si="2"/>
        <v>&lt;option value="9"&gt;연구소&lt;/option&gt;</v>
      </c>
      <c r="F33" s="7" t="str">
        <f t="shared" si="0"/>
        <v>{key:9,value:'연구소'}</v>
      </c>
      <c r="H33" s="1" t="str">
        <f t="shared" si="3"/>
        <v>insert into tb_code (code_grp_id, code_id, code_nm, view_ord, act_flg, frst_oper_id, frst_oper_dt) values ('SECTOR', '9', '연구소', 1, 'Y', 'admin', sysdate);</v>
      </c>
    </row>
    <row r="34" spans="2:8" x14ac:dyDescent="0.45">
      <c r="B34" s="3"/>
      <c r="C34" s="5">
        <v>10</v>
      </c>
      <c r="D34" s="5" t="s">
        <v>26</v>
      </c>
      <c r="E34" s="8" t="str">
        <f t="shared" si="2"/>
        <v>&lt;option value="10"&gt;품질&lt;/option&gt;</v>
      </c>
      <c r="F34" s="7" t="str">
        <f t="shared" si="0"/>
        <v>{key:10,value:'품질'}</v>
      </c>
      <c r="H34" s="1" t="str">
        <f t="shared" si="3"/>
        <v>insert into tb_code (code_grp_id, code_id, code_nm, view_ord, act_flg, frst_oper_id, frst_oper_dt) values ('SECTOR', '10', '품질', 1, 'Y', 'admin', sysdate);</v>
      </c>
    </row>
    <row r="35" spans="2:8" x14ac:dyDescent="0.45">
      <c r="B35" s="3"/>
      <c r="C35" s="5">
        <v>11</v>
      </c>
      <c r="D35" s="5" t="s">
        <v>27</v>
      </c>
      <c r="E35" s="8" t="str">
        <f t="shared" si="2"/>
        <v>&lt;option value="11"&gt;생산기술(제조혁신)&lt;/option&gt;</v>
      </c>
      <c r="F35" s="7" t="str">
        <f t="shared" si="0"/>
        <v>{key:11,value:'생산기술(제조혁신)'}</v>
      </c>
      <c r="H35" s="1" t="str">
        <f t="shared" si="3"/>
        <v>insert into tb_code (code_grp_id, code_id, code_nm, view_ord, act_flg, frst_oper_id, frst_oper_dt) values ('SECTOR', '11', '생산기술(제조혁신)', 1, 'Y', 'admin', sysdate);</v>
      </c>
    </row>
    <row r="36" spans="2:8" x14ac:dyDescent="0.45">
      <c r="B36" s="3"/>
      <c r="C36" s="5">
        <v>12</v>
      </c>
      <c r="D36" s="5" t="s">
        <v>28</v>
      </c>
      <c r="E36" s="8" t="str">
        <f t="shared" si="2"/>
        <v>&lt;option value="12"&gt;환경안전&lt;/option&gt;</v>
      </c>
      <c r="F36" s="7" t="str">
        <f t="shared" si="0"/>
        <v>{key:12,value:'환경안전'}</v>
      </c>
      <c r="H36" s="1" t="str">
        <f t="shared" si="3"/>
        <v>insert into tb_code (code_grp_id, code_id, code_nm, view_ord, act_flg, frst_oper_id, frst_oper_dt) values ('SECTOR', '12', '환경안전', 1, 'Y', 'admin', sysdate);</v>
      </c>
    </row>
    <row r="37" spans="2:8" x14ac:dyDescent="0.45">
      <c r="B37" s="3"/>
      <c r="C37" s="5">
        <v>13</v>
      </c>
      <c r="D37" s="5" t="s">
        <v>15</v>
      </c>
      <c r="E37" s="8" t="str">
        <f t="shared" si="2"/>
        <v>&lt;option value="13"&gt;기타&lt;/option&gt;</v>
      </c>
      <c r="F37" s="7" t="str">
        <f t="shared" si="0"/>
        <v>{key:13,value:'기타'}</v>
      </c>
      <c r="H37" s="1" t="str">
        <f t="shared" si="3"/>
        <v>insert into tb_code (code_grp_id, code_id, code_nm, view_ord, act_flg, frst_oper_id, frst_oper_dt) values ('SECTOR', '13', '기타', 1, 'Y', 'admin', sysdate);</v>
      </c>
    </row>
    <row r="38" spans="2:8" x14ac:dyDescent="0.45">
      <c r="B38" s="4"/>
      <c r="C38" s="5"/>
      <c r="D38" s="5"/>
      <c r="E38" s="8"/>
      <c r="F38" s="7"/>
      <c r="H38" s="14" t="str">
        <f>_xlfn.CONCAT("INSERT INTO TB_CODE_GRP (CODE_GRP_ID, CODE_GRP_NM, ACT_FLG, FRST_OPER_ID, FRST_OPER_DT) VALUES ('",G39,"', '",G40,"', 'Y', 'admin', sysdate);")</f>
        <v>INSERT INTO TB_CODE_GRP (CODE_GRP_ID, CODE_GRP_NM, ACT_FLG, FRST_OPER_ID, FRST_OPER_DT) VALUES ('LDRBELT', '과제리더벨트', 'Y', 'admin', sysdate);</v>
      </c>
    </row>
    <row r="39" spans="2:8" x14ac:dyDescent="0.45">
      <c r="B39" s="6" t="s">
        <v>29</v>
      </c>
      <c r="C39" s="5">
        <v>1</v>
      </c>
      <c r="D39" s="5" t="s">
        <v>30</v>
      </c>
      <c r="E39" s="8" t="str">
        <f t="shared" si="2"/>
        <v>&lt;option value="1"&gt;GB&lt;/option&gt;</v>
      </c>
      <c r="F39" s="7" t="str">
        <f t="shared" si="0"/>
        <v>{key:1,value:'GB'}</v>
      </c>
      <c r="G39" s="1" t="s">
        <v>76</v>
      </c>
      <c r="H39" s="1" t="str">
        <f>_xlfn.CONCAT("insert into tb_code (code_grp_id, code_id, code_nm, view_ord, act_flg, frst_oper_id, frst_oper_dt) values ('",$G$39,"', '",C39,"', '",D39,"', 1, 'Y', 'admin', sysdate);")</f>
        <v>insert into tb_code (code_grp_id, code_id, code_nm, view_ord, act_flg, frst_oper_id, frst_oper_dt) values ('LDRBELT', '1', 'GB', 1, 'Y', 'admin', sysdate);</v>
      </c>
    </row>
    <row r="40" spans="2:8" x14ac:dyDescent="0.45">
      <c r="B40" s="3"/>
      <c r="C40" s="5">
        <v>2</v>
      </c>
      <c r="D40" s="5" t="s">
        <v>31</v>
      </c>
      <c r="E40" s="8" t="str">
        <f t="shared" si="2"/>
        <v>&lt;option value="2"&gt;BB&lt;/option&gt;</v>
      </c>
      <c r="F40" s="7" t="str">
        <f t="shared" si="0"/>
        <v>{key:2,value:'BB'}</v>
      </c>
      <c r="G40" s="1" t="s">
        <v>29</v>
      </c>
      <c r="H40" s="1" t="str">
        <f t="shared" ref="H40:H45" si="4">_xlfn.CONCAT("insert into tb_code (code_grp_id, code_id, code_nm, view_ord, act_flg, frst_oper_id, frst_oper_dt) values ('",$G$39,"', '",C40,"', '",D40,"', 1, 'Y', 'admin', sysdate);")</f>
        <v>insert into tb_code (code_grp_id, code_id, code_nm, view_ord, act_flg, frst_oper_id, frst_oper_dt) values ('LDRBELT', '2', 'BB', 1, 'Y', 'admin', sysdate);</v>
      </c>
    </row>
    <row r="41" spans="2:8" x14ac:dyDescent="0.45">
      <c r="B41" s="3"/>
      <c r="C41" s="5">
        <v>3</v>
      </c>
      <c r="D41" s="5" t="s">
        <v>32</v>
      </c>
      <c r="E41" s="8" t="str">
        <f t="shared" si="2"/>
        <v>&lt;option value="3"&gt;BB후보&lt;/option&gt;</v>
      </c>
      <c r="F41" s="7" t="str">
        <f t="shared" si="0"/>
        <v>{key:3,value:'BB후보'}</v>
      </c>
      <c r="H41" s="1" t="str">
        <f t="shared" si="4"/>
        <v>insert into tb_code (code_grp_id, code_id, code_nm, view_ord, act_flg, frst_oper_id, frst_oper_dt) values ('LDRBELT', '3', 'BB후보', 1, 'Y', 'admin', sysdate);</v>
      </c>
    </row>
    <row r="42" spans="2:8" x14ac:dyDescent="0.45">
      <c r="B42" s="3"/>
      <c r="C42" s="5">
        <v>4</v>
      </c>
      <c r="D42" s="5" t="s">
        <v>33</v>
      </c>
      <c r="E42" s="8" t="str">
        <f t="shared" si="2"/>
        <v>&lt;option value="4"&gt;MBB&lt;/option&gt;</v>
      </c>
      <c r="F42" s="7" t="str">
        <f t="shared" si="0"/>
        <v>{key:4,value:'MBB'}</v>
      </c>
      <c r="H42" s="1" t="str">
        <f t="shared" si="4"/>
        <v>insert into tb_code (code_grp_id, code_id, code_nm, view_ord, act_flg, frst_oper_id, frst_oper_dt) values ('LDRBELT', '4', 'MBB', 1, 'Y', 'admin', sysdate);</v>
      </c>
    </row>
    <row r="43" spans="2:8" x14ac:dyDescent="0.45">
      <c r="B43" s="3"/>
      <c r="C43" s="5">
        <v>5</v>
      </c>
      <c r="D43" s="5" t="s">
        <v>34</v>
      </c>
      <c r="E43" s="8" t="str">
        <f t="shared" si="2"/>
        <v>&lt;option value="5"&gt;MBB후보&lt;/option&gt;</v>
      </c>
      <c r="F43" s="7" t="str">
        <f t="shared" si="0"/>
        <v>{key:5,value:'MBB후보'}</v>
      </c>
      <c r="H43" s="1" t="str">
        <f t="shared" si="4"/>
        <v>insert into tb_code (code_grp_id, code_id, code_nm, view_ord, act_flg, frst_oper_id, frst_oper_dt) values ('LDRBELT', '5', 'MBB후보', 1, 'Y', 'admin', sysdate);</v>
      </c>
    </row>
    <row r="44" spans="2:8" x14ac:dyDescent="0.45">
      <c r="B44" s="3"/>
      <c r="C44" s="5">
        <v>6</v>
      </c>
      <c r="D44" s="5" t="s">
        <v>35</v>
      </c>
      <c r="E44" s="8" t="str">
        <f t="shared" si="2"/>
        <v>&lt;option value="6"&gt;MGB&lt;/option&gt;</v>
      </c>
      <c r="F44" s="7" t="str">
        <f t="shared" si="0"/>
        <v>{key:6,value:'MGB'}</v>
      </c>
      <c r="H44" s="1" t="str">
        <f t="shared" si="4"/>
        <v>insert into tb_code (code_grp_id, code_id, code_nm, view_ord, act_flg, frst_oper_id, frst_oper_dt) values ('LDRBELT', '6', 'MGB', 1, 'Y', 'admin', sysdate);</v>
      </c>
    </row>
    <row r="45" spans="2:8" x14ac:dyDescent="0.45">
      <c r="B45" s="3"/>
      <c r="C45" s="5">
        <v>7</v>
      </c>
      <c r="D45" s="5" t="s">
        <v>36</v>
      </c>
      <c r="E45" s="8" t="str">
        <f t="shared" si="2"/>
        <v>&lt;option value="7"&gt;No Belt&lt;/option&gt;</v>
      </c>
      <c r="F45" s="7" t="str">
        <f t="shared" si="0"/>
        <v>{key:7,value:'No Belt'}</v>
      </c>
      <c r="H45" s="1" t="str">
        <f t="shared" si="4"/>
        <v>insert into tb_code (code_grp_id, code_id, code_nm, view_ord, act_flg, frst_oper_id, frst_oper_dt) values ('LDRBELT', '7', 'No Belt', 1, 'Y', 'admin', sysdate);</v>
      </c>
    </row>
    <row r="46" spans="2:8" x14ac:dyDescent="0.45">
      <c r="B46" s="4"/>
      <c r="C46" s="5"/>
      <c r="D46" s="5"/>
      <c r="E46" s="8"/>
      <c r="F46" s="7"/>
      <c r="H46" s="14" t="str">
        <f>_xlfn.CONCAT("INSERT INTO TB_CODE_GRP (CODE_GRP_ID, CODE_GRP_NM, ACT_FLG, FRST_OPER_ID, FRST_OPER_DT) VALUES ('",G47,"', '",G48,"', 'Y', 'admin', sysdate);")</f>
        <v>INSERT INTO TB_CODE_GRP (CODE_GRP_ID, CODE_GRP_NM, ACT_FLG, FRST_OPER_ID, FRST_OPER_DT) VALUES ('ACTTYPE', '활동분야', 'Y', 'admin', sysdate);</v>
      </c>
    </row>
    <row r="47" spans="2:8" x14ac:dyDescent="0.45">
      <c r="B47" s="6" t="s">
        <v>37</v>
      </c>
      <c r="C47" s="5">
        <v>1</v>
      </c>
      <c r="D47" s="5" t="s">
        <v>38</v>
      </c>
      <c r="E47" s="8" t="str">
        <f t="shared" ref="E47:E51" si="5">_xlfn.CONCAT("&lt;option value=""",C47,"""&gt;",D47,"&lt;/option&gt;")</f>
        <v>&lt;option value="1"&gt;품질개선&lt;/option&gt;</v>
      </c>
      <c r="F47" s="7" t="str">
        <f t="shared" si="0"/>
        <v>{key:1,value:'품질개선'}</v>
      </c>
      <c r="G47" s="1" t="s">
        <v>77</v>
      </c>
      <c r="H47" s="1" t="str">
        <f>_xlfn.CONCAT("insert into tb_code (code_grp_id, code_id, code_nm, view_ord, act_flg, frst_oper_id, frst_oper_dt) values ('",$G$47,"', '",C47,"', '",D47,"', 1, 'Y', 'admin', sysdate);")</f>
        <v>insert into tb_code (code_grp_id, code_id, code_nm, view_ord, act_flg, frst_oper_id, frst_oper_dt) values ('ACTTYPE', '1', '품질개선', 1, 'Y', 'admin', sysdate);</v>
      </c>
    </row>
    <row r="48" spans="2:8" x14ac:dyDescent="0.45">
      <c r="B48" s="3"/>
      <c r="C48" s="5">
        <v>2</v>
      </c>
      <c r="D48" s="5" t="s">
        <v>39</v>
      </c>
      <c r="E48" s="8" t="str">
        <f t="shared" si="5"/>
        <v>&lt;option value="2"&gt;개발&lt;/option&gt;</v>
      </c>
      <c r="F48" s="7" t="str">
        <f t="shared" si="0"/>
        <v>{key:2,value:'개발'}</v>
      </c>
      <c r="G48" s="1" t="s">
        <v>37</v>
      </c>
      <c r="H48" s="1" t="str">
        <f t="shared" ref="H48:H51" si="6">_xlfn.CONCAT("insert into tb_code (code_grp_id, code_id, code_nm, view_ord, act_flg, frst_oper_id, frst_oper_dt) values ('",$G$47,"', '",C48,"', '",D48,"', 1, 'Y', 'admin', sysdate);")</f>
        <v>insert into tb_code (code_grp_id, code_id, code_nm, view_ord, act_flg, frst_oper_id, frst_oper_dt) values ('ACTTYPE', '2', '개발', 1, 'Y', 'admin', sysdate);</v>
      </c>
    </row>
    <row r="49" spans="2:8" x14ac:dyDescent="0.45">
      <c r="B49" s="3"/>
      <c r="C49" s="5">
        <v>3</v>
      </c>
      <c r="D49" s="5" t="s">
        <v>40</v>
      </c>
      <c r="E49" s="8" t="str">
        <f t="shared" si="5"/>
        <v>&lt;option value="3"&gt;생산성향상&lt;/option&gt;</v>
      </c>
      <c r="F49" s="7" t="str">
        <f t="shared" si="0"/>
        <v>{key:3,value:'생산성향상'}</v>
      </c>
      <c r="H49" s="1" t="str">
        <f t="shared" si="6"/>
        <v>insert into tb_code (code_grp_id, code_id, code_nm, view_ord, act_flg, frst_oper_id, frst_oper_dt) values ('ACTTYPE', '3', '생산성향상', 1, 'Y', 'admin', sysdate);</v>
      </c>
    </row>
    <row r="50" spans="2:8" x14ac:dyDescent="0.45">
      <c r="B50" s="3"/>
      <c r="C50" s="5">
        <v>4</v>
      </c>
      <c r="D50" s="5" t="s">
        <v>41</v>
      </c>
      <c r="E50" s="8" t="str">
        <f t="shared" si="5"/>
        <v>&lt;option value="4"&gt;원가개선&lt;/option&gt;</v>
      </c>
      <c r="F50" s="7" t="str">
        <f t="shared" si="0"/>
        <v>{key:4,value:'원가개선'}</v>
      </c>
      <c r="H50" s="1" t="str">
        <f t="shared" si="6"/>
        <v>insert into tb_code (code_grp_id, code_id, code_nm, view_ord, act_flg, frst_oper_id, frst_oper_dt) values ('ACTTYPE', '4', '원가개선', 1, 'Y', 'admin', sysdate);</v>
      </c>
    </row>
    <row r="51" spans="2:8" x14ac:dyDescent="0.45">
      <c r="B51" s="3"/>
      <c r="C51" s="5">
        <v>5</v>
      </c>
      <c r="D51" s="5" t="s">
        <v>15</v>
      </c>
      <c r="E51" s="8" t="str">
        <f t="shared" si="5"/>
        <v>&lt;option value="5"&gt;기타&lt;/option&gt;</v>
      </c>
      <c r="F51" s="7" t="str">
        <f t="shared" si="0"/>
        <v>{key:5,value:'기타'}</v>
      </c>
      <c r="H51" s="1" t="str">
        <f t="shared" si="6"/>
        <v>insert into tb_code (code_grp_id, code_id, code_nm, view_ord, act_flg, frst_oper_id, frst_oper_dt) values ('ACTTYPE', '5', '기타', 1, 'Y', 'admin', sysdate);</v>
      </c>
    </row>
    <row r="52" spans="2:8" x14ac:dyDescent="0.45">
      <c r="B52" s="4"/>
      <c r="C52" s="5"/>
      <c r="D52" s="5"/>
      <c r="E52" s="8"/>
      <c r="F52" s="7"/>
      <c r="H52" s="14" t="str">
        <f>_xlfn.CONCAT("INSERT INTO TB_CODE_GRP (CODE_GRP_ID, CODE_GRP_NM, ACT_FLG, FRST_OPER_ID, FRST_OPER_DT) VALUES ('",G53,"', '",G54,"', 'Y', 'admin', sysdate);")</f>
        <v>INSERT INTO TB_CODE_GRP (CODE_GRP_ID, CODE_GRP_NM, ACT_FLG, FRST_OPER_ID, FRST_OPER_DT) VALUES ('MBBUSERT', 'MBB활용율', 'Y', 'admin', sysdate);</v>
      </c>
    </row>
    <row r="53" spans="2:8" x14ac:dyDescent="0.45">
      <c r="B53" s="6" t="s">
        <v>42</v>
      </c>
      <c r="C53" s="5">
        <v>1</v>
      </c>
      <c r="D53" s="5" t="s">
        <v>43</v>
      </c>
      <c r="E53" s="8" t="str">
        <f t="shared" ref="E53:E56" si="7">_xlfn.CONCAT("&lt;option value=""",C53,"""&gt;",D53,"&lt;/option&gt;")</f>
        <v>&lt;option value="1"&gt;해당없음&lt;/option&gt;</v>
      </c>
      <c r="F53" s="7" t="str">
        <f t="shared" si="0"/>
        <v>{key:1,value:'해당없음'}</v>
      </c>
      <c r="G53" s="1" t="s">
        <v>78</v>
      </c>
      <c r="H53" s="1" t="str">
        <f>_xlfn.CONCAT("insert into tb_code (code_grp_id, code_id, code_nm, view_ord, act_flg, frst_oper_id, frst_oper_dt) values ('",$G$53,"', '",C53,"', '",D53,"', 1, 'Y', 'admin', sysdate);")</f>
        <v>insert into tb_code (code_grp_id, code_id, code_nm, view_ord, act_flg, frst_oper_id, frst_oper_dt) values ('MBBUSERT', '1', '해당없음', 1, 'Y', 'admin', sysdate);</v>
      </c>
    </row>
    <row r="54" spans="2:8" x14ac:dyDescent="0.45">
      <c r="B54" s="3"/>
      <c r="C54" s="5">
        <v>2</v>
      </c>
      <c r="D54" s="5" t="s">
        <v>44</v>
      </c>
      <c r="E54" s="8" t="str">
        <f t="shared" si="7"/>
        <v>&lt;option value="2"&gt;직접수행&lt;/option&gt;</v>
      </c>
      <c r="F54" s="7" t="str">
        <f t="shared" si="0"/>
        <v>{key:2,value:'직접수행'}</v>
      </c>
      <c r="G54" s="1" t="s">
        <v>42</v>
      </c>
      <c r="H54" s="1" t="str">
        <f t="shared" ref="H54:H56" si="8">_xlfn.CONCAT("insert into tb_code (code_grp_id, code_id, code_nm, view_ord, act_flg, frst_oper_id, frst_oper_dt) values ('",$G$53,"', '",C54,"', '",D54,"', 1, 'Y', 'admin', sysdate);")</f>
        <v>insert into tb_code (code_grp_id, code_id, code_nm, view_ord, act_flg, frst_oper_id, frst_oper_dt) values ('MBBUSERT', '2', '직접수행', 1, 'Y', 'admin', sysdate);</v>
      </c>
    </row>
    <row r="55" spans="2:8" x14ac:dyDescent="0.45">
      <c r="B55" s="3"/>
      <c r="C55" s="5">
        <v>3</v>
      </c>
      <c r="D55" s="5" t="s">
        <v>45</v>
      </c>
      <c r="E55" s="8" t="str">
        <f t="shared" si="7"/>
        <v>&lt;option value="3"&gt;지원MBB&lt;/option&gt;</v>
      </c>
      <c r="F55" s="7" t="str">
        <f t="shared" si="0"/>
        <v>{key:3,value:'지원MBB'}</v>
      </c>
      <c r="H55" s="1" t="str">
        <f t="shared" si="8"/>
        <v>insert into tb_code (code_grp_id, code_id, code_nm, view_ord, act_flg, frst_oper_id, frst_oper_dt) values ('MBBUSERT', '3', '지원MBB', 1, 'Y', 'admin', sysdate);</v>
      </c>
    </row>
    <row r="56" spans="2:8" x14ac:dyDescent="0.45">
      <c r="B56" s="3"/>
      <c r="C56" s="5">
        <v>4</v>
      </c>
      <c r="D56" s="5" t="s">
        <v>46</v>
      </c>
      <c r="E56" s="8" t="str">
        <f t="shared" si="7"/>
        <v>&lt;option value="4"&gt;팀장MBB &lt;/option&gt;</v>
      </c>
      <c r="F56" s="7" t="str">
        <f t="shared" si="0"/>
        <v>{key:4,value:'팀장MBB '}</v>
      </c>
      <c r="H56" s="1" t="str">
        <f t="shared" si="8"/>
        <v>insert into tb_code (code_grp_id, code_id, code_nm, view_ord, act_flg, frst_oper_id, frst_oper_dt) values ('MBBUSERT', '4', '팀장MBB ', 1, 'Y', 'admin', sysdate);</v>
      </c>
    </row>
    <row r="57" spans="2:8" x14ac:dyDescent="0.45">
      <c r="B57" s="4"/>
      <c r="C57" s="5"/>
      <c r="D57" s="5"/>
      <c r="E57" s="8"/>
      <c r="F57" s="7"/>
      <c r="H57" s="14" t="str">
        <f>_xlfn.CONCAT("INSERT INTO TB_CODE_GRP (CODE_GRP_ID, CODE_GRP_NM, ACT_FLG, FRST_OPER_ID, FRST_OPER_DT) VALUES ('",G58,"', '",G59,"', 'Y', 'admin', sysdate);")</f>
        <v>INSERT INTO TB_CODE_GRP (CODE_GRP_ID, CODE_GRP_NM, ACT_FLG, FRST_OPER_ID, FRST_OPER_DT) VALUES ('RESULTTY', '성과항목', 'Y', 'admin', sysdate);</v>
      </c>
    </row>
    <row r="58" spans="2:8" x14ac:dyDescent="0.45">
      <c r="B58" s="6" t="s">
        <v>47</v>
      </c>
      <c r="C58" s="9"/>
      <c r="D58" s="9" t="s">
        <v>48</v>
      </c>
      <c r="E58" s="10" t="str">
        <f t="shared" ref="E58:E65" si="9">_xlfn.CONCAT("&lt;option value=""",C58,"""&gt;",D58,"&lt;/option&gt;")</f>
        <v>&lt;option value=""&gt;외부+내부실패비용&lt;/option&gt;</v>
      </c>
      <c r="F58" s="7"/>
      <c r="G58" s="1" t="s">
        <v>79</v>
      </c>
    </row>
    <row r="59" spans="2:8" x14ac:dyDescent="0.45">
      <c r="B59" s="3"/>
      <c r="C59" s="5">
        <v>1</v>
      </c>
      <c r="D59" s="5" t="s">
        <v>49</v>
      </c>
      <c r="E59" s="8" t="str">
        <f t="shared" si="9"/>
        <v>&lt;option value="1"&gt;외부실패비용&lt;/option&gt;</v>
      </c>
      <c r="F59" s="7" t="str">
        <f t="shared" si="0"/>
        <v>{key:1,value:'외부실패비용'}</v>
      </c>
      <c r="G59" s="1" t="s">
        <v>80</v>
      </c>
      <c r="H59" s="1" t="str">
        <f t="shared" ref="H59:H65" si="10">_xlfn.CONCAT("insert into tb_code (code_grp_id, code_id, code_nm, view_ord, act_flg, frst_oper_id, frst_oper_dt) values ('",$G$58,"', '",C59,"', '",D59,"', 1, 'Y', 'admin', sysdate);")</f>
        <v>insert into tb_code (code_grp_id, code_id, code_nm, view_ord, act_flg, frst_oper_id, frst_oper_dt) values ('RESULTTY', '1', '외부실패비용', 1, 'Y', 'admin', sysdate);</v>
      </c>
    </row>
    <row r="60" spans="2:8" x14ac:dyDescent="0.45">
      <c r="B60" s="3"/>
      <c r="C60" s="5">
        <v>2</v>
      </c>
      <c r="D60" s="5" t="s">
        <v>50</v>
      </c>
      <c r="E60" s="8" t="str">
        <f t="shared" si="9"/>
        <v>&lt;option value="2"&gt;내부실패비용&lt;/option&gt;</v>
      </c>
      <c r="F60" s="7" t="str">
        <f t="shared" si="0"/>
        <v>{key:2,value:'내부실패비용'}</v>
      </c>
      <c r="H60" s="1" t="str">
        <f t="shared" si="10"/>
        <v>insert into tb_code (code_grp_id, code_id, code_nm, view_ord, act_flg, frst_oper_id, frst_oper_dt) values ('RESULTTY', '2', '내부실패비용', 1, 'Y', 'admin', sysdate);</v>
      </c>
    </row>
    <row r="61" spans="2:8" x14ac:dyDescent="0.45">
      <c r="B61" s="3"/>
      <c r="C61" s="5">
        <v>3</v>
      </c>
      <c r="D61" s="5" t="s">
        <v>51</v>
      </c>
      <c r="E61" s="8" t="str">
        <f t="shared" si="9"/>
        <v>&lt;option value="3"&gt;매출액&lt;/option&gt;</v>
      </c>
      <c r="F61" s="7" t="str">
        <f t="shared" si="0"/>
        <v>{key:3,value:'매출액'}</v>
      </c>
      <c r="H61" s="1" t="str">
        <f t="shared" si="10"/>
        <v>insert into tb_code (code_grp_id, code_id, code_nm, view_ord, act_flg, frst_oper_id, frst_oper_dt) values ('RESULTTY', '3', '매출액', 1, 'Y', 'admin', sysdate);</v>
      </c>
    </row>
    <row r="62" spans="2:8" x14ac:dyDescent="0.45">
      <c r="B62" s="3"/>
      <c r="C62" s="5">
        <v>4</v>
      </c>
      <c r="D62" s="5" t="s">
        <v>52</v>
      </c>
      <c r="E62" s="8" t="str">
        <f t="shared" si="9"/>
        <v>&lt;option value="4"&gt;제조원가&lt;/option&gt;</v>
      </c>
      <c r="F62" s="7" t="str">
        <f t="shared" si="0"/>
        <v>{key:4,value:'제조원가'}</v>
      </c>
      <c r="H62" s="1" t="str">
        <f t="shared" si="10"/>
        <v>insert into tb_code (code_grp_id, code_id, code_nm, view_ord, act_flg, frst_oper_id, frst_oper_dt) values ('RESULTTY', '4', '제조원가', 1, 'Y', 'admin', sysdate);</v>
      </c>
    </row>
    <row r="63" spans="2:8" x14ac:dyDescent="0.45">
      <c r="B63" s="3"/>
      <c r="C63" s="5">
        <v>5</v>
      </c>
      <c r="D63" s="5" t="s">
        <v>53</v>
      </c>
      <c r="E63" s="8" t="str">
        <f t="shared" si="9"/>
        <v>&lt;option value="5"&gt;상품원가&lt;/option&gt;</v>
      </c>
      <c r="F63" s="7" t="str">
        <f t="shared" si="0"/>
        <v>{key:5,value:'상품원가'}</v>
      </c>
      <c r="H63" s="1" t="str">
        <f t="shared" si="10"/>
        <v>insert into tb_code (code_grp_id, code_id, code_nm, view_ord, act_flg, frst_oper_id, frst_oper_dt) values ('RESULTTY', '5', '상품원가', 1, 'Y', 'admin', sysdate);</v>
      </c>
    </row>
    <row r="64" spans="2:8" x14ac:dyDescent="0.45">
      <c r="B64" s="3"/>
      <c r="C64" s="5">
        <v>6</v>
      </c>
      <c r="D64" s="5" t="s">
        <v>54</v>
      </c>
      <c r="E64" s="8" t="str">
        <f t="shared" si="9"/>
        <v>&lt;option value="6"&gt;기타 영업이익&lt;/option&gt;</v>
      </c>
      <c r="F64" s="7" t="str">
        <f t="shared" si="0"/>
        <v>{key:6,value:'기타 영업이익'}</v>
      </c>
      <c r="H64" s="1" t="str">
        <f t="shared" si="10"/>
        <v>insert into tb_code (code_grp_id, code_id, code_nm, view_ord, act_flg, frst_oper_id, frst_oper_dt) values ('RESULTTY', '6', '기타 영업이익', 1, 'Y', 'admin', sysdate);</v>
      </c>
    </row>
    <row r="65" spans="2:8" x14ac:dyDescent="0.45">
      <c r="B65" s="3"/>
      <c r="C65" s="5">
        <v>7</v>
      </c>
      <c r="D65" s="5" t="s">
        <v>55</v>
      </c>
      <c r="E65" s="8" t="str">
        <f t="shared" si="9"/>
        <v>&lt;option value="7"&gt;해당없음 &lt;/option&gt;</v>
      </c>
      <c r="F65" s="7" t="str">
        <f t="shared" si="0"/>
        <v>{key:7,value:'해당없음 '}</v>
      </c>
      <c r="H65" s="1" t="str">
        <f t="shared" si="10"/>
        <v>insert into tb_code (code_grp_id, code_id, code_nm, view_ord, act_flg, frst_oper_id, frst_oper_dt) values ('RESULTTY', '7', '해당없음 ', 1, 'Y', 'admin', sysdate);</v>
      </c>
    </row>
    <row r="66" spans="2:8" x14ac:dyDescent="0.45">
      <c r="B66" s="4"/>
      <c r="C66" s="5"/>
      <c r="D66" s="5"/>
      <c r="E66" s="8"/>
      <c r="F66" s="7"/>
      <c r="H66" s="14" t="str">
        <f>_xlfn.CONCAT("INSERT INTO TB_CODE_GRP (CODE_GRP_ID, CODE_GRP_NM, ACT_FLG, FRST_OPER_ID, FRST_OPER_DT) VALUES ('",G67,"', '",G68,"', 'Y', 'admin', sysdate);")</f>
        <v>INSERT INTO TB_CODE_GRP (CODE_GRP_ID, CODE_GRP_NM, ACT_FLG, FRST_OPER_ID, FRST_OPER_DT) VALUES ('WPLACE', '사업장', 'Y', 'admin', sysdate);</v>
      </c>
    </row>
    <row r="67" spans="2:8" x14ac:dyDescent="0.45">
      <c r="B67" s="6" t="s">
        <v>16</v>
      </c>
      <c r="C67" s="5">
        <v>1</v>
      </c>
      <c r="D67" s="5" t="s">
        <v>9</v>
      </c>
      <c r="E67" s="8" t="str">
        <f t="shared" ref="E67:E72" si="11">_xlfn.CONCAT("&lt;option value=""",C67,"""&gt;",D67,"&lt;/option&gt;")</f>
        <v>&lt;option value="1"&gt;청주공장&lt;/option&gt;</v>
      </c>
      <c r="F67" s="7" t="str">
        <f t="shared" si="0"/>
        <v>{key:1,value:'청주공장'}</v>
      </c>
      <c r="G67" s="1" t="s">
        <v>81</v>
      </c>
      <c r="H67" s="1" t="str">
        <f>_xlfn.CONCAT("insert into tb_code (code_grp_id, code_id, code_nm, view_ord, act_flg, frst_oper_id, frst_oper_dt) values ('",$G$67,"', '",C67,"', '",D67,"', 1, 'Y', 'admin', sysdate);")</f>
        <v>insert into tb_code (code_grp_id, code_id, code_nm, view_ord, act_flg, frst_oper_id, frst_oper_dt) values ('WPLACE', '1', '청주공장', 1, 'Y', 'admin', sysdate);</v>
      </c>
    </row>
    <row r="68" spans="2:8" x14ac:dyDescent="0.45">
      <c r="B68" s="3"/>
      <c r="C68" s="5">
        <v>2</v>
      </c>
      <c r="D68" s="5" t="s">
        <v>10</v>
      </c>
      <c r="E68" s="8" t="str">
        <f t="shared" si="11"/>
        <v>&lt;option value="2"&gt;울산공장&lt;/option&gt;</v>
      </c>
      <c r="F68" s="7" t="str">
        <f t="shared" si="0"/>
        <v>{key:2,value:'울산공장'}</v>
      </c>
      <c r="G68" s="1" t="s">
        <v>16</v>
      </c>
      <c r="H68" s="1" t="str">
        <f t="shared" ref="H68:H72" si="12">_xlfn.CONCAT("insert into tb_code (code_grp_id, code_id, code_nm, view_ord, act_flg, frst_oper_id, frst_oper_dt) values ('",$G$67,"', '",C68,"', '",D68,"', 1, 'Y', 'admin', sysdate);")</f>
        <v>insert into tb_code (code_grp_id, code_id, code_nm, view_ord, act_flg, frst_oper_id, frst_oper_dt) values ('WPLACE', '2', '울산공장', 1, 'Y', 'admin', sysdate);</v>
      </c>
    </row>
    <row r="69" spans="2:8" x14ac:dyDescent="0.45">
      <c r="B69" s="3"/>
      <c r="C69" s="5">
        <v>3</v>
      </c>
      <c r="D69" s="5" t="s">
        <v>12</v>
      </c>
      <c r="E69" s="8" t="str">
        <f t="shared" si="11"/>
        <v>&lt;option value="3"&gt;연구소&lt;/option&gt;</v>
      </c>
      <c r="F69" s="7" t="str">
        <f t="shared" ref="F69:F72" si="13">_xlfn.CONCAT("{key:",C69,",value:'",D69,"'}")</f>
        <v>{key:3,value:'연구소'}</v>
      </c>
      <c r="H69" s="1" t="str">
        <f t="shared" si="12"/>
        <v>insert into tb_code (code_grp_id, code_id, code_nm, view_ord, act_flg, frst_oper_id, frst_oper_dt) values ('WPLACE', '3', '연구소', 1, 'Y', 'admin', sysdate);</v>
      </c>
    </row>
    <row r="70" spans="2:8" x14ac:dyDescent="0.45">
      <c r="B70" s="3"/>
      <c r="C70" s="5">
        <v>4</v>
      </c>
      <c r="D70" s="5" t="s">
        <v>13</v>
      </c>
      <c r="E70" s="8" t="str">
        <f t="shared" si="11"/>
        <v>&lt;option value="4"&gt;본사&lt;/option&gt;</v>
      </c>
      <c r="F70" s="7" t="str">
        <f t="shared" si="13"/>
        <v>{key:4,value:'본사'}</v>
      </c>
      <c r="H70" s="1" t="str">
        <f t="shared" si="12"/>
        <v>insert into tb_code (code_grp_id, code_id, code_nm, view_ord, act_flg, frst_oper_id, frst_oper_dt) values ('WPLACE', '4', '본사', 1, 'Y', 'admin', sysdate);</v>
      </c>
    </row>
    <row r="71" spans="2:8" x14ac:dyDescent="0.45">
      <c r="B71" s="3"/>
      <c r="C71" s="5">
        <v>5</v>
      </c>
      <c r="D71" s="5" t="s">
        <v>14</v>
      </c>
      <c r="E71" s="8" t="str">
        <f t="shared" si="11"/>
        <v>&lt;option value="5"&gt;해외&lt;/option&gt;</v>
      </c>
      <c r="F71" s="7" t="str">
        <f t="shared" si="13"/>
        <v>{key:5,value:'해외'}</v>
      </c>
      <c r="H71" s="1" t="str">
        <f t="shared" si="12"/>
        <v>insert into tb_code (code_grp_id, code_id, code_nm, view_ord, act_flg, frst_oper_id, frst_oper_dt) values ('WPLACE', '5', '해외', 1, 'Y', 'admin', sysdate);</v>
      </c>
    </row>
    <row r="72" spans="2:8" x14ac:dyDescent="0.45">
      <c r="B72" s="3"/>
      <c r="C72" s="5">
        <v>6</v>
      </c>
      <c r="D72" s="5" t="s">
        <v>15</v>
      </c>
      <c r="E72" s="8" t="str">
        <f t="shared" si="11"/>
        <v>&lt;option value="6"&gt;기타&lt;/option&gt;</v>
      </c>
      <c r="F72" s="7" t="str">
        <f t="shared" si="13"/>
        <v>{key:6,value:'기타'}</v>
      </c>
      <c r="H72" s="1" t="str">
        <f t="shared" si="12"/>
        <v>insert into tb_code (code_grp_id, code_id, code_nm, view_ord, act_flg, frst_oper_id, frst_oper_dt) values ('WPLACE', '6', '기타', 1, 'Y', 'admin', sysdate);</v>
      </c>
    </row>
    <row r="73" spans="2:8" x14ac:dyDescent="0.45">
      <c r="B73" s="3"/>
      <c r="H73" s="14" t="str">
        <f>_xlfn.CONCAT("INSERT INTO TB_CODE_GRP (CODE_GRP_ID, CODE_GRP_NM, ACT_FLG, FRST_OPER_ID, FRST_OPER_DT) VALUES ('",G74,"', '",G76,"', 'Y', 'admin', sysdate);")</f>
        <v>INSERT INTO TB_CODE_GRP (CODE_GRP_ID, CODE_GRP_NM, ACT_FLG, FRST_OPER_ID, FRST_OPER_DT) VALUES ('REP_STAT', '과제 진행현황', 'Y', 'admin', sysdate);</v>
      </c>
    </row>
    <row r="74" spans="2:8" x14ac:dyDescent="0.45">
      <c r="B74" s="6" t="s">
        <v>82</v>
      </c>
      <c r="C74" s="5">
        <v>1</v>
      </c>
      <c r="D74" s="5" t="s">
        <v>83</v>
      </c>
      <c r="E74" s="8"/>
      <c r="F74" s="7"/>
      <c r="G74" s="1" t="s">
        <v>87</v>
      </c>
      <c r="H74" s="1" t="str">
        <f>_xlfn.CONCAT("insert into tb_code (code_grp_id, code_id, code_nm, view_ord, act_flg, frst_oper_id, frst_oper_dt) values ('",$G$74,"', '",C74,"', '",D74,"', 1, 'Y', 'admin', sysdate);")</f>
        <v>insert into tb_code (code_grp_id, code_id, code_nm, view_ord, act_flg, frst_oper_id, frst_oper_dt) values ('REP_STAT', '1', '임시저장', 1, 'Y', 'admin', sysdate);</v>
      </c>
    </row>
    <row r="75" spans="2:8" x14ac:dyDescent="0.45">
      <c r="B75" s="3"/>
      <c r="C75" s="5">
        <v>2</v>
      </c>
      <c r="D75" s="5" t="s">
        <v>84</v>
      </c>
      <c r="E75" s="8"/>
      <c r="F75" s="7"/>
      <c r="H75" s="1" t="str">
        <f t="shared" ref="H75:H79" si="14">_xlfn.CONCAT("insert into tb_code (code_grp_id, code_id, code_nm, view_ord, act_flg, frst_oper_id, frst_oper_dt) values ('",$G$74,"', '",C75,"', '",D75,"', 1, 'Y', 'admin', sysdate);")</f>
        <v>insert into tb_code (code_grp_id, code_id, code_nm, view_ord, act_flg, frst_oper_id, frst_oper_dt) values ('REP_STAT', '2', '선정중', 1, 'Y', 'admin', sysdate);</v>
      </c>
    </row>
    <row r="76" spans="2:8" x14ac:dyDescent="0.45">
      <c r="B76" s="3"/>
      <c r="C76" s="5">
        <v>3</v>
      </c>
      <c r="D76" s="5" t="s">
        <v>97</v>
      </c>
      <c r="E76" s="8" t="s">
        <v>90</v>
      </c>
      <c r="F76" s="7"/>
      <c r="G76" s="1" t="s">
        <v>88</v>
      </c>
      <c r="H76" s="1" t="str">
        <f t="shared" si="14"/>
        <v>insert into tb_code (code_grp_id, code_id, code_nm, view_ord, act_flg, frst_oper_id, frst_oper_dt) values ('REP_STAT', '3', '진행중(On)', 1, 'Y', 'admin', sysdate);</v>
      </c>
    </row>
    <row r="77" spans="2:8" x14ac:dyDescent="0.45">
      <c r="B77" s="3"/>
      <c r="C77" s="5">
        <v>4</v>
      </c>
      <c r="D77" s="5" t="s">
        <v>98</v>
      </c>
      <c r="E77" s="8" t="s">
        <v>91</v>
      </c>
      <c r="F77" s="7"/>
      <c r="H77" s="1" t="str">
        <f t="shared" si="14"/>
        <v>insert into tb_code (code_grp_id, code_id, code_nm, view_ord, act_flg, frst_oper_id, frst_oper_dt) values ('REP_STAT', '4', '진행중(Off)', 1, 'Y', 'admin', sysdate);</v>
      </c>
    </row>
    <row r="78" spans="2:8" x14ac:dyDescent="0.45">
      <c r="B78" s="3"/>
      <c r="C78" s="5">
        <v>5</v>
      </c>
      <c r="D78" s="5" t="s">
        <v>85</v>
      </c>
      <c r="E78" s="8"/>
      <c r="F78" s="7"/>
      <c r="H78" s="1" t="str">
        <f t="shared" si="14"/>
        <v>insert into tb_code (code_grp_id, code_id, code_nm, view_ord, act_flg, frst_oper_id, frst_oper_dt) values ('REP_STAT', '5', 'Drop', 1, 'Y', 'admin', sysdate);</v>
      </c>
    </row>
    <row r="79" spans="2:8" x14ac:dyDescent="0.45">
      <c r="B79" s="3"/>
      <c r="C79" s="5">
        <v>6</v>
      </c>
      <c r="D79" s="5" t="s">
        <v>86</v>
      </c>
      <c r="E79" s="8"/>
      <c r="F79" s="7"/>
      <c r="H79" s="1" t="str">
        <f t="shared" si="14"/>
        <v>insert into tb_code (code_grp_id, code_id, code_nm, view_ord, act_flg, frst_oper_id, frst_oper_dt) values ('REP_STAT', '6', '완료', 1, 'Y', 'admin', sysdate);</v>
      </c>
    </row>
    <row r="80" spans="2:8" x14ac:dyDescent="0.45">
      <c r="B80" s="3"/>
      <c r="C80" s="5"/>
      <c r="D80" s="5"/>
      <c r="E80" s="8"/>
      <c r="F80" s="7"/>
      <c r="H80" s="14" t="str">
        <f>_xlfn.CONCAT("INSERT INTO TB_CODE_GRP (CODE_GRP_ID, CODE_GRP_NM, ACT_FLG, FRST_OPER_ID, FRST_OPER_DT) VALUES ('",G81,"', '",G82,"', 'Y', 'admin', sysdate);")</f>
        <v>INSERT INTO TB_CODE_GRP (CODE_GRP_ID, CODE_GRP_NM, ACT_FLG, FRST_OPER_ID, FRST_OPER_DT) VALUES ('APR_STAT', '결재상태', 'Y', 'admin', sysdate);</v>
      </c>
    </row>
    <row r="81" spans="2:8" x14ac:dyDescent="0.45">
      <c r="B81" s="6" t="s">
        <v>89</v>
      </c>
      <c r="C81" s="5">
        <v>1</v>
      </c>
      <c r="D81" s="5" t="s">
        <v>83</v>
      </c>
      <c r="E81" s="8"/>
      <c r="F81" s="7"/>
      <c r="G81" s="1" t="s">
        <v>96</v>
      </c>
      <c r="H81" s="1" t="str">
        <f>_xlfn.CONCAT("insert into tb_code (code_grp_id, code_id, code_nm, view_ord, act_flg, frst_oper_id, frst_oper_dt) values ('",$G$81,"', '",C81,"', '",D81,"', 1, 'Y', 'admin', sysdate);")</f>
        <v>insert into tb_code (code_grp_id, code_id, code_nm, view_ord, act_flg, frst_oper_id, frst_oper_dt) values ('APR_STAT', '1', '임시저장', 1, 'Y', 'admin', sysdate);</v>
      </c>
    </row>
    <row r="82" spans="2:8" x14ac:dyDescent="0.45">
      <c r="B82" s="3"/>
      <c r="C82" s="5">
        <v>2</v>
      </c>
      <c r="D82" s="5" t="s">
        <v>92</v>
      </c>
      <c r="E82" s="8"/>
      <c r="F82" s="7"/>
      <c r="G82" s="1" t="s">
        <v>94</v>
      </c>
      <c r="H82" s="1" t="str">
        <f t="shared" ref="H82:H84" si="15">_xlfn.CONCAT("insert into tb_code (code_grp_id, code_id, code_nm, view_ord, act_flg, frst_oper_id, frst_oper_dt) values ('",$G$81,"', '",C82,"', '",D82,"', 1, 'Y', 'admin', sysdate);")</f>
        <v>insert into tb_code (code_grp_id, code_id, code_nm, view_ord, act_flg, frst_oper_id, frst_oper_dt) values ('APR_STAT', '2', '미결', 1, 'Y', 'admin', sysdate);</v>
      </c>
    </row>
    <row r="83" spans="2:8" x14ac:dyDescent="0.45">
      <c r="B83" s="3"/>
      <c r="C83" s="5">
        <v>3</v>
      </c>
      <c r="D83" s="5" t="s">
        <v>95</v>
      </c>
      <c r="E83" s="8"/>
      <c r="F83" s="7"/>
      <c r="H83" s="1" t="str">
        <f t="shared" si="15"/>
        <v>insert into tb_code (code_grp_id, code_id, code_nm, view_ord, act_flg, frst_oper_id, frst_oper_dt) values ('APR_STAT', '3', '반려', 1, 'Y', 'admin', sysdate);</v>
      </c>
    </row>
    <row r="84" spans="2:8" x14ac:dyDescent="0.45">
      <c r="B84" s="3"/>
      <c r="C84" s="5">
        <v>4</v>
      </c>
      <c r="D84" s="5" t="s">
        <v>93</v>
      </c>
      <c r="E84" s="8"/>
      <c r="F84" s="7"/>
      <c r="H84" s="1" t="str">
        <f t="shared" si="15"/>
        <v>insert into tb_code (code_grp_id, code_id, code_nm, view_ord, act_flg, frst_oper_id, frst_oper_dt) values ('APR_STAT', '4', '승인', 1, 'Y', 'admin', sysdate);</v>
      </c>
    </row>
    <row r="85" spans="2:8" x14ac:dyDescent="0.45">
      <c r="B85" s="3"/>
      <c r="C85" s="5"/>
      <c r="D85" s="5"/>
      <c r="E85" s="8"/>
      <c r="F85" s="7"/>
    </row>
    <row r="86" spans="2:8" x14ac:dyDescent="0.45">
      <c r="B86" s="3"/>
      <c r="C86" s="5"/>
      <c r="D86" s="5"/>
      <c r="E86" s="8"/>
      <c r="F86" s="7"/>
    </row>
    <row r="87" spans="2:8" x14ac:dyDescent="0.45">
      <c r="B87" s="3"/>
      <c r="C87" s="5"/>
      <c r="D87" s="5"/>
      <c r="E87" s="8"/>
      <c r="F87" s="7"/>
    </row>
    <row r="88" spans="2:8" x14ac:dyDescent="0.45">
      <c r="B88" s="3"/>
      <c r="C88" s="5"/>
      <c r="D88" s="5"/>
      <c r="E88" s="8"/>
      <c r="F88" s="7"/>
    </row>
    <row r="89" spans="2:8" x14ac:dyDescent="0.45">
      <c r="B89" s="3"/>
      <c r="C89" s="5"/>
      <c r="D89" s="5"/>
      <c r="E89" s="8"/>
      <c r="F89" s="7"/>
    </row>
    <row r="90" spans="2:8" x14ac:dyDescent="0.45">
      <c r="B90" s="3"/>
      <c r="C90" s="5"/>
      <c r="D90" s="5"/>
      <c r="E90" s="8"/>
      <c r="F90" s="7"/>
    </row>
    <row r="91" spans="2:8" x14ac:dyDescent="0.45">
      <c r="B91" s="3"/>
      <c r="C91" s="5"/>
      <c r="D91" s="5"/>
      <c r="E91" s="8"/>
      <c r="F91" s="7"/>
    </row>
    <row r="92" spans="2:8" x14ac:dyDescent="0.45">
      <c r="B92" s="3"/>
      <c r="C92" s="5"/>
      <c r="D92" s="5"/>
      <c r="E92" s="8"/>
      <c r="F92" s="7"/>
    </row>
  </sheetData>
  <phoneticPr fontId="1" type="noConversion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과제등록_코드리스트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박수완</dc:creator>
  <cp:lastModifiedBy>박수완</cp:lastModifiedBy>
  <cp:lastPrinted>2023-03-23T02:14:19Z</cp:lastPrinted>
  <dcterms:created xsi:type="dcterms:W3CDTF">2023-03-22T08:53:55Z</dcterms:created>
  <dcterms:modified xsi:type="dcterms:W3CDTF">2023-03-28T13:22:29Z</dcterms:modified>
</cp:coreProperties>
</file>