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15" windowWidth="16095" windowHeight="9660" firstSheet="2" activeTab="2"/>
  </bookViews>
  <sheets>
    <sheet name="Sheet2" sheetId="2" state="hidden" r:id="rId1"/>
    <sheet name="Sheet1" sheetId="1" state="hidden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I323" i="2" l="1"/>
  <c r="AJ323" i="2" s="1"/>
  <c r="AG323" i="2"/>
  <c r="AH323" i="2" s="1"/>
  <c r="AE323" i="2"/>
  <c r="AF323" i="2" s="1"/>
  <c r="AC323" i="2"/>
  <c r="AD323" i="2" s="1"/>
  <c r="AA323" i="2"/>
  <c r="AB323" i="2" s="1"/>
  <c r="Y323" i="2"/>
  <c r="Z323" i="2" s="1"/>
  <c r="W323" i="2"/>
  <c r="X323" i="2" s="1"/>
  <c r="U323" i="2"/>
  <c r="V323" i="2" s="1"/>
  <c r="S323" i="2"/>
  <c r="T323" i="2" s="1"/>
  <c r="Q323" i="2"/>
  <c r="R323" i="2" s="1"/>
  <c r="O323" i="2"/>
  <c r="P323" i="2" s="1"/>
  <c r="M323" i="2"/>
  <c r="N323" i="2" s="1"/>
  <c r="K323" i="2"/>
  <c r="L323" i="2" s="1"/>
  <c r="I323" i="2"/>
  <c r="J323" i="2" s="1"/>
  <c r="G323" i="2"/>
  <c r="H323" i="2" s="1"/>
  <c r="E323" i="2"/>
  <c r="F323" i="2" s="1"/>
  <c r="C323" i="2"/>
  <c r="D323" i="2" s="1"/>
  <c r="B323" i="2"/>
  <c r="AJ320" i="2"/>
  <c r="AI320" i="2"/>
  <c r="AH320" i="2"/>
  <c r="AG320" i="2"/>
  <c r="AF320" i="2"/>
  <c r="AE320" i="2"/>
  <c r="AD320" i="2"/>
  <c r="AC320" i="2"/>
  <c r="AB320" i="2"/>
  <c r="AA320" i="2"/>
  <c r="Z320" i="2"/>
  <c r="Y320" i="2"/>
  <c r="X320" i="2"/>
  <c r="W320" i="2"/>
  <c r="V320" i="2"/>
  <c r="U320" i="2"/>
  <c r="T320" i="2"/>
  <c r="S320" i="2"/>
  <c r="R320" i="2"/>
  <c r="Q320" i="2"/>
  <c r="P320" i="2"/>
  <c r="O320" i="2"/>
  <c r="N320" i="2"/>
  <c r="M320" i="2"/>
  <c r="L320" i="2"/>
  <c r="K320" i="2"/>
  <c r="J320" i="2"/>
  <c r="I320" i="2"/>
  <c r="H320" i="2"/>
  <c r="G320" i="2"/>
  <c r="F320" i="2"/>
  <c r="E320" i="2"/>
  <c r="D320" i="2"/>
  <c r="C320" i="2"/>
  <c r="B320" i="2"/>
  <c r="AJ317" i="2"/>
  <c r="AI317" i="2"/>
  <c r="AH317" i="2"/>
  <c r="AG317" i="2"/>
  <c r="AF317" i="2"/>
  <c r="AE317" i="2"/>
  <c r="AD317" i="2"/>
  <c r="AC317" i="2"/>
  <c r="AB317" i="2"/>
  <c r="AA317" i="2"/>
  <c r="Z317" i="2"/>
  <c r="Y317" i="2"/>
  <c r="X317" i="2"/>
  <c r="W317" i="2"/>
  <c r="V317" i="2"/>
  <c r="U317" i="2"/>
  <c r="T317" i="2"/>
  <c r="S317" i="2"/>
  <c r="R317" i="2"/>
  <c r="Q317" i="2"/>
  <c r="P317" i="2"/>
  <c r="O317" i="2"/>
  <c r="N317" i="2"/>
  <c r="M317" i="2"/>
  <c r="L317" i="2"/>
  <c r="K317" i="2"/>
  <c r="J317" i="2"/>
  <c r="I317" i="2"/>
  <c r="H317" i="2"/>
  <c r="G317" i="2"/>
  <c r="F317" i="2"/>
  <c r="E317" i="2"/>
  <c r="D317" i="2"/>
  <c r="C317" i="2"/>
  <c r="B317" i="2"/>
  <c r="AJ314" i="2"/>
  <c r="AI314" i="2"/>
  <c r="AH314" i="2"/>
  <c r="AG314" i="2"/>
  <c r="AF314" i="2"/>
  <c r="AE314" i="2"/>
  <c r="AD314" i="2"/>
  <c r="AC314" i="2"/>
  <c r="AB314" i="2"/>
  <c r="AA314" i="2"/>
  <c r="Z314" i="2"/>
  <c r="Y314" i="2"/>
  <c r="X314" i="2"/>
  <c r="W314" i="2"/>
  <c r="V314" i="2"/>
  <c r="U314" i="2"/>
  <c r="T314" i="2"/>
  <c r="S314" i="2"/>
  <c r="R314" i="2"/>
  <c r="Q314" i="2"/>
  <c r="P314" i="2"/>
  <c r="O314" i="2"/>
  <c r="N314" i="2"/>
  <c r="M314" i="2"/>
  <c r="L314" i="2"/>
  <c r="K314" i="2"/>
  <c r="J314" i="2"/>
  <c r="I314" i="2"/>
  <c r="H314" i="2"/>
  <c r="G314" i="2"/>
  <c r="F314" i="2"/>
  <c r="E314" i="2"/>
  <c r="D314" i="2"/>
  <c r="C314" i="2"/>
  <c r="B314" i="2"/>
  <c r="AJ158" i="2"/>
  <c r="AI158" i="2"/>
  <c r="AH158" i="2"/>
  <c r="AG158" i="2"/>
  <c r="AF158" i="2"/>
  <c r="AE158" i="2"/>
  <c r="AD158" i="2"/>
  <c r="AC158" i="2"/>
  <c r="AB158" i="2"/>
  <c r="AA158" i="2"/>
  <c r="Z158" i="2"/>
  <c r="Y158" i="2"/>
  <c r="X158" i="2"/>
  <c r="W158" i="2"/>
  <c r="V158" i="2"/>
  <c r="U158" i="2"/>
  <c r="T158" i="2"/>
  <c r="S158" i="2"/>
  <c r="R158" i="2"/>
  <c r="Q158" i="2"/>
  <c r="P158" i="2"/>
  <c r="O158" i="2"/>
  <c r="N158" i="2"/>
  <c r="M158" i="2"/>
  <c r="L158" i="2"/>
  <c r="K158" i="2"/>
  <c r="J158" i="2"/>
  <c r="I158" i="2"/>
  <c r="H158" i="2"/>
  <c r="G158" i="2"/>
  <c r="F158" i="2"/>
  <c r="E158" i="2"/>
  <c r="D158" i="2"/>
  <c r="C158" i="2"/>
  <c r="B158" i="2"/>
  <c r="AJ155" i="2"/>
  <c r="AI155" i="2"/>
  <c r="AH155" i="2"/>
  <c r="AG155" i="2"/>
  <c r="AF155" i="2"/>
  <c r="AE155" i="2"/>
  <c r="AD155" i="2"/>
  <c r="AC155" i="2"/>
  <c r="AB155" i="2"/>
  <c r="AA155" i="2"/>
  <c r="Z155" i="2"/>
  <c r="Y155" i="2"/>
  <c r="X155" i="2"/>
  <c r="W155" i="2"/>
  <c r="V155" i="2"/>
  <c r="U155" i="2"/>
  <c r="T155" i="2"/>
  <c r="S155" i="2"/>
  <c r="R155" i="2"/>
  <c r="Q155" i="2"/>
  <c r="P155" i="2"/>
  <c r="O155" i="2"/>
  <c r="N155" i="2"/>
  <c r="M155" i="2"/>
  <c r="L155" i="2"/>
  <c r="K155" i="2"/>
  <c r="J155" i="2"/>
  <c r="I155" i="2"/>
  <c r="H155" i="2"/>
  <c r="G155" i="2"/>
  <c r="F155" i="2"/>
  <c r="E155" i="2"/>
  <c r="D155" i="2"/>
  <c r="C155" i="2"/>
  <c r="B155" i="2"/>
  <c r="AJ152" i="2"/>
  <c r="AI152" i="2"/>
  <c r="AH152" i="2"/>
  <c r="AG152" i="2"/>
  <c r="AF152" i="2"/>
  <c r="AE152" i="2"/>
  <c r="AD152" i="2"/>
  <c r="AC152" i="2"/>
  <c r="AB152" i="2"/>
  <c r="AA152" i="2"/>
  <c r="Z152" i="2"/>
  <c r="Y152" i="2"/>
  <c r="X152" i="2"/>
  <c r="W152" i="2"/>
  <c r="V152" i="2"/>
  <c r="U152" i="2"/>
  <c r="T152" i="2"/>
  <c r="S152" i="2"/>
  <c r="R152" i="2"/>
  <c r="Q152" i="2"/>
  <c r="P152" i="2"/>
  <c r="O152" i="2"/>
  <c r="N152" i="2"/>
  <c r="M152" i="2"/>
  <c r="L152" i="2"/>
  <c r="K152" i="2"/>
  <c r="J152" i="2"/>
  <c r="I152" i="2"/>
  <c r="H152" i="2"/>
  <c r="G152" i="2"/>
  <c r="F152" i="2"/>
  <c r="E152" i="2"/>
  <c r="D152" i="2"/>
  <c r="C152" i="2"/>
  <c r="B152" i="2"/>
  <c r="AJ149" i="2"/>
  <c r="AI149" i="2"/>
  <c r="AH149" i="2"/>
  <c r="AG149" i="2"/>
  <c r="AF149" i="2"/>
  <c r="AE149" i="2"/>
  <c r="AD149" i="2"/>
  <c r="AC149" i="2"/>
  <c r="AB149" i="2"/>
  <c r="AA149" i="2"/>
  <c r="Z149" i="2"/>
  <c r="Y149" i="2"/>
  <c r="X149" i="2"/>
  <c r="W149" i="2"/>
  <c r="V149" i="2"/>
  <c r="U149" i="2"/>
  <c r="T149" i="2"/>
  <c r="S149" i="2"/>
  <c r="R149" i="2"/>
  <c r="Q149" i="2"/>
  <c r="P149" i="2"/>
  <c r="O149" i="2"/>
  <c r="N149" i="2"/>
  <c r="M149" i="2"/>
  <c r="L149" i="2"/>
  <c r="K149" i="2"/>
  <c r="J149" i="2"/>
  <c r="I149" i="2"/>
  <c r="H149" i="2"/>
  <c r="G149" i="2"/>
  <c r="F149" i="2"/>
  <c r="E149" i="2"/>
  <c r="D149" i="2"/>
  <c r="C149" i="2"/>
  <c r="B149" i="2"/>
  <c r="AJ146" i="2"/>
  <c r="AI146" i="2"/>
  <c r="AH146" i="2"/>
  <c r="AG146" i="2"/>
  <c r="AF146" i="2"/>
  <c r="AE146" i="2"/>
  <c r="AD146" i="2"/>
  <c r="AC146" i="2"/>
  <c r="AB146" i="2"/>
  <c r="AA146" i="2"/>
  <c r="Z146" i="2"/>
  <c r="Y146" i="2"/>
  <c r="X146" i="2"/>
  <c r="W146" i="2"/>
  <c r="V146" i="2"/>
  <c r="U146" i="2"/>
  <c r="T146" i="2"/>
  <c r="S146" i="2"/>
  <c r="R146" i="2"/>
  <c r="Q146" i="2"/>
  <c r="P146" i="2"/>
  <c r="O146" i="2"/>
  <c r="N146" i="2"/>
  <c r="M146" i="2"/>
  <c r="L146" i="2"/>
  <c r="K146" i="2"/>
  <c r="J146" i="2"/>
  <c r="I146" i="2"/>
  <c r="H146" i="2"/>
  <c r="G146" i="2"/>
  <c r="F146" i="2"/>
  <c r="E146" i="2"/>
  <c r="D146" i="2"/>
  <c r="C146" i="2"/>
  <c r="B146" i="2"/>
  <c r="AJ142" i="2"/>
  <c r="AI142" i="2"/>
  <c r="AH142" i="2"/>
  <c r="AG142" i="2"/>
  <c r="AF142" i="2"/>
  <c r="AE142" i="2"/>
  <c r="AD142" i="2"/>
  <c r="AC142" i="2"/>
  <c r="AB142" i="2"/>
  <c r="AA142" i="2"/>
  <c r="Z142" i="2"/>
  <c r="Y142" i="2"/>
  <c r="X142" i="2"/>
  <c r="W142" i="2"/>
  <c r="V142" i="2"/>
  <c r="U142" i="2"/>
  <c r="T142" i="2"/>
  <c r="S142" i="2"/>
  <c r="R142" i="2"/>
  <c r="Q142" i="2"/>
  <c r="P142" i="2"/>
  <c r="O142" i="2"/>
  <c r="N142" i="2"/>
  <c r="M142" i="2"/>
  <c r="L142" i="2"/>
  <c r="K142" i="2"/>
  <c r="J142" i="2"/>
  <c r="I142" i="2"/>
  <c r="H142" i="2"/>
  <c r="G142" i="2"/>
  <c r="F142" i="2"/>
  <c r="E142" i="2"/>
  <c r="D142" i="2"/>
  <c r="C142" i="2"/>
  <c r="B142" i="2"/>
  <c r="AJ139" i="2"/>
  <c r="AI139" i="2"/>
  <c r="AH139" i="2"/>
  <c r="AG139" i="2"/>
  <c r="AF139" i="2"/>
  <c r="AE139" i="2"/>
  <c r="AD139" i="2"/>
  <c r="AC139" i="2"/>
  <c r="AB139" i="2"/>
  <c r="AA139" i="2"/>
  <c r="Z139" i="2"/>
  <c r="Y139" i="2"/>
  <c r="X139" i="2"/>
  <c r="W139" i="2"/>
  <c r="V139" i="2"/>
  <c r="U139" i="2"/>
  <c r="T139" i="2"/>
  <c r="S139" i="2"/>
  <c r="R139" i="2"/>
  <c r="Q139" i="2"/>
  <c r="P139" i="2"/>
  <c r="O139" i="2"/>
  <c r="N139" i="2"/>
  <c r="M139" i="2"/>
  <c r="L139" i="2"/>
  <c r="K139" i="2"/>
  <c r="J139" i="2"/>
  <c r="I139" i="2"/>
  <c r="H139" i="2"/>
  <c r="G139" i="2"/>
  <c r="F139" i="2"/>
  <c r="E139" i="2"/>
  <c r="D139" i="2"/>
  <c r="C139" i="2"/>
  <c r="B139" i="2"/>
  <c r="AJ135" i="2"/>
  <c r="AI135" i="2"/>
  <c r="AH135" i="2"/>
  <c r="AG135" i="2"/>
  <c r="AF135" i="2"/>
  <c r="AE135" i="2"/>
  <c r="AD135" i="2"/>
  <c r="AC135" i="2"/>
  <c r="AB135" i="2"/>
  <c r="AA135" i="2"/>
  <c r="Z135" i="2"/>
  <c r="Y135" i="2"/>
  <c r="X135" i="2"/>
  <c r="W135" i="2"/>
  <c r="V135" i="2"/>
  <c r="U135" i="2"/>
  <c r="T135" i="2"/>
  <c r="S135" i="2"/>
  <c r="R135" i="2"/>
  <c r="Q135" i="2"/>
  <c r="P135" i="2"/>
  <c r="O135" i="2"/>
  <c r="N135" i="2"/>
  <c r="M135" i="2"/>
  <c r="L135" i="2"/>
  <c r="K135" i="2"/>
  <c r="J135" i="2"/>
  <c r="I135" i="2"/>
  <c r="H135" i="2"/>
  <c r="G135" i="2"/>
  <c r="F135" i="2"/>
  <c r="E135" i="2"/>
  <c r="D135" i="2"/>
  <c r="C135" i="2"/>
  <c r="B135" i="2"/>
  <c r="AJ132" i="2"/>
  <c r="AI132" i="2"/>
  <c r="AH132" i="2"/>
  <c r="AG132" i="2"/>
  <c r="AF132" i="2"/>
  <c r="AE132" i="2"/>
  <c r="AD132" i="2"/>
  <c r="AC132" i="2"/>
  <c r="AB132" i="2"/>
  <c r="AA132" i="2"/>
  <c r="Z132" i="2"/>
  <c r="Y132" i="2"/>
  <c r="X132" i="2"/>
  <c r="W132" i="2"/>
  <c r="V132" i="2"/>
  <c r="U132" i="2"/>
  <c r="T132" i="2"/>
  <c r="S132" i="2"/>
  <c r="R132" i="2"/>
  <c r="Q132" i="2"/>
  <c r="P132" i="2"/>
  <c r="O132" i="2"/>
  <c r="N132" i="2"/>
  <c r="M132" i="2"/>
  <c r="L132" i="2"/>
  <c r="K132" i="2"/>
  <c r="J132" i="2"/>
  <c r="I132" i="2"/>
  <c r="H132" i="2"/>
  <c r="G132" i="2"/>
  <c r="F132" i="2"/>
  <c r="E132" i="2"/>
  <c r="D132" i="2"/>
  <c r="C132" i="2"/>
  <c r="B132" i="2"/>
  <c r="AI129" i="2"/>
  <c r="AJ129" i="2" s="1"/>
  <c r="AG129" i="2"/>
  <c r="AH129" i="2" s="1"/>
  <c r="AE129" i="2"/>
  <c r="AF129" i="2" s="1"/>
  <c r="AC129" i="2"/>
  <c r="AD129" i="2" s="1"/>
  <c r="AA129" i="2"/>
  <c r="AB129" i="2" s="1"/>
  <c r="Y129" i="2"/>
  <c r="Z129" i="2" s="1"/>
  <c r="W129" i="2"/>
  <c r="X129" i="2" s="1"/>
  <c r="U129" i="2"/>
  <c r="V129" i="2" s="1"/>
  <c r="S129" i="2"/>
  <c r="T129" i="2" s="1"/>
  <c r="Q129" i="2"/>
  <c r="R129" i="2" s="1"/>
  <c r="O129" i="2"/>
  <c r="P129" i="2" s="1"/>
  <c r="M129" i="2"/>
  <c r="N129" i="2" s="1"/>
  <c r="K129" i="2"/>
  <c r="L129" i="2" s="1"/>
  <c r="I129" i="2"/>
  <c r="J129" i="2" s="1"/>
  <c r="G129" i="2"/>
  <c r="H129" i="2" s="1"/>
  <c r="E129" i="2"/>
  <c r="F129" i="2" s="1"/>
  <c r="C129" i="2"/>
  <c r="D129" i="2" s="1"/>
  <c r="B129" i="2"/>
  <c r="AJ124" i="2"/>
  <c r="AI124" i="2"/>
  <c r="AH124" i="2"/>
  <c r="AG124" i="2"/>
  <c r="AF124" i="2"/>
  <c r="AE124" i="2"/>
  <c r="AD124" i="2"/>
  <c r="AC124" i="2"/>
  <c r="AB124" i="2"/>
  <c r="AA124" i="2"/>
  <c r="Z124" i="2"/>
  <c r="Y124" i="2"/>
  <c r="X124" i="2"/>
  <c r="W124" i="2"/>
  <c r="V124" i="2"/>
  <c r="U124" i="2"/>
  <c r="T124" i="2"/>
  <c r="S124" i="2"/>
  <c r="R124" i="2"/>
  <c r="Q124" i="2"/>
  <c r="P124" i="2"/>
  <c r="O124" i="2"/>
  <c r="N124" i="2"/>
  <c r="M124" i="2"/>
  <c r="L124" i="2"/>
  <c r="K124" i="2"/>
  <c r="J124" i="2"/>
  <c r="I124" i="2"/>
  <c r="H124" i="2"/>
  <c r="G124" i="2"/>
  <c r="F124" i="2"/>
  <c r="E124" i="2"/>
  <c r="D124" i="2"/>
  <c r="C124" i="2"/>
  <c r="B124" i="2"/>
  <c r="AJ121" i="2"/>
  <c r="AI121" i="2"/>
  <c r="AH121" i="2"/>
  <c r="AG121" i="2"/>
  <c r="AF121" i="2"/>
  <c r="AE121" i="2"/>
  <c r="AD121" i="2"/>
  <c r="AC121" i="2"/>
  <c r="AB121" i="2"/>
  <c r="AA121" i="2"/>
  <c r="Z121" i="2"/>
  <c r="Y121" i="2"/>
  <c r="X121" i="2"/>
  <c r="W121" i="2"/>
  <c r="V121" i="2"/>
  <c r="U121" i="2"/>
  <c r="T121" i="2"/>
  <c r="S121" i="2"/>
  <c r="R121" i="2"/>
  <c r="Q121" i="2"/>
  <c r="P121" i="2"/>
  <c r="O121" i="2"/>
  <c r="N121" i="2"/>
  <c r="M121" i="2"/>
  <c r="L121" i="2"/>
  <c r="K121" i="2"/>
  <c r="J121" i="2"/>
  <c r="I121" i="2"/>
  <c r="H121" i="2"/>
  <c r="G121" i="2"/>
  <c r="F121" i="2"/>
  <c r="E121" i="2"/>
  <c r="D121" i="2"/>
  <c r="C121" i="2"/>
  <c r="B121" i="2"/>
  <c r="AJ117" i="2"/>
  <c r="AI117" i="2"/>
  <c r="AH117" i="2"/>
  <c r="AG117" i="2"/>
  <c r="AF117" i="2"/>
  <c r="AE117" i="2"/>
  <c r="AD117" i="2"/>
  <c r="AC117" i="2"/>
  <c r="AB117" i="2"/>
  <c r="AA117" i="2"/>
  <c r="Z117" i="2"/>
  <c r="Y117" i="2"/>
  <c r="X117" i="2"/>
  <c r="W117" i="2"/>
  <c r="V117" i="2"/>
  <c r="U117" i="2"/>
  <c r="T117" i="2"/>
  <c r="S117" i="2"/>
  <c r="R117" i="2"/>
  <c r="Q117" i="2"/>
  <c r="P117" i="2"/>
  <c r="O117" i="2"/>
  <c r="N117" i="2"/>
  <c r="M117" i="2"/>
  <c r="L117" i="2"/>
  <c r="K117" i="2"/>
  <c r="J117" i="2"/>
  <c r="I117" i="2"/>
  <c r="H117" i="2"/>
  <c r="G117" i="2"/>
  <c r="F117" i="2"/>
  <c r="E117" i="2"/>
  <c r="D117" i="2"/>
  <c r="C117" i="2"/>
  <c r="B117" i="2"/>
  <c r="AJ114" i="2"/>
  <c r="AI114" i="2"/>
  <c r="AH114" i="2"/>
  <c r="AG114" i="2"/>
  <c r="AF114" i="2"/>
  <c r="AE114" i="2"/>
  <c r="AD114" i="2"/>
  <c r="AC114" i="2"/>
  <c r="AB114" i="2"/>
  <c r="AA114" i="2"/>
  <c r="Z114" i="2"/>
  <c r="Y114" i="2"/>
  <c r="X114" i="2"/>
  <c r="W114" i="2"/>
  <c r="V114" i="2"/>
  <c r="U114" i="2"/>
  <c r="T114" i="2"/>
  <c r="S114" i="2"/>
  <c r="R114" i="2"/>
  <c r="Q114" i="2"/>
  <c r="P114" i="2"/>
  <c r="O114" i="2"/>
  <c r="N114" i="2"/>
  <c r="M114" i="2"/>
  <c r="L114" i="2"/>
  <c r="K114" i="2"/>
  <c r="J114" i="2"/>
  <c r="I114" i="2"/>
  <c r="H114" i="2"/>
  <c r="G114" i="2"/>
  <c r="F114" i="2"/>
  <c r="E114" i="2"/>
  <c r="D114" i="2"/>
  <c r="C114" i="2"/>
  <c r="B114" i="2"/>
  <c r="AJ111" i="2"/>
  <c r="AI111" i="2"/>
  <c r="AH111" i="2"/>
  <c r="AG111" i="2"/>
  <c r="AF111" i="2"/>
  <c r="AE111" i="2"/>
  <c r="AD111" i="2"/>
  <c r="AC111" i="2"/>
  <c r="AB111" i="2"/>
  <c r="AA111" i="2"/>
  <c r="Z111" i="2"/>
  <c r="Y111" i="2"/>
  <c r="X111" i="2"/>
  <c r="W111" i="2"/>
  <c r="V111" i="2"/>
  <c r="U111" i="2"/>
  <c r="T111" i="2"/>
  <c r="S111" i="2"/>
  <c r="R111" i="2"/>
  <c r="Q111" i="2"/>
  <c r="P111" i="2"/>
  <c r="O111" i="2"/>
  <c r="N111" i="2"/>
  <c r="M111" i="2"/>
  <c r="L111" i="2"/>
  <c r="K111" i="2"/>
  <c r="J111" i="2"/>
  <c r="I111" i="2"/>
  <c r="H111" i="2"/>
  <c r="G111" i="2"/>
  <c r="F111" i="2"/>
  <c r="E111" i="2"/>
  <c r="D111" i="2"/>
  <c r="C111" i="2"/>
  <c r="B111" i="2"/>
  <c r="AJ108" i="2"/>
  <c r="AI108" i="2"/>
  <c r="AH108" i="2"/>
  <c r="AG108" i="2"/>
  <c r="AF108" i="2"/>
  <c r="AE108" i="2"/>
  <c r="AD108" i="2"/>
  <c r="AC108" i="2"/>
  <c r="AB108" i="2"/>
  <c r="AA108" i="2"/>
  <c r="Z108" i="2"/>
  <c r="Y108" i="2"/>
  <c r="X108" i="2"/>
  <c r="W108" i="2"/>
  <c r="V108" i="2"/>
  <c r="U108" i="2"/>
  <c r="T108" i="2"/>
  <c r="S108" i="2"/>
  <c r="R108" i="2"/>
  <c r="Q108" i="2"/>
  <c r="P108" i="2"/>
  <c r="O108" i="2"/>
  <c r="N108" i="2"/>
  <c r="M108" i="2"/>
  <c r="L108" i="2"/>
  <c r="K108" i="2"/>
  <c r="J108" i="2"/>
  <c r="I108" i="2"/>
  <c r="H108" i="2"/>
  <c r="G108" i="2"/>
  <c r="F108" i="2"/>
  <c r="E108" i="2"/>
  <c r="D108" i="2"/>
  <c r="C108" i="2"/>
  <c r="B108" i="2"/>
  <c r="AJ105" i="2"/>
  <c r="AI105" i="2"/>
  <c r="AH105" i="2"/>
  <c r="AG105" i="2"/>
  <c r="AF105" i="2"/>
  <c r="AE105" i="2"/>
  <c r="AD105" i="2"/>
  <c r="AC105" i="2"/>
  <c r="AB105" i="2"/>
  <c r="AA105" i="2"/>
  <c r="Z105" i="2"/>
  <c r="Y105" i="2"/>
  <c r="X105" i="2"/>
  <c r="W105" i="2"/>
  <c r="V105" i="2"/>
  <c r="U105" i="2"/>
  <c r="T105" i="2"/>
  <c r="S105" i="2"/>
  <c r="R105" i="2"/>
  <c r="Q105" i="2"/>
  <c r="P105" i="2"/>
  <c r="O105" i="2"/>
  <c r="N105" i="2"/>
  <c r="M105" i="2"/>
  <c r="L105" i="2"/>
  <c r="K105" i="2"/>
  <c r="J105" i="2"/>
  <c r="I105" i="2"/>
  <c r="H105" i="2"/>
  <c r="G105" i="2"/>
  <c r="F105" i="2"/>
  <c r="E105" i="2"/>
  <c r="D105" i="2"/>
  <c r="C105" i="2"/>
  <c r="B105" i="2"/>
  <c r="AJ101" i="2"/>
  <c r="AI101" i="2"/>
  <c r="AH101" i="2"/>
  <c r="AG101" i="2"/>
  <c r="AF101" i="2"/>
  <c r="AE101" i="2"/>
  <c r="AD101" i="2"/>
  <c r="AC101" i="2"/>
  <c r="AB101" i="2"/>
  <c r="AA101" i="2"/>
  <c r="Z101" i="2"/>
  <c r="Y101" i="2"/>
  <c r="X101" i="2"/>
  <c r="W101" i="2"/>
  <c r="V101" i="2"/>
  <c r="U101" i="2"/>
  <c r="T101" i="2"/>
  <c r="S101" i="2"/>
  <c r="R101" i="2"/>
  <c r="Q101" i="2"/>
  <c r="P101" i="2"/>
  <c r="O101" i="2"/>
  <c r="N101" i="2"/>
  <c r="M101" i="2"/>
  <c r="L101" i="2"/>
  <c r="K101" i="2"/>
  <c r="J101" i="2"/>
  <c r="I101" i="2"/>
  <c r="H101" i="2"/>
  <c r="G101" i="2"/>
  <c r="F101" i="2"/>
  <c r="E101" i="2"/>
  <c r="D101" i="2"/>
  <c r="C101" i="2"/>
  <c r="B101" i="2"/>
  <c r="AI97" i="2"/>
  <c r="AJ97" i="2" s="1"/>
  <c r="AG97" i="2"/>
  <c r="AH97" i="2" s="1"/>
  <c r="AE97" i="2"/>
  <c r="AF97" i="2" s="1"/>
  <c r="AC97" i="2"/>
  <c r="AD97" i="2" s="1"/>
  <c r="AA97" i="2"/>
  <c r="AB97" i="2" s="1"/>
  <c r="Y97" i="2"/>
  <c r="Z97" i="2" s="1"/>
  <c r="W97" i="2"/>
  <c r="X97" i="2" s="1"/>
  <c r="U97" i="2"/>
  <c r="V97" i="2" s="1"/>
  <c r="S97" i="2"/>
  <c r="T97" i="2" s="1"/>
  <c r="Q97" i="2"/>
  <c r="R97" i="2" s="1"/>
  <c r="O97" i="2"/>
  <c r="P97" i="2" s="1"/>
  <c r="M97" i="2"/>
  <c r="N97" i="2" s="1"/>
  <c r="K97" i="2"/>
  <c r="L97" i="2" s="1"/>
  <c r="I97" i="2"/>
  <c r="J97" i="2" s="1"/>
  <c r="G97" i="2"/>
  <c r="H97" i="2" s="1"/>
  <c r="E97" i="2"/>
  <c r="F97" i="2" s="1"/>
  <c r="C97" i="2"/>
  <c r="D97" i="2" s="1"/>
  <c r="B97" i="2"/>
  <c r="AJ93" i="2"/>
  <c r="AI93" i="2"/>
  <c r="AH93" i="2"/>
  <c r="AG93" i="2"/>
  <c r="AF93" i="2"/>
  <c r="AE93" i="2"/>
  <c r="AD93" i="2"/>
  <c r="AC93" i="2"/>
  <c r="AB93" i="2"/>
  <c r="AA93" i="2"/>
  <c r="Z93" i="2"/>
  <c r="Y93" i="2"/>
  <c r="X93" i="2"/>
  <c r="W93" i="2"/>
  <c r="V93" i="2"/>
  <c r="U93" i="2"/>
  <c r="T93" i="2"/>
  <c r="S93" i="2"/>
  <c r="R93" i="2"/>
  <c r="Q93" i="2"/>
  <c r="P93" i="2"/>
  <c r="O93" i="2"/>
  <c r="N93" i="2"/>
  <c r="M93" i="2"/>
  <c r="L93" i="2"/>
  <c r="K93" i="2"/>
  <c r="J93" i="2"/>
  <c r="I93" i="2"/>
  <c r="H93" i="2"/>
  <c r="G93" i="2"/>
  <c r="F93" i="2"/>
  <c r="E93" i="2"/>
  <c r="D93" i="2"/>
  <c r="C93" i="2"/>
  <c r="B93" i="2"/>
  <c r="AJ90" i="2"/>
  <c r="AI90" i="2"/>
  <c r="AH90" i="2"/>
  <c r="AG90" i="2"/>
  <c r="AF90" i="2"/>
  <c r="AE90" i="2"/>
  <c r="AD90" i="2"/>
  <c r="AC90" i="2"/>
  <c r="AB90" i="2"/>
  <c r="AA90" i="2"/>
  <c r="Z90" i="2"/>
  <c r="Y90" i="2"/>
  <c r="X90" i="2"/>
  <c r="W90" i="2"/>
  <c r="V90" i="2"/>
  <c r="U90" i="2"/>
  <c r="T90" i="2"/>
  <c r="S90" i="2"/>
  <c r="R90" i="2"/>
  <c r="Q90" i="2"/>
  <c r="P90" i="2"/>
  <c r="O90" i="2"/>
  <c r="N90" i="2"/>
  <c r="M90" i="2"/>
  <c r="L90" i="2"/>
  <c r="K90" i="2"/>
  <c r="J90" i="2"/>
  <c r="I90" i="2"/>
  <c r="H90" i="2"/>
  <c r="G90" i="2"/>
  <c r="F90" i="2"/>
  <c r="E90" i="2"/>
  <c r="D90" i="2"/>
  <c r="C90" i="2"/>
  <c r="B90" i="2"/>
  <c r="AJ86" i="2"/>
  <c r="AI86" i="2"/>
  <c r="AH86" i="2"/>
  <c r="AG86" i="2"/>
  <c r="AF86" i="2"/>
  <c r="AE86" i="2"/>
  <c r="AD86" i="2"/>
  <c r="AC86" i="2"/>
  <c r="AB86" i="2"/>
  <c r="AA86" i="2"/>
  <c r="Z86" i="2"/>
  <c r="Y86" i="2"/>
  <c r="X86" i="2"/>
  <c r="W86" i="2"/>
  <c r="V86" i="2"/>
  <c r="U86" i="2"/>
  <c r="T86" i="2"/>
  <c r="S86" i="2"/>
  <c r="R86" i="2"/>
  <c r="Q86" i="2"/>
  <c r="P86" i="2"/>
  <c r="O86" i="2"/>
  <c r="N86" i="2"/>
  <c r="M86" i="2"/>
  <c r="L86" i="2"/>
  <c r="K86" i="2"/>
  <c r="J86" i="2"/>
  <c r="I86" i="2"/>
  <c r="H86" i="2"/>
  <c r="G86" i="2"/>
  <c r="F86" i="2"/>
  <c r="E86" i="2"/>
  <c r="D86" i="2"/>
  <c r="C86" i="2"/>
  <c r="B86" i="2"/>
  <c r="AI82" i="2"/>
  <c r="AJ82" i="2" s="1"/>
  <c r="AG82" i="2"/>
  <c r="AH82" i="2" s="1"/>
  <c r="AE82" i="2"/>
  <c r="AF82" i="2" s="1"/>
  <c r="AC82" i="2"/>
  <c r="AD82" i="2" s="1"/>
  <c r="AA82" i="2"/>
  <c r="AB82" i="2" s="1"/>
  <c r="Y82" i="2"/>
  <c r="Z82" i="2" s="1"/>
  <c r="W82" i="2"/>
  <c r="X82" i="2" s="1"/>
  <c r="U82" i="2"/>
  <c r="V82" i="2" s="1"/>
  <c r="S82" i="2"/>
  <c r="T82" i="2" s="1"/>
  <c r="Q82" i="2"/>
  <c r="R82" i="2" s="1"/>
  <c r="O82" i="2"/>
  <c r="P82" i="2" s="1"/>
  <c r="M82" i="2"/>
  <c r="N82" i="2" s="1"/>
  <c r="K82" i="2"/>
  <c r="L82" i="2" s="1"/>
  <c r="I82" i="2"/>
  <c r="J82" i="2" s="1"/>
  <c r="G82" i="2"/>
  <c r="H82" i="2" s="1"/>
  <c r="E82" i="2"/>
  <c r="F82" i="2" s="1"/>
  <c r="C82" i="2"/>
  <c r="D82" i="2" s="1"/>
  <c r="B82" i="2"/>
  <c r="AJ77" i="2"/>
  <c r="AI77" i="2"/>
  <c r="AH77" i="2"/>
  <c r="AG77" i="2"/>
  <c r="AF77" i="2"/>
  <c r="AE77" i="2"/>
  <c r="AD77" i="2"/>
  <c r="AC77" i="2"/>
  <c r="AB77" i="2"/>
  <c r="AA77" i="2"/>
  <c r="Z77" i="2"/>
  <c r="Y77" i="2"/>
  <c r="X77" i="2"/>
  <c r="W77" i="2"/>
  <c r="V77" i="2"/>
  <c r="U77" i="2"/>
  <c r="T77" i="2"/>
  <c r="S77" i="2"/>
  <c r="R77" i="2"/>
  <c r="Q77" i="2"/>
  <c r="P77" i="2"/>
  <c r="O77" i="2"/>
  <c r="N77" i="2"/>
  <c r="M77" i="2"/>
  <c r="L77" i="2"/>
  <c r="K77" i="2"/>
  <c r="J77" i="2"/>
  <c r="I77" i="2"/>
  <c r="H77" i="2"/>
  <c r="G77" i="2"/>
  <c r="F77" i="2"/>
  <c r="E77" i="2"/>
  <c r="D77" i="2"/>
  <c r="C77" i="2"/>
  <c r="B77" i="2"/>
  <c r="AJ72" i="2"/>
  <c r="AI72" i="2"/>
  <c r="AH72" i="2"/>
  <c r="AG72" i="2"/>
  <c r="AF72" i="2"/>
  <c r="AE72" i="2"/>
  <c r="AD72" i="2"/>
  <c r="AC72" i="2"/>
  <c r="AB72" i="2"/>
  <c r="AA72" i="2"/>
  <c r="Z72" i="2"/>
  <c r="Y72" i="2"/>
  <c r="X72" i="2"/>
  <c r="W72" i="2"/>
  <c r="V72" i="2"/>
  <c r="U72" i="2"/>
  <c r="T72" i="2"/>
  <c r="S72" i="2"/>
  <c r="R72" i="2"/>
  <c r="Q72" i="2"/>
  <c r="P72" i="2"/>
  <c r="O72" i="2"/>
  <c r="N72" i="2"/>
  <c r="M72" i="2"/>
  <c r="L72" i="2"/>
  <c r="K72" i="2"/>
  <c r="J72" i="2"/>
  <c r="I72" i="2"/>
  <c r="H72" i="2"/>
  <c r="G72" i="2"/>
  <c r="F72" i="2"/>
  <c r="E72" i="2"/>
  <c r="D72" i="2"/>
  <c r="C72" i="2"/>
  <c r="B72" i="2"/>
  <c r="AJ69" i="2"/>
  <c r="AI69" i="2"/>
  <c r="AH69" i="2"/>
  <c r="AG69" i="2"/>
  <c r="AF69" i="2"/>
  <c r="AE69" i="2"/>
  <c r="AD69" i="2"/>
  <c r="AC69" i="2"/>
  <c r="AB69" i="2"/>
  <c r="AA69" i="2"/>
  <c r="Z69" i="2"/>
  <c r="Y69" i="2"/>
  <c r="X69" i="2"/>
  <c r="W69" i="2"/>
  <c r="V69" i="2"/>
  <c r="U69" i="2"/>
  <c r="T69" i="2"/>
  <c r="S69" i="2"/>
  <c r="R69" i="2"/>
  <c r="Q69" i="2"/>
  <c r="P69" i="2"/>
  <c r="O69" i="2"/>
  <c r="N69" i="2"/>
  <c r="M69" i="2"/>
  <c r="L69" i="2"/>
  <c r="K69" i="2"/>
  <c r="J69" i="2"/>
  <c r="I69" i="2"/>
  <c r="H69" i="2"/>
  <c r="G69" i="2"/>
  <c r="F69" i="2"/>
  <c r="E69" i="2"/>
  <c r="D69" i="2"/>
  <c r="C69" i="2"/>
  <c r="B69" i="2"/>
  <c r="AJ64" i="2"/>
  <c r="AI64" i="2"/>
  <c r="AH64" i="2"/>
  <c r="AG64" i="2"/>
  <c r="AF64" i="2"/>
  <c r="AE64" i="2"/>
  <c r="AD64" i="2"/>
  <c r="AC64" i="2"/>
  <c r="AB64" i="2"/>
  <c r="AA64" i="2"/>
  <c r="Z64" i="2"/>
  <c r="Y64" i="2"/>
  <c r="X64" i="2"/>
  <c r="W64" i="2"/>
  <c r="V64" i="2"/>
  <c r="U64" i="2"/>
  <c r="T64" i="2"/>
  <c r="S64" i="2"/>
  <c r="R64" i="2"/>
  <c r="Q64" i="2"/>
  <c r="P64" i="2"/>
  <c r="O64" i="2"/>
  <c r="N64" i="2"/>
  <c r="M64" i="2"/>
  <c r="L64" i="2"/>
  <c r="K64" i="2"/>
  <c r="J64" i="2"/>
  <c r="I64" i="2"/>
  <c r="H64" i="2"/>
  <c r="G64" i="2"/>
  <c r="F64" i="2"/>
  <c r="E64" i="2"/>
  <c r="D64" i="2"/>
  <c r="C64" i="2"/>
  <c r="B64" i="2"/>
  <c r="AI61" i="2"/>
  <c r="AJ61" i="2" s="1"/>
  <c r="AG61" i="2"/>
  <c r="AH61" i="2" s="1"/>
  <c r="AE61" i="2"/>
  <c r="AF61" i="2" s="1"/>
  <c r="AC61" i="2"/>
  <c r="AD61" i="2" s="1"/>
  <c r="AA61" i="2"/>
  <c r="AB61" i="2" s="1"/>
  <c r="Y61" i="2"/>
  <c r="Z61" i="2" s="1"/>
  <c r="W61" i="2"/>
  <c r="X61" i="2" s="1"/>
  <c r="U61" i="2"/>
  <c r="V61" i="2" s="1"/>
  <c r="S61" i="2"/>
  <c r="T61" i="2" s="1"/>
  <c r="Q61" i="2"/>
  <c r="R61" i="2" s="1"/>
  <c r="O61" i="2"/>
  <c r="P61" i="2" s="1"/>
  <c r="M61" i="2"/>
  <c r="N61" i="2" s="1"/>
  <c r="K61" i="2"/>
  <c r="L61" i="2" s="1"/>
  <c r="I61" i="2"/>
  <c r="J61" i="2" s="1"/>
  <c r="G61" i="2"/>
  <c r="H61" i="2" s="1"/>
  <c r="E61" i="2"/>
  <c r="F61" i="2" s="1"/>
  <c r="C61" i="2"/>
  <c r="D61" i="2" s="1"/>
  <c r="B61" i="2"/>
  <c r="AI57" i="2"/>
  <c r="AJ57" i="2" s="1"/>
  <c r="AH57" i="2"/>
  <c r="AG57" i="2"/>
  <c r="AF57" i="2"/>
  <c r="AE57" i="2"/>
  <c r="AD57" i="2"/>
  <c r="AC57" i="2"/>
  <c r="AB57" i="2"/>
  <c r="AA57" i="2"/>
  <c r="Z57" i="2"/>
  <c r="Y57" i="2"/>
  <c r="X57" i="2"/>
  <c r="W57" i="2"/>
  <c r="V57" i="2"/>
  <c r="U57" i="2"/>
  <c r="T57" i="2"/>
  <c r="S57" i="2"/>
  <c r="R57" i="2"/>
  <c r="Q57" i="2"/>
  <c r="P57" i="2"/>
  <c r="O57" i="2"/>
  <c r="N57" i="2"/>
  <c r="M57" i="2"/>
  <c r="L57" i="2"/>
  <c r="K57" i="2"/>
  <c r="J57" i="2"/>
  <c r="I57" i="2"/>
  <c r="H57" i="2"/>
  <c r="G57" i="2"/>
  <c r="F57" i="2"/>
  <c r="E57" i="2"/>
  <c r="D57" i="2"/>
  <c r="C57" i="2"/>
  <c r="B57" i="2"/>
  <c r="AI52" i="2"/>
  <c r="AJ52" i="2" s="1"/>
  <c r="AG52" i="2"/>
  <c r="AH52" i="2" s="1"/>
  <c r="AE52" i="2"/>
  <c r="AF52" i="2" s="1"/>
  <c r="AC52" i="2"/>
  <c r="AD52" i="2" s="1"/>
  <c r="AA52" i="2"/>
  <c r="AB52" i="2" s="1"/>
  <c r="Y52" i="2"/>
  <c r="Z52" i="2" s="1"/>
  <c r="W52" i="2"/>
  <c r="X52" i="2" s="1"/>
  <c r="U52" i="2"/>
  <c r="V52" i="2" s="1"/>
  <c r="S52" i="2"/>
  <c r="T52" i="2" s="1"/>
  <c r="Q52" i="2"/>
  <c r="R52" i="2" s="1"/>
  <c r="O52" i="2"/>
  <c r="P52" i="2" s="1"/>
  <c r="M52" i="2"/>
  <c r="N52" i="2" s="1"/>
  <c r="K52" i="2"/>
  <c r="L52" i="2" s="1"/>
  <c r="I52" i="2"/>
  <c r="J52" i="2" s="1"/>
  <c r="G52" i="2"/>
  <c r="H52" i="2" s="1"/>
  <c r="E52" i="2"/>
  <c r="F52" i="2" s="1"/>
  <c r="C52" i="2"/>
  <c r="D52" i="2" s="1"/>
  <c r="B52" i="2"/>
  <c r="AI49" i="2"/>
  <c r="AJ49" i="2" s="1"/>
  <c r="AG49" i="2"/>
  <c r="AH49" i="2" s="1"/>
  <c r="AE49" i="2"/>
  <c r="AF49" i="2" s="1"/>
  <c r="AC49" i="2"/>
  <c r="AD49" i="2" s="1"/>
  <c r="AA49" i="2"/>
  <c r="AB49" i="2" s="1"/>
  <c r="Y49" i="2"/>
  <c r="Z49" i="2" s="1"/>
  <c r="W49" i="2"/>
  <c r="X49" i="2" s="1"/>
  <c r="U49" i="2"/>
  <c r="V49" i="2" s="1"/>
  <c r="S49" i="2"/>
  <c r="T49" i="2" s="1"/>
  <c r="Q49" i="2"/>
  <c r="R49" i="2" s="1"/>
  <c r="O49" i="2"/>
  <c r="P49" i="2" s="1"/>
  <c r="M49" i="2"/>
  <c r="N49" i="2" s="1"/>
  <c r="K49" i="2"/>
  <c r="L49" i="2" s="1"/>
  <c r="I49" i="2"/>
  <c r="J49" i="2" s="1"/>
  <c r="G49" i="2"/>
  <c r="H49" i="2" s="1"/>
  <c r="E49" i="2"/>
  <c r="F49" i="2" s="1"/>
  <c r="C49" i="2"/>
  <c r="D49" i="2" s="1"/>
  <c r="B49" i="2"/>
  <c r="AJ45" i="2"/>
  <c r="AI45" i="2"/>
  <c r="AH45" i="2"/>
  <c r="AG45" i="2"/>
  <c r="AF45" i="2"/>
  <c r="AE45" i="2"/>
  <c r="AD45" i="2"/>
  <c r="AC45" i="2"/>
  <c r="AB45" i="2"/>
  <c r="AA45" i="2"/>
  <c r="Z45" i="2"/>
  <c r="Y45" i="2"/>
  <c r="X45" i="2"/>
  <c r="W45" i="2"/>
  <c r="V45" i="2"/>
  <c r="U45" i="2"/>
  <c r="T45" i="2"/>
  <c r="S45" i="2"/>
  <c r="R45" i="2"/>
  <c r="Q45" i="2"/>
  <c r="P45" i="2"/>
  <c r="O45" i="2"/>
  <c r="N45" i="2"/>
  <c r="M45" i="2"/>
  <c r="L45" i="2"/>
  <c r="K45" i="2"/>
  <c r="J45" i="2"/>
  <c r="I45" i="2"/>
  <c r="H45" i="2"/>
  <c r="G45" i="2"/>
  <c r="F45" i="2"/>
  <c r="E45" i="2"/>
  <c r="D45" i="2"/>
  <c r="C45" i="2"/>
  <c r="B45" i="2"/>
  <c r="AI40" i="2"/>
  <c r="AJ40" i="2" s="1"/>
  <c r="AG40" i="2"/>
  <c r="AH40" i="2" s="1"/>
  <c r="AE40" i="2"/>
  <c r="AF40" i="2" s="1"/>
  <c r="AC40" i="2"/>
  <c r="AD40" i="2" s="1"/>
  <c r="AA40" i="2"/>
  <c r="AB40" i="2" s="1"/>
  <c r="Y40" i="2"/>
  <c r="Z40" i="2" s="1"/>
  <c r="W40" i="2"/>
  <c r="X40" i="2" s="1"/>
  <c r="U40" i="2"/>
  <c r="V40" i="2" s="1"/>
  <c r="S40" i="2"/>
  <c r="T40" i="2" s="1"/>
  <c r="Q40" i="2"/>
  <c r="R40" i="2" s="1"/>
  <c r="O40" i="2"/>
  <c r="P40" i="2" s="1"/>
  <c r="M40" i="2"/>
  <c r="N40" i="2" s="1"/>
  <c r="K40" i="2"/>
  <c r="L40" i="2" s="1"/>
  <c r="I40" i="2"/>
  <c r="J40" i="2" s="1"/>
  <c r="G40" i="2"/>
  <c r="H40" i="2" s="1"/>
  <c r="E40" i="2"/>
  <c r="F40" i="2" s="1"/>
  <c r="C40" i="2"/>
  <c r="D40" i="2" s="1"/>
  <c r="B40" i="2"/>
  <c r="AJ36" i="2"/>
  <c r="AI36" i="2"/>
  <c r="AH36" i="2"/>
  <c r="AG36" i="2"/>
  <c r="AF36" i="2"/>
  <c r="AE36" i="2"/>
  <c r="AD36" i="2"/>
  <c r="AC36" i="2"/>
  <c r="AB36" i="2"/>
  <c r="AA36" i="2"/>
  <c r="Z36" i="2"/>
  <c r="Y36" i="2"/>
  <c r="X36" i="2"/>
  <c r="W36" i="2"/>
  <c r="V36" i="2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C36" i="2"/>
  <c r="B36" i="2"/>
  <c r="AI33" i="2"/>
  <c r="AJ33" i="2" s="1"/>
  <c r="AG33" i="2"/>
  <c r="AH33" i="2" s="1"/>
  <c r="AE33" i="2"/>
  <c r="AF33" i="2" s="1"/>
  <c r="AC33" i="2"/>
  <c r="AD33" i="2" s="1"/>
  <c r="AA33" i="2"/>
  <c r="AB33" i="2" s="1"/>
  <c r="Y33" i="2"/>
  <c r="Z33" i="2" s="1"/>
  <c r="W33" i="2"/>
  <c r="X33" i="2" s="1"/>
  <c r="U33" i="2"/>
  <c r="V33" i="2" s="1"/>
  <c r="S33" i="2"/>
  <c r="T33" i="2" s="1"/>
  <c r="Q33" i="2"/>
  <c r="R33" i="2" s="1"/>
  <c r="O33" i="2"/>
  <c r="P33" i="2" s="1"/>
  <c r="M33" i="2"/>
  <c r="N33" i="2" s="1"/>
  <c r="K33" i="2"/>
  <c r="L33" i="2" s="1"/>
  <c r="I33" i="2"/>
  <c r="J33" i="2" s="1"/>
  <c r="G33" i="2"/>
  <c r="H33" i="2" s="1"/>
  <c r="E33" i="2"/>
  <c r="F33" i="2" s="1"/>
  <c r="C33" i="2"/>
  <c r="D33" i="2" s="1"/>
  <c r="B33" i="2"/>
  <c r="AJ30" i="2"/>
  <c r="AI30" i="2"/>
  <c r="AH30" i="2"/>
  <c r="AG30" i="2"/>
  <c r="AF30" i="2"/>
  <c r="AE30" i="2"/>
  <c r="AD30" i="2"/>
  <c r="AC30" i="2"/>
  <c r="AB30" i="2"/>
  <c r="AA30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C30" i="2"/>
  <c r="B30" i="2"/>
  <c r="AI26" i="2"/>
  <c r="AJ26" i="2" s="1"/>
  <c r="AG26" i="2"/>
  <c r="AH26" i="2" s="1"/>
  <c r="AE26" i="2"/>
  <c r="AF26" i="2" s="1"/>
  <c r="AC26" i="2"/>
  <c r="AD26" i="2" s="1"/>
  <c r="AA26" i="2"/>
  <c r="AB26" i="2" s="1"/>
  <c r="Y26" i="2"/>
  <c r="Z26" i="2" s="1"/>
  <c r="W26" i="2"/>
  <c r="X26" i="2" s="1"/>
  <c r="U26" i="2"/>
  <c r="V26" i="2" s="1"/>
  <c r="S26" i="2"/>
  <c r="T26" i="2" s="1"/>
  <c r="Q26" i="2"/>
  <c r="R26" i="2" s="1"/>
  <c r="O26" i="2"/>
  <c r="P26" i="2" s="1"/>
  <c r="M26" i="2"/>
  <c r="N26" i="2" s="1"/>
  <c r="K26" i="2"/>
  <c r="L26" i="2" s="1"/>
  <c r="I26" i="2"/>
  <c r="J26" i="2" s="1"/>
  <c r="G26" i="2"/>
  <c r="H26" i="2" s="1"/>
  <c r="E26" i="2"/>
  <c r="F26" i="2" s="1"/>
  <c r="C26" i="2"/>
  <c r="D26" i="2" s="1"/>
  <c r="B26" i="2"/>
  <c r="AJ23" i="2"/>
  <c r="AI23" i="2"/>
  <c r="AH23" i="2"/>
  <c r="AG23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B23" i="2"/>
  <c r="AI20" i="2"/>
  <c r="AJ20" i="2" s="1"/>
  <c r="AH20" i="2"/>
  <c r="AG20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B20" i="2"/>
  <c r="AI16" i="2"/>
  <c r="AJ16" i="2" s="1"/>
  <c r="AG16" i="2"/>
  <c r="AH16" i="2" s="1"/>
  <c r="AE16" i="2"/>
  <c r="AF16" i="2" s="1"/>
  <c r="AC16" i="2"/>
  <c r="AD16" i="2" s="1"/>
  <c r="AA16" i="2"/>
  <c r="AB16" i="2" s="1"/>
  <c r="Y16" i="2"/>
  <c r="Z16" i="2" s="1"/>
  <c r="W16" i="2"/>
  <c r="X16" i="2" s="1"/>
  <c r="U16" i="2"/>
  <c r="V16" i="2" s="1"/>
  <c r="S16" i="2"/>
  <c r="T16" i="2" s="1"/>
  <c r="Q16" i="2"/>
  <c r="R16" i="2" s="1"/>
  <c r="O16" i="2"/>
  <c r="P16" i="2" s="1"/>
  <c r="M16" i="2"/>
  <c r="N16" i="2" s="1"/>
  <c r="K16" i="2"/>
  <c r="L16" i="2" s="1"/>
  <c r="I16" i="2"/>
  <c r="J16" i="2" s="1"/>
  <c r="G16" i="2"/>
  <c r="H16" i="2" s="1"/>
  <c r="E16" i="2"/>
  <c r="F16" i="2" s="1"/>
  <c r="C16" i="2"/>
  <c r="D16" i="2" s="1"/>
  <c r="B16" i="2"/>
  <c r="AI13" i="2"/>
  <c r="AJ13" i="2" s="1"/>
  <c r="AG13" i="2"/>
  <c r="AH13" i="2" s="1"/>
  <c r="AE13" i="2"/>
  <c r="AF13" i="2" s="1"/>
  <c r="AC13" i="2"/>
  <c r="AD13" i="2" s="1"/>
  <c r="AA13" i="2"/>
  <c r="AB13" i="2" s="1"/>
  <c r="Y13" i="2"/>
  <c r="Z13" i="2" s="1"/>
  <c r="W13" i="2"/>
  <c r="X13" i="2" s="1"/>
  <c r="U13" i="2"/>
  <c r="V13" i="2" s="1"/>
  <c r="S13" i="2"/>
  <c r="T13" i="2" s="1"/>
  <c r="Q13" i="2"/>
  <c r="R13" i="2" s="1"/>
  <c r="O13" i="2"/>
  <c r="P13" i="2" s="1"/>
  <c r="M13" i="2"/>
  <c r="N13" i="2" s="1"/>
  <c r="K13" i="2"/>
  <c r="L13" i="2" s="1"/>
  <c r="I13" i="2"/>
  <c r="J13" i="2" s="1"/>
  <c r="G13" i="2"/>
  <c r="H13" i="2" s="1"/>
  <c r="E13" i="2"/>
  <c r="F13" i="2" s="1"/>
  <c r="C13" i="2"/>
  <c r="D13" i="2" s="1"/>
  <c r="B13" i="2"/>
  <c r="AI10" i="2"/>
  <c r="AJ10" i="2" s="1"/>
  <c r="AG10" i="2"/>
  <c r="AH10" i="2" s="1"/>
  <c r="AE10" i="2"/>
  <c r="AF10" i="2" s="1"/>
  <c r="AC10" i="2"/>
  <c r="AD10" i="2" s="1"/>
  <c r="AA10" i="2"/>
  <c r="AB10" i="2" s="1"/>
  <c r="Y10" i="2"/>
  <c r="Z10" i="2" s="1"/>
  <c r="W10" i="2"/>
  <c r="X10" i="2" s="1"/>
  <c r="U10" i="2"/>
  <c r="V10" i="2" s="1"/>
  <c r="S10" i="2"/>
  <c r="T10" i="2" s="1"/>
  <c r="Q10" i="2"/>
  <c r="R10" i="2" s="1"/>
  <c r="O10" i="2"/>
  <c r="P10" i="2" s="1"/>
  <c r="M10" i="2"/>
  <c r="N10" i="2" s="1"/>
  <c r="K10" i="2"/>
  <c r="L10" i="2" s="1"/>
  <c r="I10" i="2"/>
  <c r="J10" i="2" s="1"/>
  <c r="G10" i="2"/>
  <c r="H10" i="2" s="1"/>
  <c r="E10" i="2"/>
  <c r="F10" i="2" s="1"/>
  <c r="C10" i="2"/>
  <c r="D10" i="2" s="1"/>
  <c r="B10" i="2"/>
</calcChain>
</file>

<file path=xl/sharedStrings.xml><?xml version="1.0" encoding="utf-8"?>
<sst xmlns="http://schemas.openxmlformats.org/spreadsheetml/2006/main" count="8314" uniqueCount="444">
  <si>
    <t>BROKER</t>
  </si>
  <si>
    <t>Buyer</t>
  </si>
  <si>
    <t>Avg Price</t>
  </si>
  <si>
    <t>Totals</t>
  </si>
  <si>
    <t>AB</t>
  </si>
  <si>
    <t>ADITYA &amp; COMPANY</t>
  </si>
  <si>
    <t>AL-GAYATHRI TRADING CO PVT LTD</t>
  </si>
  <si>
    <t>AMAR TEA CO</t>
  </si>
  <si>
    <t>ASIAN TEA CO. PVT. LTD.</t>
  </si>
  <si>
    <t>ASIAN TEA CORPORATION</t>
  </si>
  <si>
    <t>BALAJI AGRO (PVT) LTD.</t>
  </si>
  <si>
    <t>BALDEODAS BANARASILAL</t>
  </si>
  <si>
    <t>BHANSALI &amp; COMPANY</t>
  </si>
  <si>
    <t>BKDN TEA TRADERS</t>
  </si>
  <si>
    <t>C.I. LIMITED</t>
  </si>
  <si>
    <t>CHANDRAKANT &amp; BROTHERS</t>
  </si>
  <si>
    <t>CTC TEA COMPANY</t>
  </si>
  <si>
    <t>D. DAYALBHAI &amp; CO.</t>
  </si>
  <si>
    <t>DEBOJYOTI TEA COMPANY</t>
  </si>
  <si>
    <t>DEESHA TRADE ENDEAVOUR PVT LTD</t>
  </si>
  <si>
    <t>DESAI &amp; SONS</t>
  </si>
  <si>
    <t>DHIRENDRA KUMAR</t>
  </si>
  <si>
    <t>DUNCANS TEA LIMITED</t>
  </si>
  <si>
    <t>EXCELSIOR TRADERS</t>
  </si>
  <si>
    <t>GHOSH &amp; CO.</t>
  </si>
  <si>
    <t>GIRNAR FOOD &amp; BEVERAGES PVT LTD</t>
  </si>
  <si>
    <t>GOENKA BROTHERS</t>
  </si>
  <si>
    <t>GOODRICKE GROUP LIMITED</t>
  </si>
  <si>
    <t>GUJARAT TEA PROCESSORS &amp; PACKERS LTD</t>
  </si>
  <si>
    <t>GUPTA TEA PRIVATE LTD.</t>
  </si>
  <si>
    <t>H T EXPORTS</t>
  </si>
  <si>
    <t>HARCHANDRAI KIDARNATH</t>
  </si>
  <si>
    <t>HARDIK ENTERPRISE</t>
  </si>
  <si>
    <t>HINDUSTHAN UNILEVER LIMITED</t>
  </si>
  <si>
    <t>IDEAL INDUSTRIAL SUPPLIER</t>
  </si>
  <si>
    <t>INDIA TEA &amp; TRADING CO</t>
  </si>
  <si>
    <t>K.ASHOK &amp; COMPANY</t>
  </si>
  <si>
    <t>K B SHAH &amp; CO.</t>
  </si>
  <si>
    <t>K. TEA CORPORATION</t>
  </si>
  <si>
    <t>KESARIA &amp; COMPANY</t>
  </si>
  <si>
    <t>KHANDELWAL TEA CO</t>
  </si>
  <si>
    <t>LALCHAND CHANDRA PRAKASH</t>
  </si>
  <si>
    <t>LOTUS TEA COMPANY</t>
  </si>
  <si>
    <t>M. PARAKH &amp; CO.</t>
  </si>
  <si>
    <t>MADHU JAYANTI INTERNATIONAL LTD.</t>
  </si>
  <si>
    <t>MAHABODHI TEA HOUSE</t>
  </si>
  <si>
    <t>MAZUMDER TEA HOUSE</t>
  </si>
  <si>
    <t>MSP CORPORATION</t>
  </si>
  <si>
    <t>MUKHERJEE TEA CO</t>
  </si>
  <si>
    <t>NARENDRA TEA CO (P) LTD</t>
  </si>
  <si>
    <t>NORTHERN TEA CO</t>
  </si>
  <si>
    <t>PODDAR &amp; CO</t>
  </si>
  <si>
    <t>R THOMAS &amp; CO</t>
  </si>
  <si>
    <t>R THOMAS EXPORTS PVT LTD</t>
  </si>
  <si>
    <t>S PAUL &amp; SONS</t>
  </si>
  <si>
    <t>SANJAY TEA EMPORIUM</t>
  </si>
  <si>
    <t>SARAF ENTERPRISES</t>
  </si>
  <si>
    <t>SARAF TEA EMPORIUM</t>
  </si>
  <si>
    <t>SBS TEA TECH</t>
  </si>
  <si>
    <t>SETHIA TEA  COMPANY</t>
  </si>
  <si>
    <t>SHAKAMBARI ENTERPRISES</t>
  </si>
  <si>
    <t>SHREE SHYAM TEA CO (DH)</t>
  </si>
  <si>
    <t>SHREEMOTI TRADING COMPANY</t>
  </si>
  <si>
    <t>SIGMA ENTERPRISES</t>
  </si>
  <si>
    <t>SOONGACHI TEA INDUSTRIES PVT LTD</t>
  </si>
  <si>
    <t>SUBHAS TRADING CO.</t>
  </si>
  <si>
    <t>SURENS TEA CO</t>
  </si>
  <si>
    <t>THE TELOIJAN TEA CO LTD</t>
  </si>
  <si>
    <t>TILAKRAJ PAWAN KUMAR</t>
  </si>
  <si>
    <t>USHA TEA &amp; CO</t>
  </si>
  <si>
    <t>VISWANATH SHYAMSUNDAR</t>
  </si>
  <si>
    <t>VIVEK TRADING COMPANY</t>
  </si>
  <si>
    <t>BRONA TEA PRIVATE LIMITED</t>
  </si>
  <si>
    <t>NIKHIL IMPEX</t>
  </si>
  <si>
    <t>ATINDRA CONSTRUCTION PVT LTD</t>
  </si>
  <si>
    <t>RADHA TEA MERCHANT</t>
  </si>
  <si>
    <t>SPECIALITEA BEVERAGES INTERNATIONAL</t>
  </si>
  <si>
    <t>TATA CONSUMER PRODUCTS LIMITED</t>
  </si>
  <si>
    <t>EMCO TEA INDIA IMPORT &amp; EXPORT PVT. LTD</t>
  </si>
  <si>
    <t>TEAM UNITED MARKETING PVT LTD</t>
  </si>
  <si>
    <t>INDO TEA HOUSE</t>
  </si>
  <si>
    <t>SITARAM &amp; BAGRODIA MARKETING</t>
  </si>
  <si>
    <t>AT</t>
  </si>
  <si>
    <t>BAJAJ CORPORATION</t>
  </si>
  <si>
    <t>BAJAJ ENTERPRISE</t>
  </si>
  <si>
    <t>SHAH BROTHERS</t>
  </si>
  <si>
    <t>S N BEHERA &amp; CO</t>
  </si>
  <si>
    <t>SARAF TRADING CORPN PVT LTD</t>
  </si>
  <si>
    <t>V NAGRECHA &amp; COMPANY</t>
  </si>
  <si>
    <t>CT</t>
  </si>
  <si>
    <t>CENTRAL AGRI TRADES (P) LTD</t>
  </si>
  <si>
    <t>DEB TEA COMPANY</t>
  </si>
  <si>
    <t>J. V. GOKAL &amp; COMPANY</t>
  </si>
  <si>
    <t>SATYA SHYAM TRADING LTD</t>
  </si>
  <si>
    <t>MANAK CHANDRA MAHENDRA KUMAR</t>
  </si>
  <si>
    <t>MITRA TRADING CO</t>
  </si>
  <si>
    <t>SARAF TEA AGENCY</t>
  </si>
  <si>
    <t>SHIBA SHAKTI BHANDER</t>
  </si>
  <si>
    <t>STAR TEA COMPANY PVT LTD</t>
  </si>
  <si>
    <t>SURYA TEA CO</t>
  </si>
  <si>
    <t>BUDS TEA INDUSTRIES LIMITED</t>
  </si>
  <si>
    <t>BANSAL AGRO BEVERAGES PVT LTD</t>
  </si>
  <si>
    <t>JT</t>
  </si>
  <si>
    <t>A.K. PATEL &amp; CO.</t>
  </si>
  <si>
    <t>ADITYA ENTERPRISES</t>
  </si>
  <si>
    <t>AGARWAL TEA CO</t>
  </si>
  <si>
    <t>BEHALA TEA HOUSE</t>
  </si>
  <si>
    <t>EVERGREEN TEA SYNDICATE</t>
  </si>
  <si>
    <t>JAYA TEA HOUSE</t>
  </si>
  <si>
    <t>LALCHAND RAMABTAR</t>
  </si>
  <si>
    <t>O.P. AGGARWAL &amp; SON</t>
  </si>
  <si>
    <t>PRABHAT TEA AND TEXTILES CO. PVT. LTD.</t>
  </si>
  <si>
    <t>SANDEEP TEA CO</t>
  </si>
  <si>
    <t>SHAH ENTERPRISES</t>
  </si>
  <si>
    <t>TEA SAMRAT</t>
  </si>
  <si>
    <t>VAIBHAV TRADING CORPORATION</t>
  </si>
  <si>
    <t>UNIWORLD TEA CHEERS (OPC) PRIVATE LIMITED</t>
  </si>
  <si>
    <t>GOLDEN GLOBAL ASSOCIATES</t>
  </si>
  <si>
    <t>B.JOS EXPORTS</t>
  </si>
  <si>
    <t>PC</t>
  </si>
  <si>
    <t>RUDRA TEA HOUSE</t>
  </si>
  <si>
    <t>FALCON TEA HOUSE</t>
  </si>
  <si>
    <t>PT</t>
  </si>
  <si>
    <t>D GHOSH &amp; SONS</t>
  </si>
  <si>
    <t>JAIN CHAI BHANDER</t>
  </si>
  <si>
    <t>SC</t>
  </si>
  <si>
    <t>BANSAL TEA COMPANY</t>
  </si>
  <si>
    <t>HARRY &amp; COMPANY</t>
  </si>
  <si>
    <t>SEASON</t>
  </si>
  <si>
    <t>FOR</t>
  </si>
  <si>
    <t>AUCTION</t>
  </si>
  <si>
    <t>A K GUPTA &amp; CO</t>
  </si>
  <si>
    <t>A K SHAH &amp; CO</t>
  </si>
  <si>
    <t>A LOOKMANJEE &amp; CO</t>
  </si>
  <si>
    <t>A.P. EXPORTS</t>
  </si>
  <si>
    <t>A S TEA COMPANY</t>
  </si>
  <si>
    <t>A TOSH &amp; SONS (INDIA) LIMITED</t>
  </si>
  <si>
    <t>AAP KI PASAND</t>
  </si>
  <si>
    <t>AEON COMMODITIES PVT LTD</t>
  </si>
  <si>
    <t>ALPS INTERNATIONAL</t>
  </si>
  <si>
    <t>AMAR TEA PVT. LTD.</t>
  </si>
  <si>
    <t>ANIL KUMAR BASANT KUMAR</t>
  </si>
  <si>
    <t>ANNAPURNA BHANDAR</t>
  </si>
  <si>
    <t>ANNAPURNA TEA</t>
  </si>
  <si>
    <t>AQUARIOUS MARKETING PVT LTD</t>
  </si>
  <si>
    <t>ASHVIN &amp; CO</t>
  </si>
  <si>
    <t>B K SAHA &amp; BROTHERS LTD</t>
  </si>
  <si>
    <t>B K SAHA &amp; COMPANY</t>
  </si>
  <si>
    <t>BALAJI AGRO INTERNATIONAL</t>
  </si>
  <si>
    <t>BANSAL TEA CORPORATION</t>
  </si>
  <si>
    <t>BANSAL TEA STORES</t>
  </si>
  <si>
    <t>BHAIRUNDAN LUNKARAN</t>
  </si>
  <si>
    <t>BHARAT AGENCIES PVT LTD</t>
  </si>
  <si>
    <t>BOMBAY TEA TRADERS</t>
  </si>
  <si>
    <t>BOSE BROTHERS</t>
  </si>
  <si>
    <t>BRONA TEA CO</t>
  </si>
  <si>
    <t>CALCUTTA TEA TRADING CO</t>
  </si>
  <si>
    <t>CHAKRABORTY TEA CORPORATION</t>
  </si>
  <si>
    <t>CHANDAN TEA CORPORATION</t>
  </si>
  <si>
    <t>COMMODITIES INTERNATIONAL PVT.LTD</t>
  </si>
  <si>
    <t>CONTEMPORARY INDUSTRIES LTD</t>
  </si>
  <si>
    <t>D C GHOSE &amp; CO (AGENTS) PVT LTD</t>
  </si>
  <si>
    <t>DWARKADAS &amp; COMPANY</t>
  </si>
  <si>
    <t>ELITE TEA AGENCY</t>
  </si>
  <si>
    <t>EMCO</t>
  </si>
  <si>
    <t>G PAUL &amp; SONS</t>
  </si>
  <si>
    <t>GHOSAL BROTHERS</t>
  </si>
  <si>
    <t>GHOSAL TEA MART</t>
  </si>
  <si>
    <t>GIRDHARILAL MOHANLAL</t>
  </si>
  <si>
    <t>GLENRICH INTERNATIONAL</t>
  </si>
  <si>
    <t>GOLDEN TEA HOUSE</t>
  </si>
  <si>
    <t>GOLDEN TIPS TEA CO (P) LTD</t>
  </si>
  <si>
    <t>H B TRADING CO</t>
  </si>
  <si>
    <t>HARIOM TRADING CO</t>
  </si>
  <si>
    <t>HARRY &amp; CO TRADING (KOLHAPUR) PVT LTD</t>
  </si>
  <si>
    <t>HASMUKHRAI &amp; CO.</t>
  </si>
  <si>
    <t>HAZARA SINGH INDER SINGH GRANDSON</t>
  </si>
  <si>
    <t>HI-LAND TEA TRADERS</t>
  </si>
  <si>
    <t>HINDUSTAN TEA EXPORTERS</t>
  </si>
  <si>
    <t>INDER CHAND SITARAM</t>
  </si>
  <si>
    <t>INDIA TEA CO (H.U.F.)</t>
  </si>
  <si>
    <t>J K ENTERPRISES</t>
  </si>
  <si>
    <t>J KISHORE &amp; CO</t>
  </si>
  <si>
    <t>JAMNADAS TRIBHOVANDAS &amp; CO.</t>
  </si>
  <si>
    <t>JASHBHAI F PATEL</t>
  </si>
  <si>
    <t>JAY SHREE TEA  &amp;  INDUSTRIES  LTD.</t>
  </si>
  <si>
    <t>JFK INTERNATIONAL LTD</t>
  </si>
  <si>
    <t>K B M INTERNATIONAL</t>
  </si>
  <si>
    <t>KAILASH TEA CO</t>
  </si>
  <si>
    <t>KAMRUP TEA CO</t>
  </si>
  <si>
    <t>KLB EXPORTS</t>
  </si>
  <si>
    <t>KRISHNA TEA CENTRE</t>
  </si>
  <si>
    <t>KUSUM INTERNATIONAL</t>
  </si>
  <si>
    <t>KWALITY ENTERPRISES</t>
  </si>
  <si>
    <t>LALCHAND BISWAMBARDAYAL</t>
  </si>
  <si>
    <t>LINK EXPORT</t>
  </si>
  <si>
    <t>LOTUS TEA EXPORTS</t>
  </si>
  <si>
    <t>LOTUS TEA MARKETING</t>
  </si>
  <si>
    <t>LOTUS TEA PACKERS PVT LTD</t>
  </si>
  <si>
    <t>LOVELY TEA ENTERPRISE</t>
  </si>
  <si>
    <t>M. M. TRADERS</t>
  </si>
  <si>
    <t>M. S. S. FOODS</t>
  </si>
  <si>
    <t>MOHANI TEA LEAVES (P) LTD</t>
  </si>
  <si>
    <t>MAG TEE PRIVATE LIMITED</t>
  </si>
  <si>
    <t>MAHAVIR TEA INTERNATIONAL</t>
  </si>
  <si>
    <t>MATARA TEA HOUSE</t>
  </si>
  <si>
    <t>N.S.TEA TRADERS</t>
  </si>
  <si>
    <t>NATHUMAL &amp; SONS</t>
  </si>
  <si>
    <t>NATIONAL TRADING COMPANY</t>
  </si>
  <si>
    <t>NAVYUG TEA COMPANY</t>
  </si>
  <si>
    <t>NEW INDIA TRADERS</t>
  </si>
  <si>
    <t>NEW TEA CENTRE</t>
  </si>
  <si>
    <t>NEW TEA COMPANY LIMITED</t>
  </si>
  <si>
    <t>NEW TEA EXPORTS PVT LTD</t>
  </si>
  <si>
    <t>NUCLEUS EQUITY PVT LTD</t>
  </si>
  <si>
    <t>O.P. TEA  CO.</t>
  </si>
  <si>
    <t>OCTAVIUS TEA &amp; INDUSTRIES LTD</t>
  </si>
  <si>
    <t>ONKAR TEA CO</t>
  </si>
  <si>
    <t>PAULS TEA</t>
  </si>
  <si>
    <t>PIONEER ENTERPRISE</t>
  </si>
  <si>
    <t>PRINCE TEA CO</t>
  </si>
  <si>
    <t>PRIYAM TEA CO</t>
  </si>
  <si>
    <t>PURBA TEA EXPORTS PVT LTD</t>
  </si>
  <si>
    <t>PURSHOTAM TEA CO</t>
  </si>
  <si>
    <t>R K ENTERPRISES</t>
  </si>
  <si>
    <t>RADHA SUPPLIES</t>
  </si>
  <si>
    <t>RADHAKISHEN SHAMSUNDER</t>
  </si>
  <si>
    <t>RAGHUNATH EXPORTERS</t>
  </si>
  <si>
    <t>RAGHUNATH EXPORTS PVT LTD</t>
  </si>
  <si>
    <t>RAJ TEE COMPANY</t>
  </si>
  <si>
    <t>RAJESH &amp; COMPANY</t>
  </si>
  <si>
    <t>RAMSHAI TEA ESTATES PVT LTD</t>
  </si>
  <si>
    <t>RINA TEA STORES</t>
  </si>
  <si>
    <t>S K TRADERS</t>
  </si>
  <si>
    <t>S M ANWAR &amp; SONS PVT LTD</t>
  </si>
  <si>
    <t>SSK EXPORTS LIMITED</t>
  </si>
  <si>
    <t>SAKET IMPEX</t>
  </si>
  <si>
    <t>SANKAR TEA CO</t>
  </si>
  <si>
    <t>SARAF TEA CENTRE</t>
  </si>
  <si>
    <t>SEALDAH TEA HOUSE</t>
  </si>
  <si>
    <t>SHIV TEA COMPANY</t>
  </si>
  <si>
    <t>SHIVA TEA CO</t>
  </si>
  <si>
    <t>SHREE JAGADAMBA TEA SYNDICATE</t>
  </si>
  <si>
    <t>SHREE VINAYAK TEA ENTERPRISES</t>
  </si>
  <si>
    <t>SHYAM SUNDAR BIJAY KUMAR</t>
  </si>
  <si>
    <t>SIGMA TEA SYNDICATE</t>
  </si>
  <si>
    <t>SINDHU TEA TRADERS</t>
  </si>
  <si>
    <t>SONA TEA CO</t>
  </si>
  <si>
    <t>SPICTEX INTERNATIONAL</t>
  </si>
  <si>
    <t>SREE JAGADAMBA TEA CO</t>
  </si>
  <si>
    <t>SUBODH BROTHERS PVT LTD</t>
  </si>
  <si>
    <t>SUMINTRA TEA CO</t>
  </si>
  <si>
    <t>SUMRAN AGRO PVT LTD</t>
  </si>
  <si>
    <t>SUPPLIER TEA CO</t>
  </si>
  <si>
    <t>TAPAN TEA HOUSE</t>
  </si>
  <si>
    <t>TARA RAJ TEA TRADERS</t>
  </si>
  <si>
    <t>TATA GLOBAL BEVERAGES LTD</t>
  </si>
  <si>
    <t>TEA EXPERTS INDIA</t>
  </si>
  <si>
    <t>TEWARI TEA CORPORATION</t>
  </si>
  <si>
    <t>TEWARI TEA TRADING PVT LTD</t>
  </si>
  <si>
    <t>THE ANANDA-BAG TEA CO. LTD</t>
  </si>
  <si>
    <t>TRIBENI TEA CO</t>
  </si>
  <si>
    <t>UNILEVER INDIA EXPORTS LTD.</t>
  </si>
  <si>
    <t>UNIVERSAL TEA TRADERS</t>
  </si>
  <si>
    <t>VIKRMA IMPEX PVT LTD</t>
  </si>
  <si>
    <t>NEW TEA BEVERAGES EXPORTS PVT LTD.</t>
  </si>
  <si>
    <t>RAJA TEA</t>
  </si>
  <si>
    <t>ONKARNATH TEA STORES</t>
  </si>
  <si>
    <t>ALPHABETS IMPEX</t>
  </si>
  <si>
    <t>RAMKUMAR UDAYKUMAR</t>
  </si>
  <si>
    <t>NIRMAL ENTERPRISES</t>
  </si>
  <si>
    <t>EASTERN ENTERPRISE (ASSAM)</t>
  </si>
  <si>
    <t>VICTORIA TEA COMPANY</t>
  </si>
  <si>
    <t>CHAIZUP BEVERAGES LLP</t>
  </si>
  <si>
    <t>M.L. TRADING CO.</t>
  </si>
  <si>
    <t>VAISHALI TEA CO.</t>
  </si>
  <si>
    <t>S S ENTERPRISE (II)</t>
  </si>
  <si>
    <t>SHAMPA ENTERPRISE</t>
  </si>
  <si>
    <t>I P TEA &amp; COMMODITY CO</t>
  </si>
  <si>
    <t>RAGHUNATH EXPORTS COMPANY</t>
  </si>
  <si>
    <t>SHRI MATRI KRUPA TRADERS</t>
  </si>
  <si>
    <t>C.S.A. TEA TRADERS</t>
  </si>
  <si>
    <t>V.G.EXPORTS</t>
  </si>
  <si>
    <t>MADALYNS TEA ENTERPRISE</t>
  </si>
  <si>
    <t>BARAKATH COFFEE &amp; TEA WORKS</t>
  </si>
  <si>
    <t>M.K.JOKAI AGRI PLANTATIONS PVT. LTD.</t>
  </si>
  <si>
    <t>KOMAL TEA COMPANY</t>
  </si>
  <si>
    <t>PARKWOOD TEA EXPORTS LLP</t>
  </si>
  <si>
    <t>VEER PRABHU OVERSEAS LIMITED</t>
  </si>
  <si>
    <t>LOCO FOOD &amp; BEVERAGES CO</t>
  </si>
  <si>
    <t>K C INTERNATIONAL</t>
  </si>
  <si>
    <t>MMKTEA GLOBAL PRIVATE LIMITED</t>
  </si>
  <si>
    <t>NEW TEA AGRO PRIVATE LIMITED</t>
  </si>
  <si>
    <t>BHARNOBARI TEA &amp; INDUSTRIES LTD</t>
  </si>
  <si>
    <t>RISHAV ENTERPRISE</t>
  </si>
  <si>
    <t>N C PRINT PRIVATE LIMITED</t>
  </si>
  <si>
    <t>K B TEA COMPANY</t>
  </si>
  <si>
    <t>OM TRADING</t>
  </si>
  <si>
    <t>TODI TEA COMPANY</t>
  </si>
  <si>
    <t>JINDUTT PHARMACEUTICALS</t>
  </si>
  <si>
    <t>SARAF TRADING CORPORATION (INTERNATIONAL)</t>
  </si>
  <si>
    <t>MAANAV TEA COMPANY</t>
  </si>
  <si>
    <t>SILIGURI TEA TRADERS</t>
  </si>
  <si>
    <t>ASHRAFIA TEA CENTRE</t>
  </si>
  <si>
    <t>ARYAN</t>
  </si>
  <si>
    <t>VIKRAM TEA PROCESSOR PVT LTD</t>
  </si>
  <si>
    <t>BAGHMARI TEA COMPANY LTD</t>
  </si>
  <si>
    <t>SHRI HANUMAN TEA CO</t>
  </si>
  <si>
    <t>ROHIT AGGARWAL (HUF)</t>
  </si>
  <si>
    <t>R.R. TEA TRADERS</t>
  </si>
  <si>
    <t>NAVPRABHAT ENTERPRISES</t>
  </si>
  <si>
    <t>PREMIER TRADE</t>
  </si>
  <si>
    <t>VGP TEA TRADERS</t>
  </si>
  <si>
    <t>SARAS &amp; CO</t>
  </si>
  <si>
    <t>OM TEA PRIVATE LIMITED</t>
  </si>
  <si>
    <t>NEW SATARUPA TEA HOUSE</t>
  </si>
  <si>
    <t>SHIV TEA AGENCY</t>
  </si>
  <si>
    <t>R L EXIM</t>
  </si>
  <si>
    <t>S.D.ENTERPRISES</t>
  </si>
  <si>
    <t>LEYBROS AGRO PRODUCTS AND CO</t>
  </si>
  <si>
    <t>OSWAL TEA TRADERS</t>
  </si>
  <si>
    <t>OM ENTERPRISES</t>
  </si>
  <si>
    <t>GOLDEN TEA CO</t>
  </si>
  <si>
    <t>SHREE BASUKI TEA</t>
  </si>
  <si>
    <t>KASHI TEA CENTRE</t>
  </si>
  <si>
    <t>SHREE GOPAL ENTERPRISES</t>
  </si>
  <si>
    <t>GANESH BHANDAR</t>
  </si>
  <si>
    <t>CANARY TEA EXPORTS PRIVATE LIMITED</t>
  </si>
  <si>
    <t>ATHULYA MERCHANTS PRIVATE LIMITED</t>
  </si>
  <si>
    <t>SHREE VRIDDHI TRADE</t>
  </si>
  <si>
    <t>UPTO</t>
  </si>
  <si>
    <t>TB</t>
  </si>
  <si>
    <t>L.KGS</t>
  </si>
  <si>
    <t>SWISS SINGAPORE INDIA PRIVATE LIMITED</t>
  </si>
  <si>
    <t>Grand Total</t>
  </si>
  <si>
    <t xml:space="preserve"> Avg Pr</t>
  </si>
  <si>
    <t>X</t>
  </si>
  <si>
    <t>A</t>
  </si>
  <si>
    <t>B</t>
  </si>
  <si>
    <t>C</t>
  </si>
  <si>
    <t>D</t>
  </si>
  <si>
    <t>E</t>
  </si>
  <si>
    <t>F</t>
  </si>
  <si>
    <t>V</t>
  </si>
  <si>
    <t>G</t>
  </si>
  <si>
    <t>H</t>
  </si>
  <si>
    <t>I</t>
  </si>
  <si>
    <t>J</t>
  </si>
  <si>
    <t>K</t>
  </si>
  <si>
    <t>L</t>
  </si>
  <si>
    <t>N</t>
  </si>
  <si>
    <t xml:space="preserve">M </t>
  </si>
  <si>
    <t>BCC</t>
  </si>
  <si>
    <t>O</t>
  </si>
  <si>
    <t>P</t>
  </si>
  <si>
    <t>Q</t>
  </si>
  <si>
    <t>R</t>
  </si>
  <si>
    <t>S</t>
  </si>
  <si>
    <t>T</t>
  </si>
  <si>
    <t>AN</t>
  </si>
  <si>
    <t>U</t>
  </si>
  <si>
    <t>A1</t>
  </si>
  <si>
    <t>W</t>
  </si>
  <si>
    <t>Y</t>
  </si>
  <si>
    <t>Z</t>
  </si>
  <si>
    <t>AA</t>
  </si>
  <si>
    <t>AS</t>
  </si>
  <si>
    <t>X5</t>
  </si>
  <si>
    <t>AC</t>
  </si>
  <si>
    <t>AD</t>
  </si>
  <si>
    <t>X1</t>
  </si>
  <si>
    <t>AE</t>
  </si>
  <si>
    <t>AF</t>
  </si>
  <si>
    <t>AG</t>
  </si>
  <si>
    <t>AI</t>
  </si>
  <si>
    <t>AJ</t>
  </si>
  <si>
    <t>AH</t>
  </si>
  <si>
    <t>AK</t>
  </si>
  <si>
    <t>AM</t>
  </si>
  <si>
    <t>AW</t>
  </si>
  <si>
    <t>AO</t>
  </si>
  <si>
    <t>AP</t>
  </si>
  <si>
    <t>AQ</t>
  </si>
  <si>
    <t>AR</t>
  </si>
  <si>
    <t>BC</t>
  </si>
  <si>
    <t>AL</t>
  </si>
  <si>
    <t>K2</t>
  </si>
  <si>
    <t>BD</t>
  </si>
  <si>
    <t>AX</t>
  </si>
  <si>
    <t>AU</t>
  </si>
  <si>
    <t>AV</t>
  </si>
  <si>
    <t>BA</t>
  </si>
  <si>
    <t>A K SHAH &amp; CO/ BALDEODAS BANARASILAL</t>
  </si>
  <si>
    <t>HINDUSTHAN UNILEVER LIMITED/ UNILEVER INDIA EXPORTS LTD.</t>
  </si>
  <si>
    <t>JAIN CHAI BHANDER/ RUDRA TEA HOUSE</t>
  </si>
  <si>
    <t>JAMNADAS TRIBHOVANDAS &amp; CO. / M. M. TRADERS / MAANAV TEA COMPANY</t>
  </si>
  <si>
    <t>K.ASHOK &amp; COMPANY/ NIRMAL ENTERPRISES</t>
  </si>
  <si>
    <t>KAMRUP TEA CO/ R L EXIM</t>
  </si>
  <si>
    <t>LALCHAND BISWAMBARDAYAL / LALCHAND RAMABTAR / NARENDRA TEA CO (P) LTD</t>
  </si>
  <si>
    <t>LOTUS TEA COMPANY/ LOTUS TEA PACKERS PVT LTD</t>
  </si>
  <si>
    <t>LOTUS TEA EXPORTS/ LOTUS TEA MARKETING</t>
  </si>
  <si>
    <t>MSP CORPORATION/ SHREE VINAYAK TEA ENTERPRISES</t>
  </si>
  <si>
    <t>NUCLEUS EQUITY PVT LTD / S K TRADERS / SHIVA TEA CO</t>
  </si>
  <si>
    <t>RADHA TEA MERCHANT/ SHREE SHYAM TEA CO (DH)</t>
  </si>
  <si>
    <t>GUPTA TEA PRIVATE LTD./ RAMSHAI TEA ESTATES PVT LTD</t>
  </si>
  <si>
    <t>SARAF TEA CENTRE / SHIV TEA AGENCY / SHIV TEA COMPANY</t>
  </si>
  <si>
    <t>SHREE JAGADAMBA TEA SYNDICATE/ SREE JAGADAMBA TEA CO</t>
  </si>
  <si>
    <t>SIGMA ENTERPRISES/ SIGMA TEA SYNDICATE</t>
  </si>
  <si>
    <t>SANJAY TEA EMPORIUM / SURYA TEA CO / VAISHALI TEA CO.</t>
  </si>
  <si>
    <t>TEWARI TEA CORPORATION/ TEWARI TEA TRADING PVT LTD</t>
  </si>
  <si>
    <t>TEA SAMRAT/ UNIVERSAL TEA TRADERS</t>
  </si>
  <si>
    <t>HAZARA SINGH INDER SINGH GRANDSON / LOVELY TEA ENTERPRISE / PURSHOTAM TEA CO</t>
  </si>
  <si>
    <t>V NAGRECHA &amp; COMPANY / V.G.EXPORTS / VGP TEA TRADERS</t>
  </si>
  <si>
    <t>CANARY TEA EXPORTS PRIVATE LIMITED/ SSK EXPORTS LIMITED</t>
  </si>
  <si>
    <t>TATA CONSUMER PRODUCTS LIMITED/ TATA GLOBAL BEVERAGES LTD</t>
  </si>
  <si>
    <t>A.P. EXPORTS / PODDAR &amp; CO / RADHAKISHEN SHAMSUNDER</t>
  </si>
  <si>
    <t>ADITYA ENTERPRISES / IDEAL INDUSTRIAL SUPPLIER / MANAK CHANDRA MAHENDRA KUMAR</t>
  </si>
  <si>
    <t>AL-GAYATHRI TRADING CO PVT LTD / R THOMAS &amp; CO / R THOMAS EXPORTS PVT LTD</t>
  </si>
  <si>
    <t>AMAR TEA CO/ SONA TEA CO</t>
  </si>
  <si>
    <t>ANNAPURNA BHANDAR/ SHIBA SHAKTI BHANDER</t>
  </si>
  <si>
    <t>ASIAN TEA CORPORATION/ NIKHIL IMPEX</t>
  </si>
  <si>
    <t>B K SAHA &amp; BROTHERS LTD/ B K SAHA &amp; COMPANY</t>
  </si>
  <si>
    <t>BAJAJ ENTERPRISE / TEAM UNITED MARKETING PVT LTD / VISWANATH SHYAMSUNDAR</t>
  </si>
  <si>
    <t>BALAJI AGRO (PVT) LTD./ VIKRMA IMPEX PVT LTD</t>
  </si>
  <si>
    <t>C.I. LIMITED/ COMMODITIES INTERNATIONAL PVT.LTD</t>
  </si>
  <si>
    <t>BUDS TEA INDUSTRIES LIMITED/ CHAIZUP BEVERAGES LLP</t>
  </si>
  <si>
    <t>D. DAYALBHAI &amp; CO./ PIONEER ENTERPRISE</t>
  </si>
  <si>
    <t>G PAUL &amp; SONS/ PAULS TEA</t>
  </si>
  <si>
    <t>GIRDHARILAL MOHANLAL/ VIVEK TRADING COMPANY</t>
  </si>
  <si>
    <t>GLENRICH INTERNATIONAL / H T EXPORTS / HINDUSTAN TEA EXPORTERS</t>
  </si>
  <si>
    <t>GOENKA BROTHERS/ HARDIK ENTERPRISE</t>
  </si>
  <si>
    <t>HARRY &amp; CO TRADING (KOLHAPUR) PVT LTD/ HARRY &amp; COMPANY</t>
  </si>
  <si>
    <t>AMAR TEA PVT. LTD./ HASMUKHRAI &amp; CO.</t>
  </si>
  <si>
    <t>INDER CHAND SITARAM/ SHYAM SUNDAR BIJAY KUMAR</t>
  </si>
  <si>
    <t>KASHI TEA CENTRE/ SARAF TEA EMPORIUM</t>
  </si>
  <si>
    <t>JINDUTT PHARMACEUTICALS/ KESARIA &amp; COMPANY</t>
  </si>
  <si>
    <t>J K ENTERPRISES/ KAILASH TEA CO</t>
  </si>
  <si>
    <t>J KISHORE &amp; CO/ SHRI HANUMAN TEA CO</t>
  </si>
  <si>
    <t>Total</t>
  </si>
  <si>
    <t xml:space="preserve">FOR </t>
  </si>
  <si>
    <t xml:space="preserve"> L.KGS.</t>
  </si>
  <si>
    <t>AVG.</t>
  </si>
  <si>
    <t>%</t>
  </si>
  <si>
    <t>KOLKATA CTC  FOR &amp; UPTO SALE 11/2019-20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</si>
</sst>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8"/>
      <color rgb="FF0070C0"/>
      <name val="Calibri"/>
      <family val="2"/>
      <scheme val="minor"/>
    </font>
    <font>
      <sz val="9"/>
      <color rgb="FF7030A0"/>
      <name val="Calibri"/>
      <family val="2"/>
      <scheme val="minor"/>
    </font>
    <font>
      <b/>
      <sz val="8"/>
      <color rgb="FF7030A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sz val="10"/>
      <color rgb="FF00206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2" borderId="1" xfId="0" applyFont="1" applyFill="1" applyBorder="1"/>
    <xf numFmtId="0" fontId="0" fillId="0" borderId="2" xfId="0" applyBorder="1" applyAlignment="1"/>
    <xf numFmtId="0" fontId="0" fillId="0" borderId="0" xfId="0" applyAlignment="1"/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2" fontId="0" fillId="0" borderId="0" xfId="0" applyNumberFormat="1"/>
    <xf numFmtId="2" fontId="0" fillId="0" borderId="0" xfId="0" applyNumberFormat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4" fontId="3" fillId="0" borderId="0" xfId="0" applyNumberFormat="1" applyFont="1"/>
    <xf numFmtId="3" fontId="3" fillId="0" borderId="0" xfId="0" applyNumberFormat="1" applyFont="1"/>
    <xf numFmtId="0" fontId="2" fillId="0" borderId="0" xfId="0" applyFont="1"/>
    <xf numFmtId="0" fontId="4" fillId="0" borderId="0" xfId="0" applyFont="1" applyAlignment="1">
      <alignment horizontal="left"/>
    </xf>
    <xf numFmtId="4" fontId="4" fillId="0" borderId="0" xfId="0" applyNumberFormat="1" applyFont="1"/>
    <xf numFmtId="3" fontId="4" fillId="0" borderId="0" xfId="0" applyNumberFormat="1" applyFont="1"/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4" fontId="6" fillId="0" borderId="0" xfId="0" applyNumberFormat="1" applyFont="1"/>
    <xf numFmtId="3" fontId="6" fillId="0" borderId="0" xfId="0" applyNumberFormat="1" applyFont="1"/>
    <xf numFmtId="0" fontId="5" fillId="0" borderId="0" xfId="0" applyFont="1"/>
    <xf numFmtId="2" fontId="7" fillId="0" borderId="0" xfId="0" applyNumberFormat="1" applyFont="1"/>
    <xf numFmtId="0" fontId="7" fillId="0" borderId="0" xfId="0" applyFont="1"/>
    <xf numFmtId="0" fontId="8" fillId="0" borderId="0" xfId="0" applyFont="1"/>
    <xf numFmtId="0" fontId="9" fillId="3" borderId="0" xfId="0" applyFont="1" applyFill="1" applyBorder="1" applyAlignment="1">
      <alignment horizontal="left" vertical="center"/>
    </xf>
    <xf numFmtId="1" fontId="7" fillId="3" borderId="0" xfId="0" applyNumberFormat="1" applyFont="1" applyFill="1" applyBorder="1" applyAlignment="1">
      <alignment horizontal="center" vertical="center"/>
    </xf>
    <xf numFmtId="2" fontId="7" fillId="3" borderId="0" xfId="0" applyNumberFormat="1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2" fontId="10" fillId="3" borderId="3" xfId="0" applyNumberFormat="1" applyFont="1" applyFill="1" applyBorder="1" applyAlignment="1">
      <alignment vertical="center"/>
    </xf>
    <xf numFmtId="1" fontId="10" fillId="3" borderId="0" xfId="0" applyNumberFormat="1" applyFont="1" applyFill="1" applyAlignment="1">
      <alignment vertical="center"/>
    </xf>
    <xf numFmtId="2" fontId="10" fillId="3" borderId="3" xfId="0" applyNumberFormat="1" applyFont="1" applyFill="1" applyBorder="1" applyAlignment="1">
      <alignment horizontal="center" vertical="center"/>
    </xf>
    <xf numFmtId="2" fontId="8" fillId="0" borderId="3" xfId="0" applyNumberFormat="1" applyFont="1" applyBorder="1" applyAlignment="1">
      <alignment horizontal="left"/>
    </xf>
    <xf numFmtId="0" fontId="7" fillId="0" borderId="3" xfId="0" applyFont="1" applyBorder="1" applyAlignment="1">
      <alignment horizontal="left"/>
    </xf>
    <xf numFmtId="2" fontId="7" fillId="0" borderId="3" xfId="0" applyNumberFormat="1" applyFont="1" applyBorder="1" applyAlignment="1">
      <alignment horizontal="left"/>
    </xf>
    <xf numFmtId="1" fontId="10" fillId="3" borderId="0" xfId="0" applyNumberFormat="1" applyFont="1" applyFill="1" applyAlignment="1">
      <alignment horizontal="center" vertical="center"/>
    </xf>
    <xf numFmtId="2" fontId="8" fillId="0" borderId="3" xfId="0" applyNumberFormat="1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2" fontId="7" fillId="0" borderId="3" xfId="0" applyNumberFormat="1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1" fontId="8" fillId="0" borderId="3" xfId="0" applyNumberFormat="1" applyFont="1" applyBorder="1" applyAlignment="1">
      <alignment horizontal="center"/>
    </xf>
    <xf numFmtId="1" fontId="10" fillId="3" borderId="3" xfId="0" applyNumberFormat="1" applyFont="1" applyFill="1" applyBorder="1" applyAlignment="1">
      <alignment horizontal="center" vertical="center"/>
    </xf>
    <xf numFmtId="1" fontId="7" fillId="0" borderId="0" xfId="0" applyNumberFormat="1" applyFont="1" applyAlignment="1">
      <alignment horizontal="center"/>
    </xf>
    <xf numFmtId="2" fontId="10" fillId="3" borderId="3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J372"/>
  <sheetViews>
    <sheetView topLeftCell="A310" workbookViewId="0">
      <selection activeCell="A310" sqref="A1:XFD1048576"/>
    </sheetView>
  </sheetViews>
  <sheetFormatPr defaultRowHeight="15" x14ac:dyDescent="0.25"/>
  <cols>
    <col min="1" max="1" width="5.5703125" style="6" bestFit="1" customWidth="1"/>
    <col min="2" max="2" width="46.28515625" style="6" bestFit="1" customWidth="1"/>
    <col min="3" max="3" width="9.140625" style="6" bestFit="1" customWidth="1"/>
    <col min="4" max="4" width="7" style="6" bestFit="1" customWidth="1"/>
    <col min="5" max="5" width="7.5703125" style="6" bestFit="1" customWidth="1"/>
    <col min="6" max="6" width="7" style="6" bestFit="1" customWidth="1"/>
    <col min="7" max="7" width="5.85546875" style="6" bestFit="1" customWidth="1"/>
    <col min="8" max="8" width="7" style="6" bestFit="1" customWidth="1"/>
    <col min="9" max="9" width="6.5703125" style="6" bestFit="1" customWidth="1"/>
    <col min="10" max="10" width="7" style="6" bestFit="1" customWidth="1"/>
    <col min="11" max="11" width="5.85546875" style="6" bestFit="1" customWidth="1"/>
    <col min="12" max="12" width="7" style="6" bestFit="1" customWidth="1"/>
    <col min="13" max="13" width="6.5703125" style="6" bestFit="1" customWidth="1"/>
    <col min="14" max="14" width="7" style="6" bestFit="1" customWidth="1"/>
    <col min="15" max="15" width="5.85546875" style="6" bestFit="1" customWidth="1"/>
    <col min="16" max="16" width="7" style="6" bestFit="1" customWidth="1"/>
    <col min="17" max="17" width="6.5703125" style="6" bestFit="1" customWidth="1"/>
    <col min="18" max="18" width="7" style="6" bestFit="1" customWidth="1"/>
    <col min="19" max="19" width="5.85546875" style="6" bestFit="1" customWidth="1"/>
    <col min="20" max="20" width="7" style="6" bestFit="1" customWidth="1"/>
    <col min="21" max="21" width="6.5703125" style="6" bestFit="1" customWidth="1"/>
    <col min="22" max="22" width="7" style="6" bestFit="1" customWidth="1"/>
    <col min="23" max="23" width="5.85546875" style="6" bestFit="1" customWidth="1"/>
    <col min="24" max="24" width="7" style="6" bestFit="1" customWidth="1"/>
    <col min="25" max="25" width="6.5703125" style="6" bestFit="1" customWidth="1"/>
    <col min="26" max="26" width="7" style="6" bestFit="1" customWidth="1"/>
    <col min="27" max="27" width="5.85546875" style="6" bestFit="1" customWidth="1"/>
    <col min="28" max="28" width="7" style="6" bestFit="1" customWidth="1"/>
    <col min="29" max="29" width="5.85546875" style="6" bestFit="1" customWidth="1"/>
    <col min="30" max="30" width="7" style="6" bestFit="1" customWidth="1"/>
    <col min="31" max="31" width="5.85546875" style="6" bestFit="1" customWidth="1"/>
    <col min="32" max="32" width="7" style="6" bestFit="1" customWidth="1"/>
    <col min="33" max="33" width="5.85546875" style="6" bestFit="1" customWidth="1"/>
    <col min="34" max="34" width="7" style="6" bestFit="1" customWidth="1"/>
    <col min="35" max="35" width="5.85546875" style="6" bestFit="1" customWidth="1"/>
    <col min="36" max="36" width="7" style="6" bestFit="1" customWidth="1"/>
    <col min="37" max="16384" width="9.140625" style="6"/>
  </cols>
  <sheetData>
    <row r="4" spans="1:36" x14ac:dyDescent="0.25">
      <c r="C4" s="6" t="s">
        <v>130</v>
      </c>
      <c r="G4" s="6" t="s">
        <v>119</v>
      </c>
      <c r="K4" s="6" t="s">
        <v>102</v>
      </c>
      <c r="O4" s="6" t="s">
        <v>4</v>
      </c>
      <c r="S4" s="6" t="s">
        <v>82</v>
      </c>
      <c r="W4" s="6" t="s">
        <v>89</v>
      </c>
      <c r="AA4" s="6" t="s">
        <v>122</v>
      </c>
      <c r="AE4" s="6" t="s">
        <v>125</v>
      </c>
      <c r="AI4" s="6" t="s">
        <v>331</v>
      </c>
    </row>
    <row r="5" spans="1:36" x14ac:dyDescent="0.25">
      <c r="C5" s="6" t="s">
        <v>129</v>
      </c>
      <c r="E5" s="6" t="s">
        <v>330</v>
      </c>
      <c r="G5" s="6" t="s">
        <v>129</v>
      </c>
      <c r="I5" s="6" t="s">
        <v>330</v>
      </c>
      <c r="K5" s="6" t="s">
        <v>129</v>
      </c>
      <c r="M5" s="6" t="s">
        <v>330</v>
      </c>
      <c r="O5" s="6" t="s">
        <v>129</v>
      </c>
      <c r="Q5" s="6" t="s">
        <v>330</v>
      </c>
      <c r="S5" s="6" t="s">
        <v>129</v>
      </c>
      <c r="U5" s="6" t="s">
        <v>330</v>
      </c>
      <c r="W5" s="6" t="s">
        <v>129</v>
      </c>
      <c r="Y5" s="6" t="s">
        <v>330</v>
      </c>
      <c r="AA5" s="6" t="s">
        <v>129</v>
      </c>
      <c r="AC5" s="6" t="s">
        <v>330</v>
      </c>
      <c r="AE5" s="6" t="s">
        <v>129</v>
      </c>
      <c r="AG5" s="6" t="s">
        <v>330</v>
      </c>
      <c r="AI5" s="6" t="s">
        <v>330</v>
      </c>
    </row>
    <row r="6" spans="1:36" x14ac:dyDescent="0.25">
      <c r="C6" s="6" t="s">
        <v>332</v>
      </c>
      <c r="D6" s="6" t="s">
        <v>335</v>
      </c>
      <c r="E6" s="6" t="s">
        <v>332</v>
      </c>
      <c r="F6" s="6" t="s">
        <v>335</v>
      </c>
      <c r="G6" s="6" t="s">
        <v>332</v>
      </c>
      <c r="H6" s="6" t="s">
        <v>335</v>
      </c>
      <c r="I6" s="6" t="s">
        <v>332</v>
      </c>
      <c r="J6" s="6" t="s">
        <v>335</v>
      </c>
      <c r="K6" s="6" t="s">
        <v>332</v>
      </c>
      <c r="L6" s="6" t="s">
        <v>335</v>
      </c>
      <c r="M6" s="6" t="s">
        <v>332</v>
      </c>
      <c r="N6" s="6" t="s">
        <v>335</v>
      </c>
      <c r="O6" s="6" t="s">
        <v>332</v>
      </c>
      <c r="P6" s="6" t="s">
        <v>335</v>
      </c>
      <c r="Q6" s="6" t="s">
        <v>332</v>
      </c>
      <c r="R6" s="6" t="s">
        <v>335</v>
      </c>
      <c r="S6" s="6" t="s">
        <v>332</v>
      </c>
      <c r="T6" s="6" t="s">
        <v>335</v>
      </c>
      <c r="U6" s="6" t="s">
        <v>332</v>
      </c>
      <c r="V6" s="6" t="s">
        <v>335</v>
      </c>
      <c r="W6" s="6" t="s">
        <v>332</v>
      </c>
      <c r="X6" s="6" t="s">
        <v>335</v>
      </c>
      <c r="Y6" s="6" t="s">
        <v>332</v>
      </c>
      <c r="Z6" s="6" t="s">
        <v>335</v>
      </c>
      <c r="AA6" s="6" t="s">
        <v>332</v>
      </c>
      <c r="AB6" s="6" t="s">
        <v>335</v>
      </c>
      <c r="AC6" s="6" t="s">
        <v>332</v>
      </c>
      <c r="AD6" s="6" t="s">
        <v>335</v>
      </c>
      <c r="AE6" s="6" t="s">
        <v>332</v>
      </c>
      <c r="AF6" s="6" t="s">
        <v>335</v>
      </c>
      <c r="AG6" s="6" t="s">
        <v>332</v>
      </c>
      <c r="AH6" s="6" t="s">
        <v>335</v>
      </c>
      <c r="AI6" s="6" t="s">
        <v>332</v>
      </c>
      <c r="AJ6" s="6" t="s">
        <v>335</v>
      </c>
    </row>
    <row r="8" spans="1:36" x14ac:dyDescent="0.25">
      <c r="A8" s="7" t="s">
        <v>337</v>
      </c>
      <c r="B8" s="7" t="s">
        <v>132</v>
      </c>
      <c r="E8" s="6">
        <v>1.480615</v>
      </c>
      <c r="F8" s="6">
        <v>145.71713713558219</v>
      </c>
      <c r="I8" s="6">
        <v>0.25180599999999997</v>
      </c>
      <c r="J8" s="6">
        <v>142.1112840837788</v>
      </c>
      <c r="M8" s="6">
        <v>0.33816399999999985</v>
      </c>
      <c r="N8" s="6">
        <v>150.54817189292771</v>
      </c>
      <c r="Q8" s="6">
        <v>0.23458599999999999</v>
      </c>
      <c r="R8" s="6">
        <v>129.33116213243761</v>
      </c>
      <c r="U8" s="6">
        <v>4.9383999999999997E-2</v>
      </c>
      <c r="V8" s="6">
        <v>173.00680382310071</v>
      </c>
      <c r="Y8" s="6">
        <v>0.53336499999999998</v>
      </c>
      <c r="Z8" s="6">
        <v>146.77266974773369</v>
      </c>
      <c r="AC8" s="6">
        <v>7.331E-2</v>
      </c>
      <c r="AD8" s="6">
        <v>162.189060155504</v>
      </c>
    </row>
    <row r="9" spans="1:36" x14ac:dyDescent="0.25">
      <c r="A9" s="7" t="s">
        <v>337</v>
      </c>
      <c r="B9" s="7" t="s">
        <v>11</v>
      </c>
      <c r="C9" s="6">
        <v>1.2248E-2</v>
      </c>
      <c r="D9" s="6">
        <v>75.313193990855652</v>
      </c>
      <c r="E9" s="6">
        <v>2.221178000000001</v>
      </c>
      <c r="F9" s="6">
        <v>130.5020957347858</v>
      </c>
      <c r="I9" s="6">
        <v>0.217362</v>
      </c>
      <c r="J9" s="6">
        <v>120.500308241551</v>
      </c>
      <c r="M9" s="6">
        <v>0.93995200000000068</v>
      </c>
      <c r="N9" s="6">
        <v>138.39209661769951</v>
      </c>
      <c r="O9" s="6">
        <v>5.9479999999999993E-3</v>
      </c>
      <c r="P9" s="6">
        <v>82</v>
      </c>
      <c r="Q9" s="6">
        <v>0.39327800000000002</v>
      </c>
      <c r="R9" s="6">
        <v>122.5707514785978</v>
      </c>
      <c r="U9" s="6">
        <v>0.101926</v>
      </c>
      <c r="V9" s="6">
        <v>134.3987991287797</v>
      </c>
      <c r="W9" s="6">
        <v>6.3E-3</v>
      </c>
      <c r="X9" s="6">
        <v>69</v>
      </c>
      <c r="Y9" s="6">
        <v>0.39899000000000001</v>
      </c>
      <c r="Z9" s="6">
        <v>129.5076267575628</v>
      </c>
      <c r="AC9" s="6">
        <v>3.891E-2</v>
      </c>
      <c r="AD9" s="6">
        <v>138.64122333590339</v>
      </c>
      <c r="AG9" s="6">
        <v>0.13075999999999999</v>
      </c>
      <c r="AH9" s="6">
        <v>111.84137350871831</v>
      </c>
    </row>
    <row r="10" spans="1:36" s="12" customFormat="1" ht="12" x14ac:dyDescent="0.2">
      <c r="A10" s="8"/>
      <c r="B10" s="9" t="str">
        <f>CONCATENATE(B8,"/ ",B9)</f>
        <v>A K SHAH &amp; CO/ BALDEODAS BANARASILAL</v>
      </c>
      <c r="C10" s="10">
        <f>SUM(C8:C9)</f>
        <v>1.2248E-2</v>
      </c>
      <c r="D10" s="11">
        <f>SUMPRODUCT(D8:D9,C8:C9)/C10</f>
        <v>75.313193990855652</v>
      </c>
      <c r="E10" s="10">
        <f t="shared" ref="E10:AI10" si="0">SUM(E8:E9)</f>
        <v>3.7017930000000012</v>
      </c>
      <c r="F10" s="11">
        <f t="shared" ref="F10" si="1">SUMPRODUCT(F8:F9,E8:E9)/E10</f>
        <v>136.58769223454689</v>
      </c>
      <c r="G10" s="10">
        <f t="shared" si="0"/>
        <v>0</v>
      </c>
      <c r="H10" s="11" t="e">
        <f t="shared" ref="H10" si="2">SUMPRODUCT(H8:H9,G8:G9)/G10</f>
        <v>#DIV/0!</v>
      </c>
      <c r="I10" s="10">
        <f t="shared" si="0"/>
        <v>0.46916799999999997</v>
      </c>
      <c r="J10" s="11">
        <f t="shared" ref="J10" si="3">SUMPRODUCT(J8:J9,I8:I9)/I10</f>
        <v>132.09908177880848</v>
      </c>
      <c r="K10" s="10">
        <f t="shared" si="0"/>
        <v>0</v>
      </c>
      <c r="L10" s="11" t="e">
        <f t="shared" ref="L10" si="4">SUMPRODUCT(L8:L9,K8:K9)/K10</f>
        <v>#DIV/0!</v>
      </c>
      <c r="M10" s="10">
        <f t="shared" si="0"/>
        <v>1.2781160000000005</v>
      </c>
      <c r="N10" s="11">
        <f t="shared" ref="N10" si="5">SUMPRODUCT(N8:N9,M8:M9)/M10</f>
        <v>141.60835166761069</v>
      </c>
      <c r="O10" s="10">
        <f t="shared" si="0"/>
        <v>5.9479999999999993E-3</v>
      </c>
      <c r="P10" s="11">
        <f t="shared" ref="P10" si="6">SUMPRODUCT(P8:P9,O8:O9)/O10</f>
        <v>82</v>
      </c>
      <c r="Q10" s="10">
        <f t="shared" si="0"/>
        <v>0.62786399999999998</v>
      </c>
      <c r="R10" s="11">
        <f t="shared" ref="R10" si="7">SUMPRODUCT(R8:R9,Q8:Q9)/Q10</f>
        <v>125.09661327930888</v>
      </c>
      <c r="S10" s="10">
        <f t="shared" si="0"/>
        <v>0</v>
      </c>
      <c r="T10" s="11" t="e">
        <f t="shared" ref="T10" si="8">SUMPRODUCT(T8:T9,S8:S9)/S10</f>
        <v>#DIV/0!</v>
      </c>
      <c r="U10" s="10">
        <f t="shared" si="0"/>
        <v>0.15131</v>
      </c>
      <c r="V10" s="11">
        <f t="shared" ref="V10" si="9">SUMPRODUCT(V8:V9,U8:U9)/U10</f>
        <v>146.99953737360391</v>
      </c>
      <c r="W10" s="10">
        <f t="shared" si="0"/>
        <v>6.3E-3</v>
      </c>
      <c r="X10" s="11">
        <f t="shared" ref="X10" si="10">SUMPRODUCT(X8:X9,W8:W9)/W10</f>
        <v>69</v>
      </c>
      <c r="Y10" s="10">
        <f t="shared" si="0"/>
        <v>0.93235500000000004</v>
      </c>
      <c r="Z10" s="11">
        <f t="shared" ref="Z10" si="11">SUMPRODUCT(Z8:Z9,Y8:Y9)/Y10</f>
        <v>139.38430426178863</v>
      </c>
      <c r="AA10" s="10">
        <f t="shared" si="0"/>
        <v>0</v>
      </c>
      <c r="AB10" s="11" t="e">
        <f t="shared" ref="AB10" si="12">SUMPRODUCT(AB8:AB9,AA8:AA9)/AA10</f>
        <v>#DIV/0!</v>
      </c>
      <c r="AC10" s="10">
        <f t="shared" si="0"/>
        <v>0.11222</v>
      </c>
      <c r="AD10" s="11">
        <f t="shared" ref="AD10" si="13">SUMPRODUCT(AD8:AD9,AC8:AC9)/AC10</f>
        <v>154.0243272144003</v>
      </c>
      <c r="AE10" s="10">
        <f t="shared" si="0"/>
        <v>0</v>
      </c>
      <c r="AF10" s="11" t="e">
        <f t="shared" ref="AF10" si="14">SUMPRODUCT(AF8:AF9,AE8:AE9)/AE10</f>
        <v>#DIV/0!</v>
      </c>
      <c r="AG10" s="10">
        <f t="shared" si="0"/>
        <v>0.13075999999999999</v>
      </c>
      <c r="AH10" s="11">
        <f t="shared" ref="AH10" si="15">SUMPRODUCT(AH8:AH9,AG8:AG9)/AG10</f>
        <v>111.84137350871831</v>
      </c>
      <c r="AI10" s="10">
        <f t="shared" si="0"/>
        <v>0</v>
      </c>
      <c r="AJ10" s="11" t="e">
        <f t="shared" ref="AJ10" si="16">SUMPRODUCT(AJ8:AJ9,AI8:AI9)/AI10</f>
        <v>#DIV/0!</v>
      </c>
    </row>
    <row r="11" spans="1:36" x14ac:dyDescent="0.25">
      <c r="A11" s="7" t="s">
        <v>361</v>
      </c>
      <c r="B11" s="7" t="s">
        <v>33</v>
      </c>
      <c r="C11" s="6">
        <v>0.49036800000000003</v>
      </c>
      <c r="D11" s="6">
        <v>94.848603497781269</v>
      </c>
      <c r="E11" s="6">
        <v>177.323168499991</v>
      </c>
      <c r="F11" s="6">
        <v>170.27547797568829</v>
      </c>
      <c r="G11" s="6">
        <v>6.2289999999999998E-2</v>
      </c>
      <c r="H11" s="6">
        <v>89.589982340664633</v>
      </c>
      <c r="I11" s="6">
        <v>26.871304000000279</v>
      </c>
      <c r="J11" s="6">
        <v>167.81112840671841</v>
      </c>
      <c r="K11" s="6">
        <v>0.234818</v>
      </c>
      <c r="L11" s="6">
        <v>97.797289815942563</v>
      </c>
      <c r="M11" s="6">
        <v>72.928874999997575</v>
      </c>
      <c r="N11" s="6">
        <v>178.2672870793682</v>
      </c>
      <c r="O11" s="6">
        <v>0.132026</v>
      </c>
      <c r="P11" s="6">
        <v>88.87905412570251</v>
      </c>
      <c r="Q11" s="6">
        <v>39.15161600000021</v>
      </c>
      <c r="R11" s="6">
        <v>157.20206473725111</v>
      </c>
      <c r="S11" s="6">
        <v>2.8924000000000002E-2</v>
      </c>
      <c r="T11" s="6">
        <v>98.386806804038173</v>
      </c>
      <c r="U11" s="6">
        <v>13.744236000000059</v>
      </c>
      <c r="V11" s="6">
        <v>186.61069658582599</v>
      </c>
      <c r="W11" s="6">
        <v>3.2309999999999998E-2</v>
      </c>
      <c r="X11" s="6">
        <v>104.78211080160941</v>
      </c>
      <c r="Y11" s="6">
        <v>19.394067500000109</v>
      </c>
      <c r="Z11" s="6">
        <v>163.6244845234236</v>
      </c>
      <c r="AC11" s="6">
        <v>2.598882000000001</v>
      </c>
      <c r="AD11" s="6">
        <v>147.05002843530411</v>
      </c>
      <c r="AG11" s="6">
        <v>2.634188000000004</v>
      </c>
      <c r="AH11" s="6">
        <v>155.11589681526129</v>
      </c>
    </row>
    <row r="12" spans="1:36" x14ac:dyDescent="0.25">
      <c r="A12" s="7" t="s">
        <v>361</v>
      </c>
      <c r="B12" s="7" t="s">
        <v>262</v>
      </c>
      <c r="E12" s="6">
        <v>5.1119799999999938</v>
      </c>
      <c r="F12" s="6">
        <v>161.0480197496862</v>
      </c>
      <c r="I12" s="6">
        <v>1.108932</v>
      </c>
      <c r="J12" s="6">
        <v>169.0693423943037</v>
      </c>
      <c r="M12" s="6">
        <v>1.9616479999999998</v>
      </c>
      <c r="N12" s="6">
        <v>159.88416474311401</v>
      </c>
      <c r="Q12" s="6">
        <v>1.5575000000000008</v>
      </c>
      <c r="R12" s="6">
        <v>157.88210593900479</v>
      </c>
      <c r="U12" s="6">
        <v>0.235316</v>
      </c>
      <c r="V12" s="6">
        <v>164.25773853031669</v>
      </c>
      <c r="Y12" s="6">
        <v>0.18651200000000001</v>
      </c>
      <c r="Z12" s="6">
        <v>156.55191086900581</v>
      </c>
      <c r="AC12" s="6">
        <v>4.5039999999999997E-2</v>
      </c>
      <c r="AD12" s="6">
        <v>127.4660301953819</v>
      </c>
      <c r="AG12" s="6">
        <v>1.7032000000000002E-2</v>
      </c>
      <c r="AH12" s="6">
        <v>156.03957256928129</v>
      </c>
    </row>
    <row r="13" spans="1:36" s="12" customFormat="1" ht="12" x14ac:dyDescent="0.2">
      <c r="A13" s="8"/>
      <c r="B13" s="9" t="str">
        <f>CONCATENATE(B11,"/ ",B12)</f>
        <v>HINDUSTHAN UNILEVER LIMITED/ UNILEVER INDIA EXPORTS LTD.</v>
      </c>
      <c r="C13" s="10">
        <f>SUM(C11:C12)</f>
        <v>0.49036800000000003</v>
      </c>
      <c r="D13" s="11">
        <f>SUMPRODUCT(D11:D12,C11:C12)/C13</f>
        <v>94.848603497781269</v>
      </c>
      <c r="E13" s="10">
        <f t="shared" ref="E13:AI13" si="17">SUM(E11:E12)</f>
        <v>182.43514849999099</v>
      </c>
      <c r="F13" s="11">
        <f t="shared" ref="F13" si="18">SUMPRODUCT(F11:F12,E11:E12)/E13</f>
        <v>170.01691715399357</v>
      </c>
      <c r="G13" s="10">
        <f t="shared" si="17"/>
        <v>6.2289999999999998E-2</v>
      </c>
      <c r="H13" s="11">
        <f t="shared" ref="H13" si="19">SUMPRODUCT(H11:H12,G11:G12)/G13</f>
        <v>89.589982340664633</v>
      </c>
      <c r="I13" s="10">
        <f t="shared" si="17"/>
        <v>27.980236000000279</v>
      </c>
      <c r="J13" s="11">
        <f t="shared" ref="J13" si="20">SUMPRODUCT(J11:J12,I11:I12)/I13</f>
        <v>167.86099481076451</v>
      </c>
      <c r="K13" s="10">
        <f t="shared" si="17"/>
        <v>0.234818</v>
      </c>
      <c r="L13" s="11">
        <f t="shared" ref="L13" si="21">SUMPRODUCT(L11:L12,K11:K12)/K13</f>
        <v>97.797289815942563</v>
      </c>
      <c r="M13" s="10">
        <f t="shared" si="17"/>
        <v>74.890522999997572</v>
      </c>
      <c r="N13" s="11">
        <f t="shared" ref="N13" si="22">SUMPRODUCT(N11:N12,M11:M12)/M13</f>
        <v>177.78576800699281</v>
      </c>
      <c r="O13" s="10">
        <f t="shared" si="17"/>
        <v>0.132026</v>
      </c>
      <c r="P13" s="11">
        <f t="shared" ref="P13" si="23">SUMPRODUCT(P11:P12,O11:O12)/O13</f>
        <v>88.87905412570251</v>
      </c>
      <c r="Q13" s="10">
        <f t="shared" si="17"/>
        <v>40.709116000000208</v>
      </c>
      <c r="R13" s="11">
        <f t="shared" ref="R13" si="24">SUMPRODUCT(R11:R12,Q11:Q12)/Q13</f>
        <v>157.22808259948451</v>
      </c>
      <c r="S13" s="10">
        <f t="shared" si="17"/>
        <v>2.8924000000000002E-2</v>
      </c>
      <c r="T13" s="11">
        <f t="shared" ref="T13" si="25">SUMPRODUCT(T11:T12,S11:S12)/S13</f>
        <v>98.386806804038173</v>
      </c>
      <c r="U13" s="10">
        <f t="shared" si="17"/>
        <v>13.979552000000059</v>
      </c>
      <c r="V13" s="11">
        <f t="shared" ref="V13" si="26">SUMPRODUCT(V11:V12,U11:U12)/U13</f>
        <v>186.23443211913991</v>
      </c>
      <c r="W13" s="10">
        <f t="shared" si="17"/>
        <v>3.2309999999999998E-2</v>
      </c>
      <c r="X13" s="11">
        <f t="shared" ref="X13" si="27">SUMPRODUCT(X11:X12,W11:W12)/W13</f>
        <v>104.78211080160941</v>
      </c>
      <c r="Y13" s="10">
        <f t="shared" si="17"/>
        <v>19.580579500000109</v>
      </c>
      <c r="Z13" s="11">
        <f t="shared" ref="Z13" si="28">SUMPRODUCT(Z11:Z12,Y11:Y12)/Y13</f>
        <v>163.55711573807008</v>
      </c>
      <c r="AA13" s="10">
        <f t="shared" si="17"/>
        <v>0</v>
      </c>
      <c r="AB13" s="11" t="e">
        <f t="shared" ref="AB13" si="29">SUMPRODUCT(AB11:AB12,AA11:AA12)/AA13</f>
        <v>#DIV/0!</v>
      </c>
      <c r="AC13" s="10">
        <f t="shared" si="17"/>
        <v>2.6439220000000012</v>
      </c>
      <c r="AD13" s="11">
        <f t="shared" ref="AD13" si="30">SUMPRODUCT(AD11:AD12,AC11:AC12)/AC13</f>
        <v>146.7164091830243</v>
      </c>
      <c r="AE13" s="10">
        <f t="shared" si="17"/>
        <v>0</v>
      </c>
      <c r="AF13" s="11" t="e">
        <f t="shared" ref="AF13" si="31">SUMPRODUCT(AF11:AF12,AE11:AE12)/AE13</f>
        <v>#DIV/0!</v>
      </c>
      <c r="AG13" s="10">
        <f t="shared" si="17"/>
        <v>2.6512200000000039</v>
      </c>
      <c r="AH13" s="11">
        <f t="shared" ref="AH13" si="32">SUMPRODUCT(AH11:AH12,AG11:AG12)/AG13</f>
        <v>155.12183070435481</v>
      </c>
      <c r="AI13" s="10">
        <f t="shared" si="17"/>
        <v>0</v>
      </c>
      <c r="AJ13" s="11" t="e">
        <f t="shared" ref="AJ13" si="33">SUMPRODUCT(AJ11:AJ12,AI11:AI12)/AI13</f>
        <v>#DIV/0!</v>
      </c>
    </row>
    <row r="14" spans="1:36" x14ac:dyDescent="0.25">
      <c r="A14" s="7" t="s">
        <v>365</v>
      </c>
      <c r="B14" s="7" t="s">
        <v>124</v>
      </c>
      <c r="C14" s="6">
        <v>5.7800000000000004E-3</v>
      </c>
      <c r="D14" s="6">
        <v>74</v>
      </c>
      <c r="E14" s="6">
        <v>2.384844000000002</v>
      </c>
      <c r="F14" s="6">
        <v>126.5908201962056</v>
      </c>
      <c r="I14" s="6">
        <v>0.57552199999999998</v>
      </c>
      <c r="J14" s="6">
        <v>121.118521967883</v>
      </c>
      <c r="M14" s="6">
        <v>0.88698800000000078</v>
      </c>
      <c r="N14" s="6">
        <v>137.6051784240598</v>
      </c>
      <c r="Q14" s="6">
        <v>0.33404600000000001</v>
      </c>
      <c r="R14" s="6">
        <v>115.3366362716512</v>
      </c>
      <c r="U14" s="6">
        <v>4.5443999999999998E-2</v>
      </c>
      <c r="V14" s="6">
        <v>98.124724936185203</v>
      </c>
      <c r="Y14" s="6">
        <v>0.37214399999999986</v>
      </c>
      <c r="Z14" s="6">
        <v>130.76430629003829</v>
      </c>
      <c r="AA14" s="6">
        <v>5.7800000000000004E-3</v>
      </c>
      <c r="AB14" s="6">
        <v>74</v>
      </c>
      <c r="AC14" s="6">
        <v>4.7043999999999996E-2</v>
      </c>
      <c r="AD14" s="6">
        <v>118.4474959612278</v>
      </c>
      <c r="AG14" s="6">
        <v>0.123656</v>
      </c>
      <c r="AH14" s="6">
        <v>104.45529533544671</v>
      </c>
    </row>
    <row r="15" spans="1:36" x14ac:dyDescent="0.25">
      <c r="A15" s="7" t="s">
        <v>365</v>
      </c>
      <c r="B15" s="7" t="s">
        <v>120</v>
      </c>
      <c r="C15" s="6">
        <v>3.16E-3</v>
      </c>
      <c r="D15" s="6">
        <v>67</v>
      </c>
      <c r="E15" s="6">
        <v>3.2116559999999996</v>
      </c>
      <c r="F15" s="6">
        <v>130.51673342350489</v>
      </c>
      <c r="G15" s="6">
        <v>3.16E-3</v>
      </c>
      <c r="H15" s="6">
        <v>67</v>
      </c>
      <c r="I15" s="6">
        <v>0.74901800000000007</v>
      </c>
      <c r="J15" s="6">
        <v>119.31428350186511</v>
      </c>
      <c r="M15" s="6">
        <v>0.72688600000000003</v>
      </c>
      <c r="N15" s="6">
        <v>144.52361993490041</v>
      </c>
      <c r="Q15" s="6">
        <v>0.70020000000000004</v>
      </c>
      <c r="R15" s="6">
        <v>133.12479577263639</v>
      </c>
      <c r="U15" s="6">
        <v>0.135126</v>
      </c>
      <c r="V15" s="6">
        <v>137.75012950875481</v>
      </c>
      <c r="Y15" s="6">
        <v>0.81353600000000004</v>
      </c>
      <c r="Z15" s="6">
        <v>124.1774082523699</v>
      </c>
      <c r="AC15" s="6">
        <v>8.6889999999999995E-2</v>
      </c>
      <c r="AD15" s="6">
        <v>136.99746806306831</v>
      </c>
    </row>
    <row r="16" spans="1:36" s="12" customFormat="1" ht="12" x14ac:dyDescent="0.2">
      <c r="A16" s="8"/>
      <c r="B16" s="9" t="str">
        <f>CONCATENATE(B14,"/ ",B15)</f>
        <v>JAIN CHAI BHANDER/ RUDRA TEA HOUSE</v>
      </c>
      <c r="C16" s="10">
        <f>SUM(C14:C15)</f>
        <v>8.94E-3</v>
      </c>
      <c r="D16" s="11">
        <f>SUMPRODUCT(D14:D15,C14:C15)/C16</f>
        <v>71.525727069351234</v>
      </c>
      <c r="E16" s="10">
        <f t="shared" ref="E16:AI16" si="34">SUM(E14:E15)</f>
        <v>5.5965000000000016</v>
      </c>
      <c r="F16" s="11">
        <f t="shared" ref="F16" si="35">SUMPRODUCT(F14:F15,E14:E15)/E16</f>
        <v>128.84377879031533</v>
      </c>
      <c r="G16" s="10">
        <f t="shared" si="34"/>
        <v>3.16E-3</v>
      </c>
      <c r="H16" s="11">
        <f t="shared" ref="H16" si="36">SUMPRODUCT(H14:H15,G14:G15)/G16</f>
        <v>67</v>
      </c>
      <c r="I16" s="10">
        <f t="shared" si="34"/>
        <v>1.3245400000000001</v>
      </c>
      <c r="J16" s="11">
        <f t="shared" ref="J16" si="37">SUMPRODUCT(J14:J15,I14:I15)/I16</f>
        <v>120.09823787881072</v>
      </c>
      <c r="K16" s="10">
        <f t="shared" si="34"/>
        <v>0</v>
      </c>
      <c r="L16" s="11" t="e">
        <f t="shared" ref="L16" si="38">SUMPRODUCT(L14:L15,K14:K15)/K16</f>
        <v>#DIV/0!</v>
      </c>
      <c r="M16" s="10">
        <f t="shared" si="34"/>
        <v>1.6138740000000009</v>
      </c>
      <c r="N16" s="11">
        <f t="shared" ref="N16" si="39">SUMPRODUCT(N14:N15,M14:M15)/M16</f>
        <v>140.72123226472448</v>
      </c>
      <c r="O16" s="10">
        <f t="shared" si="34"/>
        <v>0</v>
      </c>
      <c r="P16" s="11" t="e">
        <f t="shared" ref="P16" si="40">SUMPRODUCT(P14:P15,O14:O15)/O16</f>
        <v>#DIV/0!</v>
      </c>
      <c r="Q16" s="10">
        <f t="shared" si="34"/>
        <v>1.034246</v>
      </c>
      <c r="R16" s="11">
        <f t="shared" ref="R16" si="41">SUMPRODUCT(R14:R15,Q14:Q15)/Q16</f>
        <v>127.37948611838964</v>
      </c>
      <c r="S16" s="10">
        <f t="shared" si="34"/>
        <v>0</v>
      </c>
      <c r="T16" s="11" t="e">
        <f t="shared" ref="T16" si="42">SUMPRODUCT(T14:T15,S14:S15)/S16</f>
        <v>#DIV/0!</v>
      </c>
      <c r="U16" s="10">
        <f t="shared" si="34"/>
        <v>0.18057000000000001</v>
      </c>
      <c r="V16" s="11">
        <f t="shared" ref="V16" si="43">SUMPRODUCT(V14:V15,U14:U15)/U16</f>
        <v>127.7776153292352</v>
      </c>
      <c r="W16" s="10">
        <f t="shared" si="34"/>
        <v>0</v>
      </c>
      <c r="X16" s="11" t="e">
        <f t="shared" ref="X16" si="44">SUMPRODUCT(X14:X15,W14:W15)/W16</f>
        <v>#DIV/0!</v>
      </c>
      <c r="Y16" s="10">
        <f t="shared" si="34"/>
        <v>1.1856799999999998</v>
      </c>
      <c r="Z16" s="11">
        <f t="shared" ref="Z16" si="45">SUMPRODUCT(Z14:Z15,Y14:Y15)/Y16</f>
        <v>126.24480804264222</v>
      </c>
      <c r="AA16" s="10">
        <f t="shared" si="34"/>
        <v>5.7800000000000004E-3</v>
      </c>
      <c r="AB16" s="11">
        <f t="shared" ref="AB16" si="46">SUMPRODUCT(AB14:AB15,AA14:AA15)/AA16</f>
        <v>74</v>
      </c>
      <c r="AC16" s="10">
        <f t="shared" si="34"/>
        <v>0.133934</v>
      </c>
      <c r="AD16" s="11">
        <f t="shared" ref="AD16" si="47">SUMPRODUCT(AD14:AD15,AC14:AC15)/AC16</f>
        <v>130.48183433631493</v>
      </c>
      <c r="AE16" s="10">
        <f t="shared" si="34"/>
        <v>0</v>
      </c>
      <c r="AF16" s="11" t="e">
        <f t="shared" ref="AF16" si="48">SUMPRODUCT(AF14:AF15,AE14:AE15)/AE16</f>
        <v>#DIV/0!</v>
      </c>
      <c r="AG16" s="10">
        <f t="shared" si="34"/>
        <v>0.123656</v>
      </c>
      <c r="AH16" s="11">
        <f t="shared" ref="AH16" si="49">SUMPRODUCT(AH14:AH15,AG14:AG15)/AG16</f>
        <v>104.45529533544671</v>
      </c>
      <c r="AI16" s="10">
        <f t="shared" si="34"/>
        <v>0</v>
      </c>
      <c r="AJ16" s="11" t="e">
        <f t="shared" ref="AJ16" si="50">SUMPRODUCT(AJ14:AJ15,AI14:AI15)/AI16</f>
        <v>#DIV/0!</v>
      </c>
    </row>
    <row r="17" spans="1:36" x14ac:dyDescent="0.25">
      <c r="A17" s="7" t="s">
        <v>4</v>
      </c>
      <c r="B17" s="7" t="s">
        <v>183</v>
      </c>
      <c r="E17" s="6">
        <v>13.892085</v>
      </c>
      <c r="F17" s="6">
        <v>192.12212310103189</v>
      </c>
      <c r="I17" s="6">
        <v>1.4300739999999998</v>
      </c>
      <c r="J17" s="6">
        <v>209.20981431730101</v>
      </c>
      <c r="M17" s="6">
        <v>6.9940299999999862</v>
      </c>
      <c r="N17" s="6">
        <v>193.21647805342579</v>
      </c>
      <c r="Q17" s="6">
        <v>2.2526145</v>
      </c>
      <c r="R17" s="6">
        <v>178.42668641261079</v>
      </c>
      <c r="U17" s="6">
        <v>1.3282200000000008</v>
      </c>
      <c r="V17" s="6">
        <v>196.54294619867181</v>
      </c>
      <c r="Y17" s="6">
        <v>1.5540825000000009</v>
      </c>
      <c r="Z17" s="6">
        <v>194.57108454666971</v>
      </c>
      <c r="AC17" s="6">
        <v>9.4803999999999999E-2</v>
      </c>
      <c r="AD17" s="6">
        <v>179.01392346314501</v>
      </c>
      <c r="AG17" s="6">
        <v>0.23825999999999989</v>
      </c>
      <c r="AH17" s="6">
        <v>151.5148912952238</v>
      </c>
    </row>
    <row r="18" spans="1:36" x14ac:dyDescent="0.25">
      <c r="A18" s="7" t="s">
        <v>4</v>
      </c>
      <c r="B18" s="7" t="s">
        <v>200</v>
      </c>
      <c r="E18" s="6">
        <v>10.515131499999999</v>
      </c>
      <c r="F18" s="6">
        <v>174.05455428683899</v>
      </c>
      <c r="I18" s="6">
        <v>1.13419</v>
      </c>
      <c r="J18" s="6">
        <v>180.3123744698859</v>
      </c>
      <c r="M18" s="6">
        <v>5.0439899999999991</v>
      </c>
      <c r="N18" s="6">
        <v>172.65483357421411</v>
      </c>
      <c r="Q18" s="6">
        <v>1.9337735</v>
      </c>
      <c r="R18" s="6">
        <v>167.93173062925931</v>
      </c>
      <c r="U18" s="6">
        <v>1.3653979999999999</v>
      </c>
      <c r="V18" s="6">
        <v>185.05505061527839</v>
      </c>
      <c r="Y18" s="6">
        <v>0.87282999999999999</v>
      </c>
      <c r="Z18" s="6">
        <v>172.86144839201219</v>
      </c>
      <c r="AC18" s="6">
        <v>0.12804599999999999</v>
      </c>
      <c r="AD18" s="6">
        <v>162.2469737438108</v>
      </c>
      <c r="AG18" s="6">
        <v>3.6903999999999999E-2</v>
      </c>
      <c r="AH18" s="6">
        <v>156.062215477997</v>
      </c>
    </row>
    <row r="19" spans="1:36" x14ac:dyDescent="0.25">
      <c r="A19" s="7" t="s">
        <v>4</v>
      </c>
      <c r="B19" s="7" t="s">
        <v>301</v>
      </c>
      <c r="E19" s="6">
        <v>4.4496699999999985</v>
      </c>
      <c r="F19" s="6">
        <v>173.73617459272259</v>
      </c>
      <c r="I19" s="6">
        <v>0.80362800000000001</v>
      </c>
      <c r="J19" s="6">
        <v>181.8461626523715</v>
      </c>
      <c r="M19" s="6">
        <v>1.7031179999999999</v>
      </c>
      <c r="N19" s="6">
        <v>181.67053016878461</v>
      </c>
      <c r="Q19" s="6">
        <v>0.78692600000000001</v>
      </c>
      <c r="R19" s="6">
        <v>153.9306288011833</v>
      </c>
      <c r="U19" s="6">
        <v>0.46971800000000002</v>
      </c>
      <c r="V19" s="6">
        <v>181.35353126769681</v>
      </c>
      <c r="Y19" s="6">
        <v>0.49541399999999985</v>
      </c>
      <c r="Z19" s="6">
        <v>172.6189409261749</v>
      </c>
      <c r="AC19" s="6">
        <v>8.2642000000000007E-2</v>
      </c>
      <c r="AD19" s="6">
        <v>154.5309648846833</v>
      </c>
      <c r="AG19" s="6">
        <v>0.108224</v>
      </c>
      <c r="AH19" s="6">
        <v>119.3820779124778</v>
      </c>
    </row>
    <row r="20" spans="1:36" s="12" customFormat="1" ht="12" x14ac:dyDescent="0.2">
      <c r="A20" s="8"/>
      <c r="B20" s="13" t="str">
        <f>CONCATENATE(B17," / ",B18," / ",B19)</f>
        <v>JAMNADAS TRIBHOVANDAS &amp; CO. / M. M. TRADERS / MAANAV TEA COMPANY</v>
      </c>
      <c r="C20" s="14">
        <f>SUM(C17:C19)</f>
        <v>0</v>
      </c>
      <c r="D20" s="15" t="e">
        <f>SUMPRODUCT(D17:D19,C17:C19)/C20</f>
        <v>#DIV/0!</v>
      </c>
      <c r="E20" s="14">
        <f t="shared" ref="E20" si="51">SUM(E17:E19)</f>
        <v>28.856886499999995</v>
      </c>
      <c r="F20" s="15">
        <f t="shared" ref="F20" si="52">SUMPRODUCT(F17:F19,E17:E19)/E20</f>
        <v>182.70342626880415</v>
      </c>
      <c r="G20" s="14">
        <f t="shared" ref="G20" si="53">SUM(G17:G19)</f>
        <v>0</v>
      </c>
      <c r="H20" s="15" t="e">
        <f t="shared" ref="H20" si="54">SUMPRODUCT(H17:H19,G17:G19)/G20</f>
        <v>#DIV/0!</v>
      </c>
      <c r="I20" s="14">
        <f t="shared" ref="I20" si="55">SUM(I17:I19)</f>
        <v>3.3678919999999994</v>
      </c>
      <c r="J20" s="15">
        <f t="shared" ref="J20" si="56">SUMPRODUCT(J17:J19,I17:I19)/I20</f>
        <v>192.94878695635131</v>
      </c>
      <c r="K20" s="14">
        <f t="shared" ref="K20" si="57">SUM(K17:K19)</f>
        <v>0</v>
      </c>
      <c r="L20" s="15" t="e">
        <f t="shared" ref="L20" si="58">SUMPRODUCT(L17:L19,K17:K19)/K20</f>
        <v>#DIV/0!</v>
      </c>
      <c r="M20" s="14">
        <f t="shared" ref="M20" si="59">SUM(M17:M19)</f>
        <v>13.741137999999985</v>
      </c>
      <c r="N20" s="15">
        <f t="shared" ref="N20" si="60">SUMPRODUCT(N17:N19,M17:M19)/M20</f>
        <v>184.23783008365115</v>
      </c>
      <c r="O20" s="14">
        <f t="shared" ref="O20" si="61">SUM(O17:O19)</f>
        <v>0</v>
      </c>
      <c r="P20" s="15" t="e">
        <f t="shared" ref="P20" si="62">SUMPRODUCT(P17:P19,O17:O19)/O20</f>
        <v>#DIV/0!</v>
      </c>
      <c r="Q20" s="14">
        <f t="shared" ref="Q20" si="63">SUM(Q17:Q19)</f>
        <v>4.9733140000000002</v>
      </c>
      <c r="R20" s="15">
        <f t="shared" ref="R20" si="64">SUMPRODUCT(R17:R19,Q17:Q19)/Q20</f>
        <v>170.46992920615909</v>
      </c>
      <c r="S20" s="14">
        <f t="shared" ref="S20" si="65">SUM(S17:S19)</f>
        <v>0</v>
      </c>
      <c r="T20" s="15" t="e">
        <f t="shared" ref="T20" si="66">SUMPRODUCT(T17:T19,S17:S19)/S20</f>
        <v>#DIV/0!</v>
      </c>
      <c r="U20" s="14">
        <f t="shared" ref="U20" si="67">SUM(U17:U19)</f>
        <v>3.1633360000000006</v>
      </c>
      <c r="V20" s="15">
        <f t="shared" ref="V20" si="68">SUMPRODUCT(V17:V19,U17:U19)/U20</f>
        <v>189.32895082912464</v>
      </c>
      <c r="W20" s="14">
        <f t="shared" ref="W20" si="69">SUM(W17:W19)</f>
        <v>0</v>
      </c>
      <c r="X20" s="15" t="e">
        <f t="shared" ref="X20" si="70">SUMPRODUCT(X17:X19,W17:W19)/W20</f>
        <v>#DIV/0!</v>
      </c>
      <c r="Y20" s="14">
        <f t="shared" ref="Y20" si="71">SUM(Y17:Y19)</f>
        <v>2.9223265000000009</v>
      </c>
      <c r="Z20" s="15">
        <f t="shared" ref="Z20" si="72">SUMPRODUCT(Z17:Z19,Y17:Y19)/Y20</f>
        <v>184.36544154118295</v>
      </c>
      <c r="AA20" s="14">
        <f t="shared" ref="AA20" si="73">SUM(AA17:AA19)</f>
        <v>0</v>
      </c>
      <c r="AB20" s="15" t="e">
        <f t="shared" ref="AB20" si="74">SUMPRODUCT(AB17:AB19,AA17:AA19)/AA20</f>
        <v>#DIV/0!</v>
      </c>
      <c r="AC20" s="14">
        <f t="shared" ref="AC20" si="75">SUM(AC17:AC19)</f>
        <v>0.30549199999999999</v>
      </c>
      <c r="AD20" s="15">
        <f t="shared" ref="AD20" si="76">SUMPRODUCT(AD17:AD19,AC17:AC19)/AC20</f>
        <v>165.36295549474286</v>
      </c>
      <c r="AE20" s="14">
        <f t="shared" ref="AE20" si="77">SUM(AE17:AE19)</f>
        <v>0</v>
      </c>
      <c r="AF20" s="15" t="e">
        <f t="shared" ref="AF20" si="78">SUMPRODUCT(AF17:AF19,AE17:AE19)/AE20</f>
        <v>#DIV/0!</v>
      </c>
      <c r="AG20" s="14">
        <f t="shared" ref="AG20" si="79">SUM(AG17:AG19)</f>
        <v>0.3833879999999999</v>
      </c>
      <c r="AH20" s="15">
        <f t="shared" ref="AH20" si="80">SUMPRODUCT(AH17:AH19,AG17:AG19)/AG20</f>
        <v>142.88205160307581</v>
      </c>
      <c r="AI20" s="14">
        <f t="shared" ref="AI20" si="81">SUM(AI17:AI19)</f>
        <v>0</v>
      </c>
      <c r="AJ20" s="15" t="e">
        <f t="shared" ref="AJ20" si="82">SUMPRODUCT(AJ17:AJ19,AI17:AI19)/AI20</f>
        <v>#DIV/0!</v>
      </c>
    </row>
    <row r="21" spans="1:36" x14ac:dyDescent="0.25">
      <c r="A21" s="7" t="s">
        <v>368</v>
      </c>
      <c r="B21" s="7" t="s">
        <v>36</v>
      </c>
      <c r="C21" s="6">
        <v>6.6220000000000001E-2</v>
      </c>
      <c r="D21" s="6">
        <v>97.360797342192669</v>
      </c>
      <c r="E21" s="6">
        <v>3.1776920000000017</v>
      </c>
      <c r="F21" s="6">
        <v>155.79871932207391</v>
      </c>
      <c r="G21" s="6">
        <v>2.4819999999999998E-3</v>
      </c>
      <c r="H21" s="6">
        <v>75.53021756647864</v>
      </c>
      <c r="I21" s="6">
        <v>0.47106999999999993</v>
      </c>
      <c r="J21" s="6">
        <v>163.38019402636559</v>
      </c>
      <c r="K21" s="6">
        <v>4.5016E-2</v>
      </c>
      <c r="L21" s="6">
        <v>100.0637551092945</v>
      </c>
      <c r="M21" s="6">
        <v>1.543600000000001</v>
      </c>
      <c r="N21" s="6">
        <v>151.133827416429</v>
      </c>
      <c r="O21" s="6">
        <v>1.0766E-2</v>
      </c>
      <c r="P21" s="6">
        <v>103.46126695151401</v>
      </c>
      <c r="Q21" s="6">
        <v>0.53292399999999984</v>
      </c>
      <c r="R21" s="6">
        <v>159.4814945470649</v>
      </c>
      <c r="U21" s="6">
        <v>0.2575639999999999</v>
      </c>
      <c r="V21" s="6">
        <v>182.57945986240321</v>
      </c>
      <c r="W21" s="6">
        <v>7.9559999999999995E-3</v>
      </c>
      <c r="X21" s="6">
        <v>80.622423328305686</v>
      </c>
      <c r="Y21" s="6">
        <v>0.28228999999999987</v>
      </c>
      <c r="Z21" s="6">
        <v>148.9828474264055</v>
      </c>
      <c r="AC21" s="6">
        <v>3.0793999999999992E-2</v>
      </c>
      <c r="AD21" s="6">
        <v>148.83256478534781</v>
      </c>
      <c r="AG21" s="6">
        <v>5.9450000000000003E-2</v>
      </c>
      <c r="AH21" s="6">
        <v>103.78015138772081</v>
      </c>
    </row>
    <row r="22" spans="1:36" x14ac:dyDescent="0.25">
      <c r="A22" s="7" t="s">
        <v>368</v>
      </c>
      <c r="B22" s="7" t="s">
        <v>270</v>
      </c>
      <c r="E22" s="6">
        <v>2.551584000000001</v>
      </c>
      <c r="F22" s="6">
        <v>148.83666773267109</v>
      </c>
      <c r="I22" s="6">
        <v>0.29361400000000004</v>
      </c>
      <c r="J22" s="6">
        <v>167.09091528333121</v>
      </c>
      <c r="M22" s="6">
        <v>1.1426419999999999</v>
      </c>
      <c r="N22" s="6">
        <v>146.376637652038</v>
      </c>
      <c r="Q22" s="6">
        <v>0.44712000000000002</v>
      </c>
      <c r="R22" s="6">
        <v>159.14824208266239</v>
      </c>
      <c r="U22" s="6">
        <v>0.33057400000000003</v>
      </c>
      <c r="V22" s="6">
        <v>156.57648816906351</v>
      </c>
      <c r="Y22" s="6">
        <v>0.27426600000000001</v>
      </c>
      <c r="Z22" s="6">
        <v>123.7290513588998</v>
      </c>
      <c r="AC22" s="6">
        <v>3.1758000000000002E-2</v>
      </c>
      <c r="AD22" s="6">
        <v>144.12129227281321</v>
      </c>
      <c r="AG22" s="6">
        <v>3.1609999999999999E-2</v>
      </c>
      <c r="AH22" s="6">
        <v>63.991774754824412</v>
      </c>
    </row>
    <row r="23" spans="1:36" s="12" customFormat="1" ht="12" x14ac:dyDescent="0.2">
      <c r="A23" s="8"/>
      <c r="B23" s="9" t="str">
        <f>CONCATENATE(B21,"/ ",B22)</f>
        <v>K.ASHOK &amp; COMPANY/ NIRMAL ENTERPRISES</v>
      </c>
      <c r="C23" s="10">
        <f>SUM(C21:C22)</f>
        <v>6.6220000000000001E-2</v>
      </c>
      <c r="D23" s="11">
        <f>SUMPRODUCT(D21:D22,C21:C22)/C23</f>
        <v>97.360797342192669</v>
      </c>
      <c r="E23" s="10">
        <f t="shared" ref="E23:AI23" si="83">SUM(E21:E22)</f>
        <v>5.7292760000000023</v>
      </c>
      <c r="F23" s="11">
        <f t="shared" ref="F23" si="84">SUMPRODUCT(F21:F22,E21:E22)/E23</f>
        <v>152.69810775392907</v>
      </c>
      <c r="G23" s="10">
        <f t="shared" si="83"/>
        <v>2.4819999999999998E-3</v>
      </c>
      <c r="H23" s="11">
        <f t="shared" ref="H23" si="85">SUMPRODUCT(H21:H22,G21:G22)/G23</f>
        <v>75.53021756647864</v>
      </c>
      <c r="I23" s="10">
        <f t="shared" si="83"/>
        <v>0.76468399999999992</v>
      </c>
      <c r="J23" s="11">
        <f t="shared" ref="J23" si="86">SUMPRODUCT(J21:J22,I21:I22)/I23</f>
        <v>164.80499134282928</v>
      </c>
      <c r="K23" s="10">
        <f t="shared" si="83"/>
        <v>4.5016E-2</v>
      </c>
      <c r="L23" s="11">
        <f t="shared" ref="L23" si="87">SUMPRODUCT(L21:L22,K21:K22)/K23</f>
        <v>100.0637551092945</v>
      </c>
      <c r="M23" s="10">
        <f t="shared" si="83"/>
        <v>2.6862420000000009</v>
      </c>
      <c r="N23" s="11">
        <f t="shared" ref="N23" si="88">SUMPRODUCT(N21:N22,M21:M22)/M23</f>
        <v>149.11027003523876</v>
      </c>
      <c r="O23" s="10">
        <f t="shared" si="83"/>
        <v>1.0766E-2</v>
      </c>
      <c r="P23" s="11">
        <f t="shared" ref="P23" si="89">SUMPRODUCT(P21:P22,O21:O22)/O23</f>
        <v>103.46126695151401</v>
      </c>
      <c r="Q23" s="10">
        <f t="shared" si="83"/>
        <v>0.98004399999999992</v>
      </c>
      <c r="R23" s="11">
        <f t="shared" ref="R23" si="90">SUMPRODUCT(R21:R22,Q21:Q22)/Q23</f>
        <v>159.32945663664083</v>
      </c>
      <c r="S23" s="10">
        <f t="shared" si="83"/>
        <v>0</v>
      </c>
      <c r="T23" s="11" t="e">
        <f t="shared" ref="T23" si="91">SUMPRODUCT(T21:T22,S21:S22)/S23</f>
        <v>#DIV/0!</v>
      </c>
      <c r="U23" s="10">
        <f t="shared" si="83"/>
        <v>0.58813799999999994</v>
      </c>
      <c r="V23" s="11">
        <f t="shared" ref="V23" si="92">SUMPRODUCT(V21:V22,U21:U22)/U23</f>
        <v>167.96400164587223</v>
      </c>
      <c r="W23" s="10">
        <f t="shared" si="83"/>
        <v>7.9559999999999995E-3</v>
      </c>
      <c r="X23" s="11">
        <f t="shared" ref="X23" si="93">SUMPRODUCT(X21:X22,W21:W22)/W23</f>
        <v>80.622423328305686</v>
      </c>
      <c r="Y23" s="10">
        <f t="shared" si="83"/>
        <v>0.55655599999999983</v>
      </c>
      <c r="Z23" s="11">
        <f t="shared" ref="Z23" si="94">SUMPRODUCT(Z21:Z22,Y21:Y22)/Y23</f>
        <v>136.53799437972103</v>
      </c>
      <c r="AA23" s="10">
        <f t="shared" si="83"/>
        <v>0</v>
      </c>
      <c r="AB23" s="11" t="e">
        <f t="shared" ref="AB23" si="95">SUMPRODUCT(AB21:AB22,AA21:AA22)/AA23</f>
        <v>#DIV/0!</v>
      </c>
      <c r="AC23" s="10">
        <f t="shared" si="83"/>
        <v>6.2551999999999996E-2</v>
      </c>
      <c r="AD23" s="11">
        <f t="shared" ref="AD23" si="96">SUMPRODUCT(AD21:AD22,AC21:AC22)/AC23</f>
        <v>146.44062539966751</v>
      </c>
      <c r="AE23" s="10">
        <f t="shared" si="83"/>
        <v>0</v>
      </c>
      <c r="AF23" s="11" t="e">
        <f t="shared" ref="AF23" si="97">SUMPRODUCT(AF21:AF22,AE21:AE22)/AE23</f>
        <v>#DIV/0!</v>
      </c>
      <c r="AG23" s="10">
        <f t="shared" si="83"/>
        <v>9.1060000000000002E-2</v>
      </c>
      <c r="AH23" s="11">
        <f t="shared" ref="AH23" si="98">SUMPRODUCT(AH21:AH22,AG21:AG22)/AG23</f>
        <v>89.968262683944673</v>
      </c>
      <c r="AI23" s="10">
        <f t="shared" si="83"/>
        <v>0</v>
      </c>
      <c r="AJ23" s="11" t="e">
        <f t="shared" ref="AJ23" si="99">SUMPRODUCT(AJ21:AJ22,AI21:AI22)/AI23</f>
        <v>#DIV/0!</v>
      </c>
    </row>
    <row r="24" spans="1:36" x14ac:dyDescent="0.25">
      <c r="A24" s="7" t="s">
        <v>369</v>
      </c>
      <c r="B24" s="7" t="s">
        <v>189</v>
      </c>
      <c r="E24" s="6">
        <v>2.6795300000000011</v>
      </c>
      <c r="F24" s="6">
        <v>225.60292961825391</v>
      </c>
      <c r="I24" s="6">
        <v>0.18091599999999999</v>
      </c>
      <c r="J24" s="6">
        <v>126.3822768577683</v>
      </c>
      <c r="M24" s="6">
        <v>1.6654540000000011</v>
      </c>
      <c r="N24" s="6">
        <v>252.38803233232491</v>
      </c>
      <c r="Q24" s="6">
        <v>0.26168799999999998</v>
      </c>
      <c r="R24" s="6">
        <v>190.53324569716611</v>
      </c>
      <c r="U24" s="6">
        <v>0.27898600000000001</v>
      </c>
      <c r="V24" s="6">
        <v>239.90074770777031</v>
      </c>
      <c r="Y24" s="6">
        <v>0.27455599999999997</v>
      </c>
      <c r="Z24" s="6">
        <v>151.44735500225821</v>
      </c>
      <c r="AC24" s="6">
        <v>1.7930000000000001E-2</v>
      </c>
      <c r="AD24" s="6">
        <v>163.66926938092581</v>
      </c>
    </row>
    <row r="25" spans="1:36" x14ac:dyDescent="0.25">
      <c r="A25" s="7" t="s">
        <v>369</v>
      </c>
      <c r="B25" s="7" t="s">
        <v>317</v>
      </c>
      <c r="E25" s="6">
        <v>1.3280479999999999</v>
      </c>
      <c r="F25" s="6">
        <v>234.2655310651422</v>
      </c>
      <c r="I25" s="6">
        <v>0.22910599999999998</v>
      </c>
      <c r="J25" s="6">
        <v>248.367794819865</v>
      </c>
      <c r="M25" s="6">
        <v>0.27873999999999999</v>
      </c>
      <c r="N25" s="6">
        <v>229.5507282772476</v>
      </c>
      <c r="Q25" s="6">
        <v>0.23448599999999997</v>
      </c>
      <c r="R25" s="6">
        <v>200.55722729715211</v>
      </c>
      <c r="U25" s="6">
        <v>0.38529000000000002</v>
      </c>
      <c r="V25" s="6">
        <v>258.89376313945343</v>
      </c>
      <c r="Y25" s="6">
        <v>0.19126599999999999</v>
      </c>
      <c r="Z25" s="6">
        <v>219.6622923049575</v>
      </c>
      <c r="AC25" s="6">
        <v>9.1599999999999997E-3</v>
      </c>
      <c r="AD25" s="6">
        <v>156.91921397379909</v>
      </c>
    </row>
    <row r="26" spans="1:36" s="12" customFormat="1" ht="12" x14ac:dyDescent="0.2">
      <c r="A26" s="8"/>
      <c r="B26" s="9" t="str">
        <f>CONCATENATE(B24,"/ ",B25)</f>
        <v>KAMRUP TEA CO/ R L EXIM</v>
      </c>
      <c r="C26" s="10">
        <f>SUM(C24:C25)</f>
        <v>0</v>
      </c>
      <c r="D26" s="11" t="e">
        <f>SUMPRODUCT(D24:D25,C24:C25)/C26</f>
        <v>#DIV/0!</v>
      </c>
      <c r="E26" s="10">
        <f t="shared" ref="E26:AI26" si="100">SUM(E24:E25)</f>
        <v>4.0075780000000005</v>
      </c>
      <c r="F26" s="11">
        <f t="shared" ref="F26" si="101">SUMPRODUCT(F24:F25,E24:E25)/E26</f>
        <v>228.473578804954</v>
      </c>
      <c r="G26" s="10">
        <f t="shared" si="100"/>
        <v>0</v>
      </c>
      <c r="H26" s="11" t="e">
        <f t="shared" ref="H26" si="102">SUMPRODUCT(H24:H25,G24:G25)/G26</f>
        <v>#DIV/0!</v>
      </c>
      <c r="I26" s="10">
        <f t="shared" si="100"/>
        <v>0.410022</v>
      </c>
      <c r="J26" s="11">
        <f t="shared" ref="J26" si="103">SUMPRODUCT(J24:J25,I24:I25)/I26</f>
        <v>194.54353181048822</v>
      </c>
      <c r="K26" s="10">
        <f t="shared" si="100"/>
        <v>0</v>
      </c>
      <c r="L26" s="11" t="e">
        <f t="shared" ref="L26" si="104">SUMPRODUCT(L24:L25,K24:K25)/K26</f>
        <v>#DIV/0!</v>
      </c>
      <c r="M26" s="10">
        <f t="shared" si="100"/>
        <v>1.9441940000000011</v>
      </c>
      <c r="N26" s="11">
        <f t="shared" ref="N26" si="105">SUMPRODUCT(N24:N25,M24:M25)/M26</f>
        <v>249.11383740511485</v>
      </c>
      <c r="O26" s="10">
        <f t="shared" si="100"/>
        <v>0</v>
      </c>
      <c r="P26" s="11" t="e">
        <f t="shared" ref="P26" si="106">SUMPRODUCT(P24:P25,O24:O25)/O26</f>
        <v>#DIV/0!</v>
      </c>
      <c r="Q26" s="10">
        <f t="shared" si="100"/>
        <v>0.49617399999999995</v>
      </c>
      <c r="R26" s="11">
        <f t="shared" ref="R26" si="107">SUMPRODUCT(R24:R25,Q24:Q25)/Q26</f>
        <v>195.27046157194857</v>
      </c>
      <c r="S26" s="10">
        <f t="shared" si="100"/>
        <v>0</v>
      </c>
      <c r="T26" s="11" t="e">
        <f t="shared" ref="T26" si="108">SUMPRODUCT(T24:T25,S24:S25)/S26</f>
        <v>#DIV/0!</v>
      </c>
      <c r="U26" s="10">
        <f t="shared" si="100"/>
        <v>0.66427600000000009</v>
      </c>
      <c r="V26" s="11">
        <f t="shared" ref="V26" si="109">SUMPRODUCT(V24:V25,U24:U25)/U26</f>
        <v>250.91698029132468</v>
      </c>
      <c r="W26" s="10">
        <f t="shared" si="100"/>
        <v>0</v>
      </c>
      <c r="X26" s="11" t="e">
        <f t="shared" ref="X26" si="110">SUMPRODUCT(X24:X25,W24:W25)/W26</f>
        <v>#DIV/0!</v>
      </c>
      <c r="Y26" s="10">
        <f t="shared" si="100"/>
        <v>0.46582199999999996</v>
      </c>
      <c r="Z26" s="11">
        <f t="shared" ref="Z26" si="111">SUMPRODUCT(Z24:Z25,Y24:Y25)/Y26</f>
        <v>179.45633310577861</v>
      </c>
      <c r="AA26" s="10">
        <f t="shared" si="100"/>
        <v>0</v>
      </c>
      <c r="AB26" s="11" t="e">
        <f t="shared" ref="AB26" si="112">SUMPRODUCT(AB24:AB25,AA24:AA25)/AA26</f>
        <v>#DIV/0!</v>
      </c>
      <c r="AC26" s="10">
        <f t="shared" si="100"/>
        <v>2.7090000000000003E-2</v>
      </c>
      <c r="AD26" s="11">
        <f t="shared" ref="AD26" si="113">SUMPRODUCT(AD24:AD25,AC24:AC25)/AC26</f>
        <v>161.3868586194167</v>
      </c>
      <c r="AE26" s="10">
        <f t="shared" si="100"/>
        <v>0</v>
      </c>
      <c r="AF26" s="11" t="e">
        <f t="shared" ref="AF26" si="114">SUMPRODUCT(AF24:AF25,AE24:AE25)/AE26</f>
        <v>#DIV/0!</v>
      </c>
      <c r="AG26" s="10">
        <f t="shared" si="100"/>
        <v>0</v>
      </c>
      <c r="AH26" s="11" t="e">
        <f t="shared" ref="AH26" si="115">SUMPRODUCT(AH24:AH25,AG24:AG25)/AG26</f>
        <v>#DIV/0!</v>
      </c>
      <c r="AI26" s="10">
        <f t="shared" si="100"/>
        <v>0</v>
      </c>
      <c r="AJ26" s="11" t="e">
        <f t="shared" ref="AJ26" si="116">SUMPRODUCT(AJ24:AJ25,AI24:AI25)/AI26</f>
        <v>#DIV/0!</v>
      </c>
    </row>
    <row r="27" spans="1:36" x14ac:dyDescent="0.25">
      <c r="A27" s="7" t="s">
        <v>371</v>
      </c>
      <c r="B27" s="7" t="s">
        <v>194</v>
      </c>
      <c r="E27" s="6">
        <v>1.0296900000000011</v>
      </c>
      <c r="F27" s="6">
        <v>125.35464654410541</v>
      </c>
      <c r="I27" s="6">
        <v>0.12105200000000001</v>
      </c>
      <c r="J27" s="6">
        <v>123.0094504840895</v>
      </c>
      <c r="M27" s="6">
        <v>0.41207400000000033</v>
      </c>
      <c r="N27" s="6">
        <v>130.3485005120439</v>
      </c>
      <c r="Q27" s="6">
        <v>0.11138799999999999</v>
      </c>
      <c r="R27" s="6">
        <v>124.3792688619959</v>
      </c>
      <c r="U27" s="6">
        <v>0.11544600000000001</v>
      </c>
      <c r="V27" s="6">
        <v>116.5560002078894</v>
      </c>
      <c r="Y27" s="6">
        <v>0.15681</v>
      </c>
      <c r="Z27" s="6">
        <v>132.0789235380397</v>
      </c>
      <c r="AC27" s="6">
        <v>6.8479999999999999E-2</v>
      </c>
      <c r="AD27" s="6">
        <v>119.4035046728972</v>
      </c>
      <c r="AG27" s="6">
        <v>4.444E-2</v>
      </c>
      <c r="AH27" s="6">
        <v>96.181998199819986</v>
      </c>
    </row>
    <row r="28" spans="1:36" x14ac:dyDescent="0.25">
      <c r="A28" s="7" t="s">
        <v>371</v>
      </c>
      <c r="B28" s="7" t="s">
        <v>109</v>
      </c>
      <c r="C28" s="6">
        <v>1.089E-2</v>
      </c>
      <c r="D28" s="6">
        <v>50</v>
      </c>
      <c r="E28" s="6">
        <v>3.0454340000000033</v>
      </c>
      <c r="F28" s="6">
        <v>76.736881508513989</v>
      </c>
      <c r="I28" s="6">
        <v>0.50164199999999981</v>
      </c>
      <c r="J28" s="6">
        <v>88.635748202901709</v>
      </c>
      <c r="K28" s="6">
        <v>1.089E-2</v>
      </c>
      <c r="L28" s="6">
        <v>50</v>
      </c>
      <c r="M28" s="6">
        <v>1.323746000000001</v>
      </c>
      <c r="N28" s="6">
        <v>66.77285823715421</v>
      </c>
      <c r="Q28" s="6">
        <v>0.43120399999999987</v>
      </c>
      <c r="R28" s="6">
        <v>97.615407092698604</v>
      </c>
      <c r="U28" s="6">
        <v>0.15738199999999999</v>
      </c>
      <c r="V28" s="6">
        <v>86.578058481910261</v>
      </c>
      <c r="Y28" s="6">
        <v>0.58329600000000048</v>
      </c>
      <c r="Z28" s="6">
        <v>72.64088558810613</v>
      </c>
      <c r="AG28" s="6">
        <v>4.8163999999999998E-2</v>
      </c>
      <c r="AH28" s="6">
        <v>57.185242089527449</v>
      </c>
    </row>
    <row r="29" spans="1:36" x14ac:dyDescent="0.25">
      <c r="A29" s="7" t="s">
        <v>371</v>
      </c>
      <c r="B29" s="7" t="s">
        <v>49</v>
      </c>
      <c r="C29" s="6">
        <v>0.18966</v>
      </c>
      <c r="D29" s="6">
        <v>50.2153959717389</v>
      </c>
      <c r="E29" s="6">
        <v>6.3031009999999821</v>
      </c>
      <c r="F29" s="6">
        <v>125.4411097013998</v>
      </c>
      <c r="G29" s="6">
        <v>1.4732E-2</v>
      </c>
      <c r="H29" s="6">
        <v>50</v>
      </c>
      <c r="I29" s="6">
        <v>0.8386340000000001</v>
      </c>
      <c r="J29" s="6">
        <v>133.96152314358829</v>
      </c>
      <c r="K29" s="6">
        <v>0.115076</v>
      </c>
      <c r="L29" s="6">
        <v>50.179481386214327</v>
      </c>
      <c r="M29" s="6">
        <v>3.2717299999999918</v>
      </c>
      <c r="N29" s="6">
        <v>130.20531767597001</v>
      </c>
      <c r="O29" s="6">
        <v>2.8365999999999999E-2</v>
      </c>
      <c r="P29" s="6">
        <v>50.182119438764722</v>
      </c>
      <c r="Q29" s="6">
        <v>0.86126499999999995</v>
      </c>
      <c r="R29" s="6">
        <v>102.6993526963246</v>
      </c>
      <c r="U29" s="6">
        <v>0.39518199999999998</v>
      </c>
      <c r="V29" s="6">
        <v>147.20165392148431</v>
      </c>
      <c r="W29" s="6">
        <v>1.6454E-2</v>
      </c>
      <c r="X29" s="6">
        <v>50</v>
      </c>
      <c r="Y29" s="6">
        <v>0.83404800000000034</v>
      </c>
      <c r="Z29" s="6">
        <v>118.7392548150705</v>
      </c>
      <c r="AC29" s="6">
        <v>2.1714000000000001E-2</v>
      </c>
      <c r="AD29" s="6">
        <v>85.918762088974844</v>
      </c>
      <c r="AE29" s="6">
        <v>1.5032E-2</v>
      </c>
      <c r="AF29" s="6">
        <v>51</v>
      </c>
      <c r="AG29" s="6">
        <v>8.0528000000000016E-2</v>
      </c>
      <c r="AH29" s="6">
        <v>59.655920921915353</v>
      </c>
    </row>
    <row r="30" spans="1:36" s="12" customFormat="1" ht="12" x14ac:dyDescent="0.2">
      <c r="A30" s="8"/>
      <c r="B30" s="13" t="str">
        <f>CONCATENATE(B27," / ",B28," / ",B29)</f>
        <v>LALCHAND BISWAMBARDAYAL / LALCHAND RAMABTAR / NARENDRA TEA CO (P) LTD</v>
      </c>
      <c r="C30" s="14">
        <f>SUM(C27:C29)</f>
        <v>0.20055000000000001</v>
      </c>
      <c r="D30" s="15">
        <f>SUMPRODUCT(D27:D29,C27:C29)/C30</f>
        <v>50.203699825479923</v>
      </c>
      <c r="E30" s="14">
        <f t="shared" ref="E30" si="117">SUM(E27:E29)</f>
        <v>10.378224999999986</v>
      </c>
      <c r="F30" s="15">
        <f t="shared" ref="F30" si="118">SUMPRODUCT(F27:F29,E27:E29)/E30</f>
        <v>111.14053877228544</v>
      </c>
      <c r="G30" s="14">
        <f t="shared" ref="G30" si="119">SUM(G27:G29)</f>
        <v>1.4732E-2</v>
      </c>
      <c r="H30" s="15">
        <f t="shared" ref="H30" si="120">SUMPRODUCT(H27:H29,G27:G29)/G30</f>
        <v>50</v>
      </c>
      <c r="I30" s="14">
        <f t="shared" ref="I30" si="121">SUM(I27:I29)</f>
        <v>1.461328</v>
      </c>
      <c r="J30" s="15">
        <f t="shared" ref="J30" si="122">SUMPRODUCT(J27:J29,I27:I29)/I30</f>
        <v>117.49493748152368</v>
      </c>
      <c r="K30" s="14">
        <f t="shared" ref="K30" si="123">SUM(K27:K29)</f>
        <v>0.12596599999999999</v>
      </c>
      <c r="L30" s="15">
        <f t="shared" ref="L30" si="124">SUMPRODUCT(L27:L29,K27:K29)/K30</f>
        <v>50.163964879411907</v>
      </c>
      <c r="M30" s="14">
        <f t="shared" ref="M30" si="125">SUM(M27:M29)</f>
        <v>5.0075499999999931</v>
      </c>
      <c r="N30" s="15">
        <f t="shared" ref="N30" si="126">SUMPRODUCT(N27:N29,M27:M29)/M30</f>
        <v>113.44872762129208</v>
      </c>
      <c r="O30" s="14">
        <f t="shared" ref="O30" si="127">SUM(O27:O29)</f>
        <v>2.8365999999999999E-2</v>
      </c>
      <c r="P30" s="15">
        <f t="shared" ref="P30" si="128">SUMPRODUCT(P27:P29,O27:O29)/O30</f>
        <v>50.182119438764722</v>
      </c>
      <c r="Q30" s="14">
        <f t="shared" ref="Q30" si="129">SUM(Q27:Q29)</f>
        <v>1.4038569999999999</v>
      </c>
      <c r="R30" s="15">
        <f t="shared" ref="R30" si="130">SUMPRODUCT(R27:R29,Q27:Q29)/Q30</f>
        <v>102.8579620288961</v>
      </c>
      <c r="S30" s="14">
        <f t="shared" ref="S30" si="131">SUM(S27:S29)</f>
        <v>0</v>
      </c>
      <c r="T30" s="15" t="e">
        <f t="shared" ref="T30" si="132">SUMPRODUCT(T27:T29,S27:S29)/S30</f>
        <v>#DIV/0!</v>
      </c>
      <c r="U30" s="14">
        <f t="shared" ref="U30" si="133">SUM(U27:U29)</f>
        <v>0.66800999999999999</v>
      </c>
      <c r="V30" s="15">
        <f t="shared" ref="V30" si="134">SUMPRODUCT(V27:V29,U27:U29)/U30</f>
        <v>127.62263439170073</v>
      </c>
      <c r="W30" s="14">
        <f t="shared" ref="W30" si="135">SUM(W27:W29)</f>
        <v>1.6454E-2</v>
      </c>
      <c r="X30" s="15">
        <f t="shared" ref="X30" si="136">SUMPRODUCT(X27:X29,W27:W29)/W30</f>
        <v>50</v>
      </c>
      <c r="Y30" s="14">
        <f t="shared" ref="Y30" si="137">SUM(Y27:Y29)</f>
        <v>1.5741540000000009</v>
      </c>
      <c r="Z30" s="15">
        <f t="shared" ref="Z30" si="138">SUMPRODUCT(Z27:Z29,Y27:Y29)/Y30</f>
        <v>102.98653880115913</v>
      </c>
      <c r="AA30" s="14">
        <f t="shared" ref="AA30" si="139">SUM(AA27:AA29)</f>
        <v>0</v>
      </c>
      <c r="AB30" s="15" t="e">
        <f t="shared" ref="AB30" si="140">SUMPRODUCT(AB27:AB29,AA27:AA29)/AA30</f>
        <v>#DIV/0!</v>
      </c>
      <c r="AC30" s="14">
        <f t="shared" ref="AC30" si="141">SUM(AC27:AC29)</f>
        <v>9.0193999999999996E-2</v>
      </c>
      <c r="AD30" s="15">
        <f t="shared" ref="AD30" si="142">SUMPRODUCT(AD27:AD29,AC27:AC29)/AC30</f>
        <v>111.34212918819433</v>
      </c>
      <c r="AE30" s="14">
        <f t="shared" ref="AE30" si="143">SUM(AE27:AE29)</f>
        <v>1.5032E-2</v>
      </c>
      <c r="AF30" s="15">
        <f t="shared" ref="AF30" si="144">SUMPRODUCT(AF27:AF29,AE27:AE29)/AE30</f>
        <v>51</v>
      </c>
      <c r="AG30" s="14">
        <f t="shared" ref="AG30" si="145">SUM(AG27:AG29)</f>
        <v>0.17313200000000001</v>
      </c>
      <c r="AH30" s="15">
        <f t="shared" ref="AH30" si="146">SUMPRODUCT(AH27:AH29,AG27:AG29)/AG30</f>
        <v>68.344211353187163</v>
      </c>
      <c r="AI30" s="14">
        <f t="shared" ref="AI30" si="147">SUM(AI27:AI29)</f>
        <v>0</v>
      </c>
      <c r="AJ30" s="15" t="e">
        <f t="shared" ref="AJ30" si="148">SUMPRODUCT(AJ27:AJ29,AI27:AI29)/AI30</f>
        <v>#DIV/0!</v>
      </c>
    </row>
    <row r="31" spans="1:36" x14ac:dyDescent="0.25">
      <c r="A31" s="7" t="s">
        <v>372</v>
      </c>
      <c r="B31" s="7" t="s">
        <v>42</v>
      </c>
      <c r="C31" s="6">
        <v>4.1627999999999991E-2</v>
      </c>
      <c r="D31" s="6">
        <v>119.2803882002498</v>
      </c>
      <c r="E31" s="6">
        <v>2.5092539999999999</v>
      </c>
      <c r="F31" s="6">
        <v>142.27915069578449</v>
      </c>
      <c r="I31" s="6">
        <v>0.46505800000000003</v>
      </c>
      <c r="J31" s="6">
        <v>149.79280863892251</v>
      </c>
      <c r="K31" s="6">
        <v>1.9872000000000001E-2</v>
      </c>
      <c r="L31" s="6">
        <v>158.89331723027379</v>
      </c>
      <c r="M31" s="6">
        <v>1.0828360000000001</v>
      </c>
      <c r="N31" s="6">
        <v>145.52559020941311</v>
      </c>
      <c r="O31" s="6">
        <v>6.6059999999999999E-3</v>
      </c>
      <c r="P31" s="6">
        <v>77.207992733878299</v>
      </c>
      <c r="Q31" s="6">
        <v>0.277644</v>
      </c>
      <c r="R31" s="6">
        <v>103.52369221016841</v>
      </c>
      <c r="S31" s="6">
        <v>4.4999999999999997E-3</v>
      </c>
      <c r="T31" s="6">
        <v>59</v>
      </c>
      <c r="U31" s="6">
        <v>0.104418</v>
      </c>
      <c r="V31" s="6">
        <v>126.3900668467123</v>
      </c>
      <c r="W31" s="6">
        <v>1.065E-2</v>
      </c>
      <c r="X31" s="6">
        <v>96.933333333333337</v>
      </c>
      <c r="Y31" s="6">
        <v>0.296628</v>
      </c>
      <c r="Z31" s="6">
        <v>119.8045228366843</v>
      </c>
      <c r="AC31" s="6">
        <v>0.28266999999999998</v>
      </c>
      <c r="AD31" s="6">
        <v>185.00134432376981</v>
      </c>
    </row>
    <row r="32" spans="1:36" x14ac:dyDescent="0.25">
      <c r="A32" s="7" t="s">
        <v>372</v>
      </c>
      <c r="B32" s="7" t="s">
        <v>198</v>
      </c>
      <c r="E32" s="6">
        <v>3.6715509999999996</v>
      </c>
      <c r="F32" s="6">
        <v>159.20116103521369</v>
      </c>
      <c r="I32" s="6">
        <v>0.80739800000000017</v>
      </c>
      <c r="J32" s="6">
        <v>153.32137805642321</v>
      </c>
      <c r="M32" s="6">
        <v>1.8563200000000009</v>
      </c>
      <c r="N32" s="6">
        <v>163.23586127391829</v>
      </c>
      <c r="Q32" s="6">
        <v>0.29630299999999998</v>
      </c>
      <c r="R32" s="6">
        <v>145.81641090370329</v>
      </c>
      <c r="U32" s="6">
        <v>0.11776600000000001</v>
      </c>
      <c r="V32" s="6">
        <v>180.56731144812591</v>
      </c>
      <c r="Y32" s="6">
        <v>0.51862399999999986</v>
      </c>
      <c r="Z32" s="6">
        <v>158.99050564570871</v>
      </c>
      <c r="AC32" s="6">
        <v>4.1059999999999999E-2</v>
      </c>
      <c r="AD32" s="6">
        <v>150.84262055528501</v>
      </c>
      <c r="AG32" s="6">
        <v>3.4079999999999999E-2</v>
      </c>
      <c r="AH32" s="6">
        <v>134.5479460093897</v>
      </c>
    </row>
    <row r="33" spans="1:36" s="12" customFormat="1" ht="12" x14ac:dyDescent="0.2">
      <c r="A33" s="8"/>
      <c r="B33" s="9" t="str">
        <f>CONCATENATE(B31,"/ ",B32)</f>
        <v>LOTUS TEA COMPANY/ LOTUS TEA PACKERS PVT LTD</v>
      </c>
      <c r="C33" s="10">
        <f>SUM(C31:C32)</f>
        <v>4.1627999999999991E-2</v>
      </c>
      <c r="D33" s="11">
        <f>SUMPRODUCT(D31:D32,C31:C32)/C33</f>
        <v>119.2803882002498</v>
      </c>
      <c r="E33" s="10">
        <f t="shared" ref="E33:AI33" si="149">SUM(E31:E32)</f>
        <v>6.1808049999999994</v>
      </c>
      <c r="F33" s="11">
        <f t="shared" ref="F33" si="150">SUMPRODUCT(F31:F32,E31:E32)/E33</f>
        <v>152.33124326038435</v>
      </c>
      <c r="G33" s="10">
        <f t="shared" si="149"/>
        <v>0</v>
      </c>
      <c r="H33" s="11" t="e">
        <f t="shared" ref="H33" si="151">SUMPRODUCT(H31:H32,G31:G32)/G33</f>
        <v>#DIV/0!</v>
      </c>
      <c r="I33" s="10">
        <f t="shared" si="149"/>
        <v>1.2724560000000003</v>
      </c>
      <c r="J33" s="11">
        <f t="shared" ref="J33" si="152">SUMPRODUCT(J31:J32,I31:I32)/I33</f>
        <v>152.03175433963924</v>
      </c>
      <c r="K33" s="10">
        <f t="shared" si="149"/>
        <v>1.9872000000000001E-2</v>
      </c>
      <c r="L33" s="11">
        <f t="shared" ref="L33" si="153">SUMPRODUCT(L31:L32,K31:K32)/K33</f>
        <v>158.89331723027379</v>
      </c>
      <c r="M33" s="10">
        <f t="shared" si="149"/>
        <v>2.939156000000001</v>
      </c>
      <c r="N33" s="11">
        <f t="shared" ref="N33" si="154">SUMPRODUCT(N31:N32,M31:M32)/M33</f>
        <v>156.71109053075102</v>
      </c>
      <c r="O33" s="10">
        <f t="shared" si="149"/>
        <v>6.6059999999999999E-3</v>
      </c>
      <c r="P33" s="11">
        <f t="shared" ref="P33" si="155">SUMPRODUCT(P31:P32,O31:O32)/O33</f>
        <v>77.207992733878299</v>
      </c>
      <c r="Q33" s="10">
        <f t="shared" si="149"/>
        <v>0.57394699999999998</v>
      </c>
      <c r="R33" s="11">
        <f t="shared" ref="R33" si="156">SUMPRODUCT(R31:R32,Q31:Q32)/Q33</f>
        <v>125.35751907406082</v>
      </c>
      <c r="S33" s="10">
        <f t="shared" si="149"/>
        <v>4.4999999999999997E-3</v>
      </c>
      <c r="T33" s="11">
        <f t="shared" ref="T33" si="157">SUMPRODUCT(T31:T32,S31:S32)/S33</f>
        <v>58.999999999999993</v>
      </c>
      <c r="U33" s="10">
        <f t="shared" si="149"/>
        <v>0.22218399999999999</v>
      </c>
      <c r="V33" s="11">
        <f t="shared" ref="V33" si="158">SUMPRODUCT(V31:V32,U31:U32)/U33</f>
        <v>155.1060742447701</v>
      </c>
      <c r="W33" s="10">
        <f t="shared" si="149"/>
        <v>1.065E-2</v>
      </c>
      <c r="X33" s="11">
        <f t="shared" ref="X33" si="159">SUMPRODUCT(X31:X32,W31:W32)/W33</f>
        <v>96.933333333333337</v>
      </c>
      <c r="Y33" s="10">
        <f t="shared" si="149"/>
        <v>0.81525199999999987</v>
      </c>
      <c r="Z33" s="11">
        <f t="shared" ref="Z33" si="160">SUMPRODUCT(Z31:Z32,Y31:Y32)/Y33</f>
        <v>144.73275502543999</v>
      </c>
      <c r="AA33" s="10">
        <f t="shared" si="149"/>
        <v>0</v>
      </c>
      <c r="AB33" s="11" t="e">
        <f t="shared" ref="AB33" si="161">SUMPRODUCT(AB31:AB32,AA31:AA32)/AA33</f>
        <v>#DIV/0!</v>
      </c>
      <c r="AC33" s="10">
        <f t="shared" si="149"/>
        <v>0.32372999999999996</v>
      </c>
      <c r="AD33" s="11">
        <f t="shared" ref="AD33" si="162">SUMPRODUCT(AD31:AD32,AC31:AC32)/AC33</f>
        <v>180.6688536743583</v>
      </c>
      <c r="AE33" s="10">
        <f t="shared" si="149"/>
        <v>0</v>
      </c>
      <c r="AF33" s="11" t="e">
        <f t="shared" ref="AF33" si="163">SUMPRODUCT(AF31:AF32,AE31:AE32)/AE33</f>
        <v>#DIV/0!</v>
      </c>
      <c r="AG33" s="10">
        <f t="shared" si="149"/>
        <v>3.4079999999999999E-2</v>
      </c>
      <c r="AH33" s="11">
        <f t="shared" ref="AH33" si="164">SUMPRODUCT(AH31:AH32,AG31:AG32)/AG33</f>
        <v>134.5479460093897</v>
      </c>
      <c r="AI33" s="10">
        <f t="shared" si="149"/>
        <v>0</v>
      </c>
      <c r="AJ33" s="11" t="e">
        <f t="shared" ref="AJ33" si="165">SUMPRODUCT(AJ31:AJ32,AI31:AI32)/AI33</f>
        <v>#DIV/0!</v>
      </c>
    </row>
    <row r="34" spans="1:36" x14ac:dyDescent="0.25">
      <c r="A34" s="7" t="s">
        <v>373</v>
      </c>
      <c r="B34" s="7" t="s">
        <v>196</v>
      </c>
      <c r="E34" s="6">
        <v>2.5253940000000012</v>
      </c>
      <c r="F34" s="6">
        <v>125.7923951668531</v>
      </c>
      <c r="I34" s="6">
        <v>0.63865000000000005</v>
      </c>
      <c r="J34" s="6">
        <v>120.7113598997886</v>
      </c>
      <c r="M34" s="6">
        <v>0.7506520000000001</v>
      </c>
      <c r="N34" s="6">
        <v>138.50844066225091</v>
      </c>
      <c r="Q34" s="6">
        <v>0.48946199999999995</v>
      </c>
      <c r="R34" s="6">
        <v>126.72138388679819</v>
      </c>
      <c r="U34" s="6">
        <v>2.9368000000000002E-2</v>
      </c>
      <c r="V34" s="6">
        <v>117.3490874421139</v>
      </c>
      <c r="Y34" s="6">
        <v>0.41976999999999992</v>
      </c>
      <c r="Z34" s="6">
        <v>118.75743383281321</v>
      </c>
      <c r="AC34" s="6">
        <v>2.0629999999999999E-2</v>
      </c>
      <c r="AD34" s="6">
        <v>147.34735821619</v>
      </c>
      <c r="AG34" s="6">
        <v>0.17686200000000002</v>
      </c>
      <c r="AH34" s="6">
        <v>103.1833746084518</v>
      </c>
    </row>
    <row r="35" spans="1:36" x14ac:dyDescent="0.25">
      <c r="A35" s="7" t="s">
        <v>373</v>
      </c>
      <c r="B35" s="7" t="s">
        <v>197</v>
      </c>
      <c r="E35" s="6">
        <v>1.581701</v>
      </c>
      <c r="F35" s="6">
        <v>128.54424192688759</v>
      </c>
      <c r="I35" s="6">
        <v>0.37685800000000003</v>
      </c>
      <c r="J35" s="6">
        <v>115.3696299401897</v>
      </c>
      <c r="M35" s="6">
        <v>0.39473599999999992</v>
      </c>
      <c r="N35" s="6">
        <v>144.7288314215071</v>
      </c>
      <c r="Q35" s="6">
        <v>0.46528999999999998</v>
      </c>
      <c r="R35" s="6">
        <v>116.9480152163167</v>
      </c>
      <c r="U35" s="6">
        <v>3.9300000000000003E-3</v>
      </c>
      <c r="V35" s="6">
        <v>134</v>
      </c>
      <c r="Y35" s="6">
        <v>0.340887</v>
      </c>
      <c r="Z35" s="6">
        <v>140.13308222372811</v>
      </c>
    </row>
    <row r="36" spans="1:36" s="12" customFormat="1" ht="12" x14ac:dyDescent="0.2">
      <c r="A36" s="8"/>
      <c r="B36" s="9" t="str">
        <f>CONCATENATE(B34,"/ ",B35)</f>
        <v>LOTUS TEA EXPORTS/ LOTUS TEA MARKETING</v>
      </c>
      <c r="C36" s="10">
        <f>SUM(C34:C35)</f>
        <v>0</v>
      </c>
      <c r="D36" s="11" t="e">
        <f>SUMPRODUCT(D34:D35,C34:C35)/C36</f>
        <v>#DIV/0!</v>
      </c>
      <c r="E36" s="10">
        <f t="shared" ref="E36:AI36" si="166">SUM(E34:E35)</f>
        <v>4.1070950000000011</v>
      </c>
      <c r="F36" s="11">
        <f t="shared" ref="F36" si="167">SUMPRODUCT(F34:F35,E34:E35)/E36</f>
        <v>126.8521706948585</v>
      </c>
      <c r="G36" s="10">
        <f t="shared" si="166"/>
        <v>0</v>
      </c>
      <c r="H36" s="11" t="e">
        <f t="shared" ref="H36" si="168">SUMPRODUCT(H34:H35,G34:G35)/G36</f>
        <v>#DIV/0!</v>
      </c>
      <c r="I36" s="10">
        <f t="shared" si="166"/>
        <v>1.0155080000000001</v>
      </c>
      <c r="J36" s="11">
        <f t="shared" ref="J36" si="169">SUMPRODUCT(J34:J35,I34:I35)/I36</f>
        <v>118.72902823020596</v>
      </c>
      <c r="K36" s="10">
        <f t="shared" si="166"/>
        <v>0</v>
      </c>
      <c r="L36" s="11" t="e">
        <f t="shared" ref="L36" si="170">SUMPRODUCT(L34:L35,K34:K35)/K36</f>
        <v>#DIV/0!</v>
      </c>
      <c r="M36" s="10">
        <f t="shared" si="166"/>
        <v>1.1453880000000001</v>
      </c>
      <c r="N36" s="11">
        <f t="shared" ref="N36" si="171">SUMPRODUCT(N34:N35,M34:M35)/M36</f>
        <v>140.65217899960535</v>
      </c>
      <c r="O36" s="10">
        <f t="shared" si="166"/>
        <v>0</v>
      </c>
      <c r="P36" s="11" t="e">
        <f t="shared" ref="P36" si="172">SUMPRODUCT(P34:P35,O34:O35)/O36</f>
        <v>#DIV/0!</v>
      </c>
      <c r="Q36" s="10">
        <f t="shared" si="166"/>
        <v>0.95475199999999993</v>
      </c>
      <c r="R36" s="11">
        <f t="shared" ref="R36" si="173">SUMPRODUCT(R34:R35,Q34:Q35)/Q36</f>
        <v>121.95841852124951</v>
      </c>
      <c r="S36" s="10">
        <f t="shared" si="166"/>
        <v>0</v>
      </c>
      <c r="T36" s="11" t="e">
        <f t="shared" ref="T36" si="174">SUMPRODUCT(T34:T35,S34:S35)/S36</f>
        <v>#DIV/0!</v>
      </c>
      <c r="U36" s="10">
        <f t="shared" si="166"/>
        <v>3.3298000000000001E-2</v>
      </c>
      <c r="V36" s="11">
        <f t="shared" ref="V36" si="175">SUMPRODUCT(V34:V35,U34:U35)/U36</f>
        <v>119.31431317196231</v>
      </c>
      <c r="W36" s="10">
        <f t="shared" si="166"/>
        <v>0</v>
      </c>
      <c r="X36" s="11" t="e">
        <f t="shared" ref="X36" si="176">SUMPRODUCT(X34:X35,W34:W35)/W36</f>
        <v>#DIV/0!</v>
      </c>
      <c r="Y36" s="10">
        <f t="shared" si="166"/>
        <v>0.76065699999999992</v>
      </c>
      <c r="Z36" s="11">
        <f t="shared" ref="Z36" si="177">SUMPRODUCT(Z34:Z35,Y34:Y35)/Y36</f>
        <v>128.3368903461087</v>
      </c>
      <c r="AA36" s="10">
        <f t="shared" si="166"/>
        <v>0</v>
      </c>
      <c r="AB36" s="11" t="e">
        <f t="shared" ref="AB36" si="178">SUMPRODUCT(AB34:AB35,AA34:AA35)/AA36</f>
        <v>#DIV/0!</v>
      </c>
      <c r="AC36" s="10">
        <f t="shared" si="166"/>
        <v>2.0629999999999999E-2</v>
      </c>
      <c r="AD36" s="11">
        <f t="shared" ref="AD36" si="179">SUMPRODUCT(AD34:AD35,AC34:AC35)/AC36</f>
        <v>147.34735821619</v>
      </c>
      <c r="AE36" s="10">
        <f t="shared" si="166"/>
        <v>0</v>
      </c>
      <c r="AF36" s="11" t="e">
        <f t="shared" ref="AF36" si="180">SUMPRODUCT(AF34:AF35,AE34:AE35)/AE36</f>
        <v>#DIV/0!</v>
      </c>
      <c r="AG36" s="10">
        <f t="shared" si="166"/>
        <v>0.17686200000000002</v>
      </c>
      <c r="AH36" s="11">
        <f t="shared" ref="AH36" si="181">SUMPRODUCT(AH34:AH35,AG34:AG35)/AG36</f>
        <v>103.18337460845179</v>
      </c>
      <c r="AI36" s="10">
        <f t="shared" si="166"/>
        <v>0</v>
      </c>
      <c r="AJ36" s="11" t="e">
        <f t="shared" ref="AJ36" si="182">SUMPRODUCT(AJ34:AJ35,AI34:AI35)/AI36</f>
        <v>#DIV/0!</v>
      </c>
    </row>
    <row r="37" spans="1:36" x14ac:dyDescent="0.25">
      <c r="A37" s="7" t="s">
        <v>376</v>
      </c>
      <c r="B37" s="7" t="s">
        <v>208</v>
      </c>
      <c r="E37" s="6">
        <v>1.709492</v>
      </c>
      <c r="F37" s="6">
        <v>125.5761793562064</v>
      </c>
      <c r="I37" s="6">
        <v>0.341976</v>
      </c>
      <c r="J37" s="6">
        <v>116.692229864084</v>
      </c>
      <c r="M37" s="6">
        <v>0.41630199999999995</v>
      </c>
      <c r="N37" s="6">
        <v>133.4752943776393</v>
      </c>
      <c r="Q37" s="6">
        <v>0.37753800000000004</v>
      </c>
      <c r="R37" s="6">
        <v>122.6547950140119</v>
      </c>
      <c r="U37" s="6">
        <v>0.11928200000000001</v>
      </c>
      <c r="V37" s="6">
        <v>121.9215304907698</v>
      </c>
      <c r="Y37" s="6">
        <v>0.34254000000000001</v>
      </c>
      <c r="Z37" s="6">
        <v>129.8740234717113</v>
      </c>
      <c r="AC37" s="6">
        <v>6.1068000000000004E-2</v>
      </c>
      <c r="AD37" s="6">
        <v>126.10254142922641</v>
      </c>
      <c r="AG37" s="6">
        <v>5.0785999999999998E-2</v>
      </c>
      <c r="AH37" s="6">
        <v>121.3273736856614</v>
      </c>
    </row>
    <row r="38" spans="1:36" x14ac:dyDescent="0.25">
      <c r="A38" s="7" t="s">
        <v>374</v>
      </c>
      <c r="B38" s="7" t="s">
        <v>47</v>
      </c>
      <c r="C38" s="6">
        <v>0.35563600000000001</v>
      </c>
      <c r="D38" s="6">
        <v>98.022371188518605</v>
      </c>
      <c r="E38" s="6">
        <v>14.017122999999961</v>
      </c>
      <c r="F38" s="6">
        <v>156.48623758241999</v>
      </c>
      <c r="G38" s="6">
        <v>1.745E-2</v>
      </c>
      <c r="H38" s="6">
        <v>136.28825214899709</v>
      </c>
      <c r="I38" s="6">
        <v>2.5989059999999991</v>
      </c>
      <c r="J38" s="6">
        <v>151.1083301973986</v>
      </c>
      <c r="K38" s="6">
        <v>0.145344</v>
      </c>
      <c r="L38" s="6">
        <v>112.8317784015852</v>
      </c>
      <c r="M38" s="6">
        <v>5.9159699999999837</v>
      </c>
      <c r="N38" s="6">
        <v>171.85351413208701</v>
      </c>
      <c r="O38" s="6">
        <v>0.12347</v>
      </c>
      <c r="P38" s="6">
        <v>81.744747711994805</v>
      </c>
      <c r="Q38" s="6">
        <v>3.1838039999999967</v>
      </c>
      <c r="R38" s="6">
        <v>132.72397672721081</v>
      </c>
      <c r="S38" s="6">
        <v>2.5714000000000001E-2</v>
      </c>
      <c r="T38" s="6">
        <v>96.327603640040437</v>
      </c>
      <c r="U38" s="6">
        <v>0.55627800000000005</v>
      </c>
      <c r="V38" s="6">
        <v>183.63753375111011</v>
      </c>
      <c r="W38" s="6">
        <v>1.3172E-2</v>
      </c>
      <c r="X38" s="6">
        <v>69.204524749468561</v>
      </c>
      <c r="Y38" s="6">
        <v>1.486003</v>
      </c>
      <c r="Z38" s="6">
        <v>149.32175507048089</v>
      </c>
      <c r="AA38" s="6">
        <v>3.0485999999999999E-2</v>
      </c>
      <c r="AB38" s="6">
        <v>85.320409368234593</v>
      </c>
      <c r="AC38" s="6">
        <v>0.15568799999999999</v>
      </c>
      <c r="AD38" s="6">
        <v>130.32976208827921</v>
      </c>
      <c r="AG38" s="6">
        <v>0.120474</v>
      </c>
      <c r="AH38" s="6">
        <v>142.65531151949801</v>
      </c>
    </row>
    <row r="39" spans="1:36" x14ac:dyDescent="0.25">
      <c r="A39" s="7" t="s">
        <v>374</v>
      </c>
      <c r="B39" s="7" t="s">
        <v>243</v>
      </c>
      <c r="E39" s="6">
        <v>8.1812809999999985</v>
      </c>
      <c r="F39" s="6">
        <v>155.82426443976189</v>
      </c>
      <c r="I39" s="6">
        <v>1.697776</v>
      </c>
      <c r="J39" s="6">
        <v>138.6877880238618</v>
      </c>
      <c r="M39" s="6">
        <v>2.8480659999999998</v>
      </c>
      <c r="N39" s="6">
        <v>184.7111569745926</v>
      </c>
      <c r="Q39" s="6">
        <v>2.1106064999999998</v>
      </c>
      <c r="R39" s="6">
        <v>133.71215335497169</v>
      </c>
      <c r="U39" s="6">
        <v>0.62663599999999997</v>
      </c>
      <c r="V39" s="6">
        <v>187.77409213642369</v>
      </c>
      <c r="Y39" s="6">
        <v>0.80625650000000004</v>
      </c>
      <c r="Z39" s="6">
        <v>121.45705988106759</v>
      </c>
      <c r="AC39" s="6">
        <v>9.1939999999999994E-2</v>
      </c>
      <c r="AD39" s="6">
        <v>168.65825538394611</v>
      </c>
    </row>
    <row r="40" spans="1:36" s="12" customFormat="1" ht="12" x14ac:dyDescent="0.2">
      <c r="A40" s="8"/>
      <c r="B40" s="9" t="str">
        <f>CONCATENATE(B38,"/ ",B39)</f>
        <v>MSP CORPORATION/ SHREE VINAYAK TEA ENTERPRISES</v>
      </c>
      <c r="C40" s="10">
        <f>SUM(C38:C39)</f>
        <v>0.35563600000000001</v>
      </c>
      <c r="D40" s="11">
        <f>SUMPRODUCT(D38:D39,C38:C39)/C40</f>
        <v>98.022371188518591</v>
      </c>
      <c r="E40" s="10">
        <f t="shared" ref="E40:AI40" si="183">SUM(E38:E39)</f>
        <v>22.198403999999961</v>
      </c>
      <c r="F40" s="11">
        <f t="shared" ref="F40" si="184">SUMPRODUCT(F38:F39,E38:E39)/E40</f>
        <v>156.24226561513171</v>
      </c>
      <c r="G40" s="10">
        <f t="shared" si="183"/>
        <v>1.745E-2</v>
      </c>
      <c r="H40" s="11">
        <f t="shared" ref="H40" si="185">SUMPRODUCT(H38:H39,G38:G39)/G40</f>
        <v>136.28825214899709</v>
      </c>
      <c r="I40" s="10">
        <f t="shared" si="183"/>
        <v>4.2966819999999988</v>
      </c>
      <c r="J40" s="11">
        <f t="shared" ref="J40" si="186">SUMPRODUCT(J38:J39,I38:I39)/I40</f>
        <v>146.20052030846136</v>
      </c>
      <c r="K40" s="10">
        <f t="shared" si="183"/>
        <v>0.145344</v>
      </c>
      <c r="L40" s="11">
        <f t="shared" ref="L40" si="187">SUMPRODUCT(L38:L39,K38:K39)/K40</f>
        <v>112.83177840158518</v>
      </c>
      <c r="M40" s="10">
        <f t="shared" si="183"/>
        <v>8.7640359999999831</v>
      </c>
      <c r="N40" s="11">
        <f t="shared" ref="N40" si="188">SUMPRODUCT(N38:N39,M38:M39)/M40</f>
        <v>176.03188759151641</v>
      </c>
      <c r="O40" s="10">
        <f t="shared" si="183"/>
        <v>0.12347</v>
      </c>
      <c r="P40" s="11">
        <f t="shared" ref="P40" si="189">SUMPRODUCT(P38:P39,O38:O39)/O40</f>
        <v>81.744747711994805</v>
      </c>
      <c r="Q40" s="10">
        <f t="shared" si="183"/>
        <v>5.2944104999999961</v>
      </c>
      <c r="R40" s="11">
        <f t="shared" ref="R40" si="190">SUMPRODUCT(R38:R39,Q38:Q39)/Q40</f>
        <v>133.11791142753302</v>
      </c>
      <c r="S40" s="10">
        <f t="shared" si="183"/>
        <v>2.5714000000000001E-2</v>
      </c>
      <c r="T40" s="11">
        <f t="shared" ref="T40" si="191">SUMPRODUCT(T38:T39,S38:S39)/S40</f>
        <v>96.327603640040437</v>
      </c>
      <c r="U40" s="10">
        <f t="shared" si="183"/>
        <v>1.182914</v>
      </c>
      <c r="V40" s="11">
        <f t="shared" ref="V40" si="192">SUMPRODUCT(V38:V39,U38:U39)/U40</f>
        <v>185.8288311745402</v>
      </c>
      <c r="W40" s="10">
        <f t="shared" si="183"/>
        <v>1.3172E-2</v>
      </c>
      <c r="X40" s="11">
        <f t="shared" ref="X40" si="193">SUMPRODUCT(X38:X39,W38:W39)/W40</f>
        <v>69.204524749468561</v>
      </c>
      <c r="Y40" s="10">
        <f t="shared" si="183"/>
        <v>2.2922595000000001</v>
      </c>
      <c r="Z40" s="11">
        <f t="shared" ref="Z40" si="194">SUMPRODUCT(Z38:Z39,Y38:Y39)/Y40</f>
        <v>139.52090502842273</v>
      </c>
      <c r="AA40" s="10">
        <f t="shared" si="183"/>
        <v>3.0485999999999999E-2</v>
      </c>
      <c r="AB40" s="11">
        <f t="shared" ref="AB40" si="195">SUMPRODUCT(AB38:AB39,AA38:AA39)/AA40</f>
        <v>85.320409368234593</v>
      </c>
      <c r="AC40" s="10">
        <f t="shared" si="183"/>
        <v>0.24762799999999999</v>
      </c>
      <c r="AD40" s="11">
        <f t="shared" ref="AD40" si="196">SUMPRODUCT(AD38:AD39,AC38:AC39)/AC40</f>
        <v>144.56046973686344</v>
      </c>
      <c r="AE40" s="10">
        <f t="shared" si="183"/>
        <v>0</v>
      </c>
      <c r="AF40" s="11" t="e">
        <f t="shared" ref="AF40" si="197">SUMPRODUCT(AF38:AF39,AE38:AE39)/AE40</f>
        <v>#DIV/0!</v>
      </c>
      <c r="AG40" s="10">
        <f t="shared" si="183"/>
        <v>0.120474</v>
      </c>
      <c r="AH40" s="11">
        <f t="shared" ref="AH40" si="198">SUMPRODUCT(AH38:AH39,AG38:AG39)/AG40</f>
        <v>142.65531151949801</v>
      </c>
      <c r="AI40" s="10">
        <f t="shared" si="183"/>
        <v>0</v>
      </c>
      <c r="AJ40" s="11" t="e">
        <f t="shared" ref="AJ40" si="199">SUMPRODUCT(AJ38:AJ39,AI38:AI39)/AI40</f>
        <v>#DIV/0!</v>
      </c>
    </row>
    <row r="41" spans="1:36" x14ac:dyDescent="0.25">
      <c r="A41" s="7" t="s">
        <v>375</v>
      </c>
      <c r="B41" s="7" t="s">
        <v>48</v>
      </c>
      <c r="C41" s="6">
        <v>1.951E-2</v>
      </c>
      <c r="D41" s="6">
        <v>100.4003075345976</v>
      </c>
      <c r="E41" s="6">
        <v>3.6088955</v>
      </c>
      <c r="F41" s="6">
        <v>155.7569601281057</v>
      </c>
      <c r="I41" s="6">
        <v>0.39839399999999986</v>
      </c>
      <c r="J41" s="6">
        <v>142.5489741311365</v>
      </c>
      <c r="M41" s="6">
        <v>0.84419999999999995</v>
      </c>
      <c r="N41" s="6">
        <v>190.0825799573561</v>
      </c>
      <c r="O41" s="6">
        <v>1.5610000000000001E-2</v>
      </c>
      <c r="P41" s="6">
        <v>101</v>
      </c>
      <c r="Q41" s="6">
        <v>0.90991799999999989</v>
      </c>
      <c r="R41" s="6">
        <v>138.96985442644279</v>
      </c>
      <c r="U41" s="6">
        <v>3.6015999999999999E-2</v>
      </c>
      <c r="V41" s="6">
        <v>139.38943802754329</v>
      </c>
      <c r="W41" s="6">
        <v>3.8999999999999998E-3</v>
      </c>
      <c r="X41" s="6">
        <v>98</v>
      </c>
      <c r="Y41" s="6">
        <v>1.3104374999999999</v>
      </c>
      <c r="Z41" s="6">
        <v>148.6524343969094</v>
      </c>
      <c r="AC41" s="6">
        <v>9.2576000000000006E-2</v>
      </c>
      <c r="AD41" s="6">
        <v>174.728331316972</v>
      </c>
      <c r="AG41" s="6">
        <v>1.7354000000000001E-2</v>
      </c>
      <c r="AH41" s="6">
        <v>138.60931197418461</v>
      </c>
    </row>
    <row r="42" spans="1:36" x14ac:dyDescent="0.25">
      <c r="A42" s="7" t="s">
        <v>377</v>
      </c>
      <c r="B42" s="7" t="s">
        <v>214</v>
      </c>
      <c r="E42" s="6">
        <v>4.3097599999999971</v>
      </c>
      <c r="F42" s="6">
        <v>147.46480082417591</v>
      </c>
      <c r="I42" s="6">
        <v>0.83492400000000011</v>
      </c>
      <c r="J42" s="6">
        <v>150.1252569096109</v>
      </c>
      <c r="M42" s="6">
        <v>1.112802000000001</v>
      </c>
      <c r="N42" s="6">
        <v>174.01417502844171</v>
      </c>
      <c r="Q42" s="6">
        <v>0.95598799999999984</v>
      </c>
      <c r="R42" s="6">
        <v>122.6427612062076</v>
      </c>
      <c r="U42" s="6">
        <v>0.17551799999999998</v>
      </c>
      <c r="V42" s="6">
        <v>140.07863580943271</v>
      </c>
      <c r="Y42" s="6">
        <v>0.73443999999999998</v>
      </c>
      <c r="Z42" s="6">
        <v>145.19050977615601</v>
      </c>
      <c r="AC42" s="6">
        <v>1.503E-2</v>
      </c>
      <c r="AD42" s="6">
        <v>148.76713240186291</v>
      </c>
      <c r="AG42" s="6">
        <v>0.48105799999999987</v>
      </c>
      <c r="AH42" s="6">
        <v>136.88657085008461</v>
      </c>
    </row>
    <row r="43" spans="1:36" x14ac:dyDescent="0.25">
      <c r="A43" s="7" t="s">
        <v>377</v>
      </c>
      <c r="B43" s="7" t="s">
        <v>233</v>
      </c>
      <c r="E43" s="6">
        <v>1.682022500000002</v>
      </c>
      <c r="F43" s="6">
        <v>167.4766574168894</v>
      </c>
      <c r="I43" s="6">
        <v>9.0967999999999993E-2</v>
      </c>
      <c r="J43" s="6">
        <v>206.3668762641808</v>
      </c>
      <c r="M43" s="6">
        <v>0.61379400000000028</v>
      </c>
      <c r="N43" s="6">
        <v>179.44716957154989</v>
      </c>
      <c r="Q43" s="6">
        <v>0.2772659999999999</v>
      </c>
      <c r="R43" s="6">
        <v>170.33789934575461</v>
      </c>
      <c r="U43" s="6">
        <v>0.138406</v>
      </c>
      <c r="V43" s="6">
        <v>162.96206811843419</v>
      </c>
      <c r="Y43" s="6">
        <v>0.12927649999999999</v>
      </c>
      <c r="Z43" s="6">
        <v>159.21237038440859</v>
      </c>
      <c r="AC43" s="6">
        <v>1.0995999999999999E-2</v>
      </c>
      <c r="AD43" s="6">
        <v>171.74608948708621</v>
      </c>
      <c r="AG43" s="6">
        <v>0.42131599999999975</v>
      </c>
      <c r="AH43" s="6">
        <v>143.6649783060696</v>
      </c>
    </row>
    <row r="44" spans="1:36" x14ac:dyDescent="0.25">
      <c r="A44" s="7" t="s">
        <v>377</v>
      </c>
      <c r="B44" s="7" t="s">
        <v>241</v>
      </c>
      <c r="E44" s="6">
        <v>3.1435985000000031</v>
      </c>
      <c r="F44" s="6">
        <v>156.39618974878621</v>
      </c>
      <c r="I44" s="6">
        <v>0.51204599999999989</v>
      </c>
      <c r="J44" s="6">
        <v>145.89096682719909</v>
      </c>
      <c r="M44" s="6">
        <v>0.95882400000000023</v>
      </c>
      <c r="N44" s="6">
        <v>182.70907486671169</v>
      </c>
      <c r="Q44" s="6">
        <v>0.74262600000000034</v>
      </c>
      <c r="R44" s="6">
        <v>142.52560777565009</v>
      </c>
      <c r="U44" s="6">
        <v>0.11772200000000001</v>
      </c>
      <c r="V44" s="6">
        <v>171.5552403119213</v>
      </c>
      <c r="Y44" s="6">
        <v>0.57252250000000005</v>
      </c>
      <c r="Z44" s="6">
        <v>140.72844560694119</v>
      </c>
      <c r="AC44" s="6">
        <v>2.8711999999999998E-2</v>
      </c>
      <c r="AD44" s="6">
        <v>162.20270270270271</v>
      </c>
      <c r="AG44" s="6">
        <v>0.21114599999999992</v>
      </c>
      <c r="AH44" s="6">
        <v>144.41041743627639</v>
      </c>
    </row>
    <row r="45" spans="1:36" s="12" customFormat="1" ht="12" x14ac:dyDescent="0.2">
      <c r="A45" s="8"/>
      <c r="B45" s="13" t="str">
        <f>CONCATENATE(B42," / ",B43," / ",B44)</f>
        <v>NUCLEUS EQUITY PVT LTD / S K TRADERS / SHIVA TEA CO</v>
      </c>
      <c r="C45" s="14">
        <f>SUM(C42:C44)</f>
        <v>0</v>
      </c>
      <c r="D45" s="15" t="e">
        <f>SUMPRODUCT(D42:D44,C42:C44)/C45</f>
        <v>#DIV/0!</v>
      </c>
      <c r="E45" s="14">
        <f t="shared" ref="E45" si="200">SUM(E42:E44)</f>
        <v>9.1353810000000024</v>
      </c>
      <c r="F45" s="15">
        <f t="shared" ref="F45" si="201">SUMPRODUCT(F42:F44,E42:E44)/E45</f>
        <v>154.22282152216749</v>
      </c>
      <c r="G45" s="14">
        <f t="shared" ref="G45" si="202">SUM(G42:G44)</f>
        <v>0</v>
      </c>
      <c r="H45" s="15" t="e">
        <f t="shared" ref="H45" si="203">SUMPRODUCT(H42:H44,G42:G44)/G45</f>
        <v>#DIV/0!</v>
      </c>
      <c r="I45" s="14">
        <f t="shared" ref="I45" si="204">SUM(I42:I44)</f>
        <v>1.4379379999999999</v>
      </c>
      <c r="J45" s="15">
        <f t="shared" ref="J45" si="205">SUMPRODUCT(J42:J44,I42:I44)/I45</f>
        <v>152.17544010937883</v>
      </c>
      <c r="K45" s="14">
        <f t="shared" ref="K45" si="206">SUM(K42:K44)</f>
        <v>0</v>
      </c>
      <c r="L45" s="15" t="e">
        <f t="shared" ref="L45" si="207">SUMPRODUCT(L42:L44,K42:K44)/K45</f>
        <v>#DIV/0!</v>
      </c>
      <c r="M45" s="14">
        <f t="shared" ref="M45" si="208">SUM(M42:M44)</f>
        <v>2.6854200000000015</v>
      </c>
      <c r="N45" s="15">
        <f t="shared" ref="N45" si="209">SUMPRODUCT(N42:N44,M42:M44)/M45</f>
        <v>178.36046651920364</v>
      </c>
      <c r="O45" s="14">
        <f t="shared" ref="O45" si="210">SUM(O42:O44)</f>
        <v>0</v>
      </c>
      <c r="P45" s="15" t="e">
        <f t="shared" ref="P45" si="211">SUMPRODUCT(P42:P44,O42:O44)/O45</f>
        <v>#DIV/0!</v>
      </c>
      <c r="Q45" s="14">
        <f t="shared" ref="Q45" si="212">SUM(Q42:Q44)</f>
        <v>1.9758800000000001</v>
      </c>
      <c r="R45" s="15">
        <f t="shared" ref="R45" si="213">SUMPRODUCT(R42:R44,Q42:Q44)/Q45</f>
        <v>136.80847925987402</v>
      </c>
      <c r="S45" s="14">
        <f t="shared" ref="S45" si="214">SUM(S42:S44)</f>
        <v>0</v>
      </c>
      <c r="T45" s="15" t="e">
        <f t="shared" ref="T45" si="215">SUMPRODUCT(T42:T44,S42:S44)/S45</f>
        <v>#DIV/0!</v>
      </c>
      <c r="U45" s="14">
        <f t="shared" ref="U45" si="216">SUM(U42:U44)</f>
        <v>0.43164599999999997</v>
      </c>
      <c r="V45" s="15">
        <f t="shared" ref="V45" si="217">SUMPRODUCT(V42:V44,U42:U44)/U45</f>
        <v>156.00069501396982</v>
      </c>
      <c r="W45" s="14">
        <f t="shared" ref="W45" si="218">SUM(W42:W44)</f>
        <v>0</v>
      </c>
      <c r="X45" s="15" t="e">
        <f t="shared" ref="X45" si="219">SUMPRODUCT(X42:X44,W42:W44)/W45</f>
        <v>#DIV/0!</v>
      </c>
      <c r="Y45" s="14">
        <f t="shared" ref="Y45" si="220">SUM(Y42:Y44)</f>
        <v>1.436239</v>
      </c>
      <c r="Z45" s="15">
        <f t="shared" ref="Z45" si="221">SUMPRODUCT(Z42:Z44,Y42:Y44)/Y45</f>
        <v>144.67392787690628</v>
      </c>
      <c r="AA45" s="14">
        <f t="shared" ref="AA45" si="222">SUM(AA42:AA44)</f>
        <v>0</v>
      </c>
      <c r="AB45" s="15" t="e">
        <f t="shared" ref="AB45" si="223">SUMPRODUCT(AB42:AB44,AA42:AA44)/AA45</f>
        <v>#DIV/0!</v>
      </c>
      <c r="AC45" s="14">
        <f t="shared" ref="AC45" si="224">SUM(AC42:AC44)</f>
        <v>5.4737999999999995E-2</v>
      </c>
      <c r="AD45" s="15">
        <f t="shared" ref="AD45" si="225">SUMPRODUCT(AD42:AD44,AC42:AC44)/AC45</f>
        <v>160.43066973583251</v>
      </c>
      <c r="AE45" s="14">
        <f t="shared" ref="AE45" si="226">SUM(AE42:AE44)</f>
        <v>0</v>
      </c>
      <c r="AF45" s="15" t="e">
        <f t="shared" ref="AF45" si="227">SUMPRODUCT(AF42:AF44,AE42:AE44)/AE45</f>
        <v>#DIV/0!</v>
      </c>
      <c r="AG45" s="14">
        <f t="shared" ref="AG45" si="228">SUM(AG42:AG44)</f>
        <v>1.1135199999999994</v>
      </c>
      <c r="AH45" s="15">
        <f t="shared" ref="AH45" si="229">SUMPRODUCT(AH42:AH44,AG42:AG44)/AG45</f>
        <v>140.87795100222723</v>
      </c>
      <c r="AI45" s="14">
        <f t="shared" ref="AI45" si="230">SUM(AI42:AI44)</f>
        <v>0</v>
      </c>
      <c r="AJ45" s="15" t="e">
        <f t="shared" ref="AJ45" si="231">SUMPRODUCT(AJ42:AJ44,AI42:AI44)/AI45</f>
        <v>#DIV/0!</v>
      </c>
    </row>
    <row r="46" spans="1:36" x14ac:dyDescent="0.25">
      <c r="A46" s="7" t="s">
        <v>385</v>
      </c>
      <c r="B46" s="7" t="s">
        <v>65</v>
      </c>
      <c r="C46" s="6">
        <v>3.6865999999999996E-2</v>
      </c>
      <c r="D46" s="6">
        <v>96.88075733738404</v>
      </c>
      <c r="E46" s="6">
        <v>4.3898259999999993</v>
      </c>
      <c r="F46" s="6">
        <v>125.3656454720529</v>
      </c>
      <c r="I46" s="6">
        <v>1.0716080000000001</v>
      </c>
      <c r="J46" s="6">
        <v>124.2067397779785</v>
      </c>
      <c r="K46" s="6">
        <v>2.1965999999999999E-2</v>
      </c>
      <c r="L46" s="6">
        <v>104.24956751342989</v>
      </c>
      <c r="M46" s="6">
        <v>0.86467200000000044</v>
      </c>
      <c r="N46" s="6">
        <v>126.04254098664001</v>
      </c>
      <c r="O46" s="6">
        <v>1.49E-2</v>
      </c>
      <c r="P46" s="6">
        <v>86.017449664429535</v>
      </c>
      <c r="Q46" s="6">
        <v>0.85043400000000013</v>
      </c>
      <c r="R46" s="6">
        <v>119.6380742068167</v>
      </c>
      <c r="U46" s="6">
        <v>3.9118E-2</v>
      </c>
      <c r="V46" s="6">
        <v>138.55125517664499</v>
      </c>
      <c r="Y46" s="6">
        <v>1.5190700000000008</v>
      </c>
      <c r="Z46" s="6">
        <v>128.04521318964879</v>
      </c>
      <c r="AC46" s="6">
        <v>3.9266000000000009E-2</v>
      </c>
      <c r="AD46" s="6">
        <v>147.0846024550502</v>
      </c>
      <c r="AG46" s="6">
        <v>5.6579999999999998E-3</v>
      </c>
      <c r="AH46" s="6">
        <v>141</v>
      </c>
    </row>
    <row r="47" spans="1:36" x14ac:dyDescent="0.25">
      <c r="A47" s="7" t="s">
        <v>378</v>
      </c>
      <c r="B47" s="7" t="s">
        <v>75</v>
      </c>
      <c r="C47" s="6">
        <v>4.6640000000000001E-2</v>
      </c>
      <c r="D47" s="6">
        <v>72.052315608919386</v>
      </c>
      <c r="E47" s="6">
        <v>9.7042085999999959</v>
      </c>
      <c r="F47" s="6">
        <v>153.26503756318681</v>
      </c>
      <c r="I47" s="6">
        <v>2.5706559999999987</v>
      </c>
      <c r="J47" s="6">
        <v>162.25524224166909</v>
      </c>
      <c r="M47" s="6">
        <v>2.9362820000000012</v>
      </c>
      <c r="N47" s="6">
        <v>175.44108842406831</v>
      </c>
      <c r="O47" s="6">
        <v>2.7720000000000002E-2</v>
      </c>
      <c r="P47" s="6">
        <v>70.045454545454547</v>
      </c>
      <c r="Q47" s="6">
        <v>2.0761726</v>
      </c>
      <c r="R47" s="6">
        <v>123.1443819266278</v>
      </c>
      <c r="U47" s="6">
        <v>0.34676599999999991</v>
      </c>
      <c r="V47" s="6">
        <v>134.44464566883721</v>
      </c>
      <c r="W47" s="6">
        <v>1.8919999999999999E-2</v>
      </c>
      <c r="X47" s="6">
        <v>74.992600422832979</v>
      </c>
      <c r="Y47" s="6">
        <v>1.5194079999999999</v>
      </c>
      <c r="Z47" s="6">
        <v>142.04836883838971</v>
      </c>
      <c r="AC47" s="6">
        <v>0.18387599999999998</v>
      </c>
      <c r="AD47" s="6">
        <v>148.36998847049099</v>
      </c>
      <c r="AG47" s="6">
        <v>7.1048000000000014E-2</v>
      </c>
      <c r="AH47" s="6">
        <v>136.0776095034343</v>
      </c>
    </row>
    <row r="48" spans="1:36" x14ac:dyDescent="0.25">
      <c r="A48" s="7" t="s">
        <v>378</v>
      </c>
      <c r="B48" s="7" t="s">
        <v>61</v>
      </c>
      <c r="C48" s="6">
        <v>8.948600000000001E-2</v>
      </c>
      <c r="D48" s="6">
        <v>73.274523389133492</v>
      </c>
      <c r="E48" s="6">
        <v>7.5326519999999917</v>
      </c>
      <c r="F48" s="6">
        <v>129.75175409669811</v>
      </c>
      <c r="G48" s="6">
        <v>1.09E-2</v>
      </c>
      <c r="H48" s="6">
        <v>61</v>
      </c>
      <c r="I48" s="6">
        <v>1.540394</v>
      </c>
      <c r="J48" s="6">
        <v>124.2238440295145</v>
      </c>
      <c r="K48" s="6">
        <v>9.5700000000000004E-3</v>
      </c>
      <c r="L48" s="6">
        <v>60.752351097178689</v>
      </c>
      <c r="M48" s="6">
        <v>1.1976260000000001</v>
      </c>
      <c r="N48" s="6">
        <v>163.12013266245049</v>
      </c>
      <c r="O48" s="6">
        <v>7.9600000000000001E-3</v>
      </c>
      <c r="P48" s="6">
        <v>71</v>
      </c>
      <c r="Q48" s="6">
        <v>1.6453279999999999</v>
      </c>
      <c r="R48" s="6">
        <v>122.8632139002071</v>
      </c>
      <c r="U48" s="6">
        <v>0.81338400000000011</v>
      </c>
      <c r="V48" s="6">
        <v>110.6908004091548</v>
      </c>
      <c r="W48" s="6">
        <v>5.8599999999999998E-3</v>
      </c>
      <c r="X48" s="6">
        <v>66</v>
      </c>
      <c r="Y48" s="6">
        <v>1.5123899999999999</v>
      </c>
      <c r="Z48" s="6">
        <v>129.36134594912679</v>
      </c>
      <c r="AA48" s="6">
        <v>5.5196000000000002E-2</v>
      </c>
      <c r="AB48" s="6">
        <v>78.969925356909926</v>
      </c>
      <c r="AC48" s="6">
        <v>0.565778</v>
      </c>
      <c r="AD48" s="6">
        <v>135.92434841934471</v>
      </c>
      <c r="AG48" s="6">
        <v>0.25775199999999998</v>
      </c>
      <c r="AH48" s="6">
        <v>100.60837549272171</v>
      </c>
    </row>
    <row r="49" spans="1:36" s="12" customFormat="1" ht="12" x14ac:dyDescent="0.2">
      <c r="A49" s="8"/>
      <c r="B49" s="9" t="str">
        <f>CONCATENATE(B47,"/ ",B48)</f>
        <v>RADHA TEA MERCHANT/ SHREE SHYAM TEA CO (DH)</v>
      </c>
      <c r="C49" s="10">
        <f>SUM(C47:C48)</f>
        <v>0.13612600000000002</v>
      </c>
      <c r="D49" s="11">
        <f>SUMPRODUCT(D47:D48,C47:C48)/C49</f>
        <v>72.855765981517109</v>
      </c>
      <c r="E49" s="10">
        <f t="shared" ref="E49:AI49" si="232">SUM(E47:E48)</f>
        <v>17.236860599999986</v>
      </c>
      <c r="F49" s="11">
        <f t="shared" ref="F49" si="233">SUMPRODUCT(F47:F48,E47:E48)/E49</f>
        <v>142.98953636603653</v>
      </c>
      <c r="G49" s="10">
        <f t="shared" si="232"/>
        <v>1.09E-2</v>
      </c>
      <c r="H49" s="11">
        <f t="shared" ref="H49" si="234">SUMPRODUCT(H47:H48,G47:G48)/G49</f>
        <v>61.000000000000007</v>
      </c>
      <c r="I49" s="10">
        <f t="shared" si="232"/>
        <v>4.1110499999999988</v>
      </c>
      <c r="J49" s="11">
        <f t="shared" ref="J49" si="235">SUMPRODUCT(J47:J48,I47:I48)/I49</f>
        <v>148.00502937205823</v>
      </c>
      <c r="K49" s="10">
        <f t="shared" si="232"/>
        <v>9.5700000000000004E-3</v>
      </c>
      <c r="L49" s="11">
        <f t="shared" ref="L49" si="236">SUMPRODUCT(L47:L48,K47:K48)/K49</f>
        <v>60.752351097178682</v>
      </c>
      <c r="M49" s="10">
        <f t="shared" si="232"/>
        <v>4.1339080000000017</v>
      </c>
      <c r="N49" s="11">
        <f t="shared" ref="N49" si="237">SUMPRODUCT(N47:N48,M47:M48)/M49</f>
        <v>171.87160962459734</v>
      </c>
      <c r="O49" s="10">
        <f t="shared" si="232"/>
        <v>3.5680000000000003E-2</v>
      </c>
      <c r="P49" s="11">
        <f t="shared" ref="P49" si="238">SUMPRODUCT(P47:P48,O47:O48)/O49</f>
        <v>70.258408071748875</v>
      </c>
      <c r="Q49" s="10">
        <f t="shared" si="232"/>
        <v>3.7215005999999997</v>
      </c>
      <c r="R49" s="11">
        <f t="shared" ref="R49" si="239">SUMPRODUCT(R47:R48,Q47:Q48)/Q49</f>
        <v>123.0200735692478</v>
      </c>
      <c r="S49" s="10">
        <f t="shared" si="232"/>
        <v>0</v>
      </c>
      <c r="T49" s="11" t="e">
        <f t="shared" ref="T49" si="240">SUMPRODUCT(T47:T48,S47:S48)/S49</f>
        <v>#DIV/0!</v>
      </c>
      <c r="U49" s="10">
        <f t="shared" si="232"/>
        <v>1.16015</v>
      </c>
      <c r="V49" s="11">
        <f t="shared" ref="V49" si="241">SUMPRODUCT(V47:V48,U47:U48)/U49</f>
        <v>117.7907667112011</v>
      </c>
      <c r="W49" s="10">
        <f t="shared" si="232"/>
        <v>2.478E-2</v>
      </c>
      <c r="X49" s="11">
        <f t="shared" ref="X49" si="242">SUMPRODUCT(X47:X48,W47:W48)/W49</f>
        <v>72.866020984665056</v>
      </c>
      <c r="Y49" s="10">
        <f t="shared" si="232"/>
        <v>3.0317979999999998</v>
      </c>
      <c r="Z49" s="11">
        <f t="shared" ref="Z49" si="243">SUMPRODUCT(Z47:Z48,Y47:Y48)/Y49</f>
        <v>135.71954134147455</v>
      </c>
      <c r="AA49" s="10">
        <f t="shared" si="232"/>
        <v>5.5196000000000002E-2</v>
      </c>
      <c r="AB49" s="11">
        <f t="shared" ref="AB49" si="244">SUMPRODUCT(AB47:AB48,AA47:AA48)/AA49</f>
        <v>78.969925356909926</v>
      </c>
      <c r="AC49" s="10">
        <f t="shared" si="232"/>
        <v>0.74965400000000004</v>
      </c>
      <c r="AD49" s="11">
        <f t="shared" ref="AD49" si="245">SUMPRODUCT(AD47:AD48,AC47:AC48)/AC49</f>
        <v>138.97702940289787</v>
      </c>
      <c r="AE49" s="10">
        <f t="shared" si="232"/>
        <v>0</v>
      </c>
      <c r="AF49" s="11" t="e">
        <f t="shared" ref="AF49" si="246">SUMPRODUCT(AF47:AF48,AE47:AE48)/AE49</f>
        <v>#DIV/0!</v>
      </c>
      <c r="AG49" s="10">
        <f t="shared" si="232"/>
        <v>0.32879999999999998</v>
      </c>
      <c r="AH49" s="11">
        <f t="shared" ref="AH49" si="247">SUMPRODUCT(AH47:AH48,AG47:AG48)/AG49</f>
        <v>108.27266423357666</v>
      </c>
      <c r="AI49" s="10">
        <f t="shared" si="232"/>
        <v>0</v>
      </c>
      <c r="AJ49" s="11" t="e">
        <f t="shared" ref="AJ49" si="248">SUMPRODUCT(AJ47:AJ48,AI47:AI48)/AI49</f>
        <v>#DIV/0!</v>
      </c>
    </row>
    <row r="50" spans="1:36" x14ac:dyDescent="0.25">
      <c r="A50" s="7" t="s">
        <v>359</v>
      </c>
      <c r="B50" s="7" t="s">
        <v>29</v>
      </c>
      <c r="C50" s="6">
        <v>1.6039999999999999E-2</v>
      </c>
      <c r="D50" s="6">
        <v>99.633416458852864</v>
      </c>
      <c r="E50" s="6">
        <v>3.2973800000000013</v>
      </c>
      <c r="F50" s="6">
        <v>244.24493264349269</v>
      </c>
      <c r="I50" s="6">
        <v>0.42444199999999999</v>
      </c>
      <c r="J50" s="6">
        <v>214.06451293698549</v>
      </c>
      <c r="K50" s="6">
        <v>5.7200000000000003E-3</v>
      </c>
      <c r="L50" s="6">
        <v>100</v>
      </c>
      <c r="M50" s="6">
        <v>1.7350000000000008</v>
      </c>
      <c r="N50" s="6">
        <v>260.68731988472609</v>
      </c>
      <c r="O50" s="6">
        <v>1.0319999999999999E-2</v>
      </c>
      <c r="P50" s="6">
        <v>99.430232558139537</v>
      </c>
      <c r="Q50" s="6">
        <v>0.28050200000000003</v>
      </c>
      <c r="R50" s="6">
        <v>182.29635439319509</v>
      </c>
      <c r="U50" s="6">
        <v>0.78754199999999996</v>
      </c>
      <c r="V50" s="6">
        <v>253.0537622120471</v>
      </c>
      <c r="Y50" s="6">
        <v>6.9893999999999998E-2</v>
      </c>
      <c r="Z50" s="6">
        <v>168.72589921881709</v>
      </c>
    </row>
    <row r="51" spans="1:36" x14ac:dyDescent="0.25">
      <c r="A51" s="7" t="s">
        <v>359</v>
      </c>
      <c r="B51" s="7" t="s">
        <v>231</v>
      </c>
      <c r="E51" s="6">
        <v>1.48793</v>
      </c>
      <c r="F51" s="6">
        <v>184.67633154785511</v>
      </c>
      <c r="I51" s="6">
        <v>0.18121000000000001</v>
      </c>
      <c r="J51" s="6">
        <v>161.50262126814189</v>
      </c>
      <c r="M51" s="6">
        <v>0.87948000000000004</v>
      </c>
      <c r="N51" s="6">
        <v>190.9380997862373</v>
      </c>
      <c r="Q51" s="6">
        <v>0.20680000000000001</v>
      </c>
      <c r="R51" s="6">
        <v>172.47313346228239</v>
      </c>
      <c r="U51" s="6">
        <v>0.14968000000000001</v>
      </c>
      <c r="V51" s="6">
        <v>197.04990646712989</v>
      </c>
      <c r="Y51" s="6">
        <v>6.4829999999999999E-2</v>
      </c>
      <c r="Z51" s="6">
        <v>176.57056918093471</v>
      </c>
      <c r="AC51" s="6">
        <v>5.9300000000000004E-3</v>
      </c>
      <c r="AD51" s="6">
        <v>166</v>
      </c>
    </row>
    <row r="52" spans="1:36" s="12" customFormat="1" ht="12" x14ac:dyDescent="0.2">
      <c r="A52" s="8"/>
      <c r="B52" s="9" t="str">
        <f>CONCATENATE(B50,"/ ",B51)</f>
        <v>GUPTA TEA PRIVATE LTD./ RAMSHAI TEA ESTATES PVT LTD</v>
      </c>
      <c r="C52" s="10">
        <f>SUM(C50:C51)</f>
        <v>1.6039999999999999E-2</v>
      </c>
      <c r="D52" s="11">
        <f>SUMPRODUCT(D50:D51,C50:C51)/C52</f>
        <v>99.633416458852864</v>
      </c>
      <c r="E52" s="10">
        <f t="shared" ref="E52:AI52" si="249">SUM(E50:E51)</f>
        <v>4.7853100000000008</v>
      </c>
      <c r="F52" s="11">
        <f t="shared" ref="F52" si="250">SUMPRODUCT(F50:F51,E50:E51)/E52</f>
        <v>225.72284972133468</v>
      </c>
      <c r="G52" s="10">
        <f t="shared" si="249"/>
        <v>0</v>
      </c>
      <c r="H52" s="11" t="e">
        <f t="shared" ref="H52" si="251">SUMPRODUCT(H50:H51,G50:G51)/G52</f>
        <v>#DIV/0!</v>
      </c>
      <c r="I52" s="10">
        <f t="shared" si="249"/>
        <v>0.60565199999999997</v>
      </c>
      <c r="J52" s="11">
        <f t="shared" ref="J52" si="252">SUMPRODUCT(J50:J51,I50:I51)/I52</f>
        <v>198.33808853929318</v>
      </c>
      <c r="K52" s="10">
        <f t="shared" si="249"/>
        <v>5.7200000000000003E-3</v>
      </c>
      <c r="L52" s="11">
        <f t="shared" ref="L52" si="253">SUMPRODUCT(L50:L51,K50:K51)/K52</f>
        <v>100</v>
      </c>
      <c r="M52" s="10">
        <f t="shared" si="249"/>
        <v>2.6144800000000008</v>
      </c>
      <c r="N52" s="11">
        <f t="shared" ref="N52" si="254">SUMPRODUCT(N50:N51,M50:M51)/M52</f>
        <v>237.2245111838682</v>
      </c>
      <c r="O52" s="10">
        <f t="shared" si="249"/>
        <v>1.0319999999999999E-2</v>
      </c>
      <c r="P52" s="11">
        <f t="shared" ref="P52" si="255">SUMPRODUCT(P50:P51,O50:O51)/O52</f>
        <v>99.430232558139537</v>
      </c>
      <c r="Q52" s="10">
        <f t="shared" si="249"/>
        <v>0.48730200000000001</v>
      </c>
      <c r="R52" s="11">
        <f t="shared" ref="R52" si="256">SUMPRODUCT(R50:R51,Q50:Q51)/Q52</f>
        <v>178.12760054340021</v>
      </c>
      <c r="S52" s="10">
        <f t="shared" si="249"/>
        <v>0</v>
      </c>
      <c r="T52" s="11" t="e">
        <f t="shared" ref="T52" si="257">SUMPRODUCT(T50:T51,S50:S51)/S52</f>
        <v>#DIV/0!</v>
      </c>
      <c r="U52" s="10">
        <f t="shared" si="249"/>
        <v>0.937222</v>
      </c>
      <c r="V52" s="11">
        <f t="shared" ref="V52" si="258">SUMPRODUCT(V50:V51,U50:U51)/U52</f>
        <v>244.10960903606613</v>
      </c>
      <c r="W52" s="10">
        <f t="shared" si="249"/>
        <v>0</v>
      </c>
      <c r="X52" s="11" t="e">
        <f t="shared" ref="X52" si="259">SUMPRODUCT(X50:X51,W50:W51)/W52</f>
        <v>#DIV/0!</v>
      </c>
      <c r="Y52" s="10">
        <f t="shared" si="249"/>
        <v>0.13472400000000001</v>
      </c>
      <c r="Z52" s="11">
        <f t="shared" ref="Z52" si="260">SUMPRODUCT(Z50:Z51,Y50:Y51)/Y52</f>
        <v>172.50080163890618</v>
      </c>
      <c r="AA52" s="10">
        <f t="shared" si="249"/>
        <v>0</v>
      </c>
      <c r="AB52" s="11" t="e">
        <f t="shared" ref="AB52" si="261">SUMPRODUCT(AB50:AB51,AA50:AA51)/AA52</f>
        <v>#DIV/0!</v>
      </c>
      <c r="AC52" s="10">
        <f t="shared" si="249"/>
        <v>5.9300000000000004E-3</v>
      </c>
      <c r="AD52" s="11">
        <f t="shared" ref="AD52" si="262">SUMPRODUCT(AD50:AD51,AC50:AC51)/AC52</f>
        <v>166</v>
      </c>
      <c r="AE52" s="10">
        <f t="shared" si="249"/>
        <v>0</v>
      </c>
      <c r="AF52" s="11" t="e">
        <f t="shared" ref="AF52" si="263">SUMPRODUCT(AF50:AF51,AE50:AE51)/AE52</f>
        <v>#DIV/0!</v>
      </c>
      <c r="AG52" s="10">
        <f t="shared" si="249"/>
        <v>0</v>
      </c>
      <c r="AH52" s="11" t="e">
        <f t="shared" ref="AH52" si="264">SUMPRODUCT(AH50:AH51,AG50:AG51)/AG52</f>
        <v>#DIV/0!</v>
      </c>
      <c r="AI52" s="10">
        <f t="shared" si="249"/>
        <v>0</v>
      </c>
      <c r="AJ52" s="11" t="e">
        <f t="shared" ref="AJ52" si="265">SUMPRODUCT(AJ50:AJ51,AI50:AI51)/AI52</f>
        <v>#DIV/0!</v>
      </c>
    </row>
    <row r="53" spans="1:36" x14ac:dyDescent="0.25">
      <c r="A53" s="7" t="s">
        <v>380</v>
      </c>
      <c r="B53" s="7" t="s">
        <v>96</v>
      </c>
      <c r="C53" s="6">
        <v>4.248E-3</v>
      </c>
      <c r="D53" s="6">
        <v>66</v>
      </c>
      <c r="E53" s="6">
        <v>2.155993</v>
      </c>
      <c r="F53" s="6">
        <v>108.4081952028601</v>
      </c>
      <c r="I53" s="6">
        <v>0.66474399999999989</v>
      </c>
      <c r="J53" s="6">
        <v>114.18052663882639</v>
      </c>
      <c r="M53" s="6">
        <v>0.166882</v>
      </c>
      <c r="N53" s="6">
        <v>107.8770508503014</v>
      </c>
      <c r="Q53" s="6">
        <v>0.53283199999999997</v>
      </c>
      <c r="R53" s="6">
        <v>111.7355526695093</v>
      </c>
      <c r="U53" s="6">
        <v>7.0587999999999998E-2</v>
      </c>
      <c r="V53" s="6">
        <v>70.688615628718765</v>
      </c>
      <c r="W53" s="6">
        <v>4.248E-3</v>
      </c>
      <c r="X53" s="6">
        <v>66</v>
      </c>
      <c r="Y53" s="6">
        <v>0.40511300000000006</v>
      </c>
      <c r="Z53" s="6">
        <v>119.70058477511211</v>
      </c>
      <c r="AG53" s="6">
        <v>0.31583399999999989</v>
      </c>
      <c r="AH53" s="6">
        <v>84.871935890372839</v>
      </c>
    </row>
    <row r="54" spans="1:36" x14ac:dyDescent="0.25">
      <c r="A54" s="7" t="s">
        <v>380</v>
      </c>
      <c r="B54" s="7" t="s">
        <v>238</v>
      </c>
      <c r="E54" s="6">
        <v>1.7560640000000012</v>
      </c>
      <c r="F54" s="6">
        <v>116.84302280554689</v>
      </c>
      <c r="I54" s="6">
        <v>0.37630800000000009</v>
      </c>
      <c r="J54" s="6">
        <v>114.24640454096109</v>
      </c>
      <c r="M54" s="6">
        <v>0.50441599999999998</v>
      </c>
      <c r="N54" s="6">
        <v>113.6759460445346</v>
      </c>
      <c r="Q54" s="6">
        <v>0.37711199999999995</v>
      </c>
      <c r="R54" s="6">
        <v>115.2967288232674</v>
      </c>
      <c r="U54" s="6">
        <v>1.5916E-2</v>
      </c>
      <c r="V54" s="6">
        <v>137.5</v>
      </c>
      <c r="Y54" s="6">
        <v>0.44042199999999998</v>
      </c>
      <c r="Z54" s="6">
        <v>126.3661715354819</v>
      </c>
      <c r="AC54" s="6">
        <v>2.0427999999999998E-2</v>
      </c>
      <c r="AD54" s="6">
        <v>85.098100646171915</v>
      </c>
      <c r="AG54" s="6">
        <v>2.1461999999999998E-2</v>
      </c>
      <c r="AH54" s="6">
        <v>83.448327276115904</v>
      </c>
    </row>
    <row r="55" spans="1:36" x14ac:dyDescent="0.25">
      <c r="A55" s="7" t="s">
        <v>380</v>
      </c>
      <c r="B55" s="7" t="s">
        <v>316</v>
      </c>
      <c r="E55" s="6">
        <v>2.1909999999999999E-2</v>
      </c>
      <c r="F55" s="6">
        <v>92.900958466453673</v>
      </c>
      <c r="AC55" s="6">
        <v>2.1909999999999999E-2</v>
      </c>
      <c r="AD55" s="6">
        <v>92.900958466453673</v>
      </c>
    </row>
    <row r="56" spans="1:36" x14ac:dyDescent="0.25">
      <c r="A56" s="7" t="s">
        <v>380</v>
      </c>
      <c r="B56" s="7" t="s">
        <v>240</v>
      </c>
      <c r="E56" s="6">
        <v>1.8252820000000001</v>
      </c>
      <c r="F56" s="6">
        <v>111.61930046973561</v>
      </c>
      <c r="I56" s="6">
        <v>0.462142</v>
      </c>
      <c r="J56" s="6">
        <v>118.43128735323781</v>
      </c>
      <c r="M56" s="6">
        <v>9.5205999999999999E-2</v>
      </c>
      <c r="N56" s="6">
        <v>155.62309098166079</v>
      </c>
      <c r="Q56" s="6">
        <v>0.84441599999999994</v>
      </c>
      <c r="R56" s="6">
        <v>98.527386975140217</v>
      </c>
      <c r="Y56" s="6">
        <v>0.42351800000000001</v>
      </c>
      <c r="Z56" s="6">
        <v>120.39694652883701</v>
      </c>
    </row>
    <row r="57" spans="1:36" s="20" customFormat="1" ht="12" x14ac:dyDescent="0.2">
      <c r="A57" s="16"/>
      <c r="B57" s="17" t="str">
        <f>CONCATENATE(B54," / ",B55," / ",B56)</f>
        <v>SARAF TEA CENTRE / SHIV TEA AGENCY / SHIV TEA COMPANY</v>
      </c>
      <c r="C57" s="18">
        <f>SUM(C53:C56)</f>
        <v>4.248E-3</v>
      </c>
      <c r="D57" s="19">
        <f>SUMPRODUCT(D53:D56,C53:C56)/C57</f>
        <v>66</v>
      </c>
      <c r="E57" s="18">
        <f t="shared" ref="E57" si="266">SUM(E53:E56)</f>
        <v>5.7592490000000014</v>
      </c>
      <c r="F57" s="19">
        <f t="shared" ref="F57" si="267">SUMPRODUCT(F53:F56,E53:E56)/E57</f>
        <v>111.93877812888448</v>
      </c>
      <c r="G57" s="18">
        <f t="shared" ref="G57" si="268">SUM(G53:G56)</f>
        <v>0</v>
      </c>
      <c r="H57" s="19" t="e">
        <f t="shared" ref="H57" si="269">SUMPRODUCT(H53:H56,G53:G56)/G57</f>
        <v>#DIV/0!</v>
      </c>
      <c r="I57" s="18">
        <f t="shared" ref="I57" si="270">SUM(I53:I56)</f>
        <v>1.5031940000000001</v>
      </c>
      <c r="J57" s="19">
        <f t="shared" ref="J57" si="271">SUMPRODUCT(J53:J56,I53:I56)/I57</f>
        <v>115.50387242099156</v>
      </c>
      <c r="K57" s="18">
        <f t="shared" ref="K57" si="272">SUM(K53:K56)</f>
        <v>0</v>
      </c>
      <c r="L57" s="19" t="e">
        <f t="shared" ref="L57" si="273">SUMPRODUCT(L53:L56,K53:K56)/K57</f>
        <v>#DIV/0!</v>
      </c>
      <c r="M57" s="18">
        <f t="shared" ref="M57" si="274">SUM(M53:M56)</f>
        <v>0.76650399999999996</v>
      </c>
      <c r="N57" s="19">
        <f t="shared" ref="N57" si="275">SUMPRODUCT(N53:N56,M53:M56)/M57</f>
        <v>117.62359491926976</v>
      </c>
      <c r="O57" s="18">
        <f t="shared" ref="O57" si="276">SUM(O53:O56)</f>
        <v>0</v>
      </c>
      <c r="P57" s="19" t="e">
        <f t="shared" ref="P57" si="277">SUMPRODUCT(P53:P56,O53:O56)/O57</f>
        <v>#DIV/0!</v>
      </c>
      <c r="Q57" s="18">
        <f t="shared" ref="Q57" si="278">SUM(Q53:Q56)</f>
        <v>1.7543599999999997</v>
      </c>
      <c r="R57" s="19">
        <f t="shared" ref="R57" si="279">SUMPRODUCT(R53:R56,Q53:Q56)/Q57</f>
        <v>106.14364212590348</v>
      </c>
      <c r="S57" s="18">
        <f t="shared" ref="S57" si="280">SUM(S53:S56)</f>
        <v>0</v>
      </c>
      <c r="T57" s="19" t="e">
        <f t="shared" ref="T57" si="281">SUMPRODUCT(T53:T56,S53:S56)/S57</f>
        <v>#DIV/0!</v>
      </c>
      <c r="U57" s="18">
        <f t="shared" ref="U57" si="282">SUM(U53:U56)</f>
        <v>8.6503999999999998E-2</v>
      </c>
      <c r="V57" s="19">
        <f t="shared" ref="V57" si="283">SUMPRODUCT(V53:V56,U53:U56)/U57</f>
        <v>82.981341903264578</v>
      </c>
      <c r="W57" s="18">
        <f t="shared" ref="W57" si="284">SUM(W53:W56)</f>
        <v>4.248E-3</v>
      </c>
      <c r="X57" s="19">
        <f t="shared" ref="X57" si="285">SUMPRODUCT(X53:X56,W53:W56)/W57</f>
        <v>66</v>
      </c>
      <c r="Y57" s="18">
        <f t="shared" ref="Y57" si="286">SUM(Y53:Y56)</f>
        <v>1.269053</v>
      </c>
      <c r="Z57" s="19">
        <f t="shared" ref="Z57" si="287">SUMPRODUCT(Z53:Z56,Y53:Y56)/Y57</f>
        <v>122.24625685452065</v>
      </c>
      <c r="AA57" s="18">
        <f t="shared" ref="AA57" si="288">SUM(AA53:AA56)</f>
        <v>0</v>
      </c>
      <c r="AB57" s="19" t="e">
        <f t="shared" ref="AB57" si="289">SUMPRODUCT(AB53:AB56,AA53:AA56)/AA57</f>
        <v>#DIV/0!</v>
      </c>
      <c r="AC57" s="18">
        <f t="shared" ref="AC57" si="290">SUM(AC53:AC56)</f>
        <v>4.2338000000000001E-2</v>
      </c>
      <c r="AD57" s="19">
        <f t="shared" ref="AD57" si="291">SUMPRODUCT(AD53:AD56,AC53:AC56)/AC57</f>
        <v>89.136095233596279</v>
      </c>
      <c r="AE57" s="18">
        <f t="shared" ref="AE57" si="292">SUM(AE53:AE56)</f>
        <v>0</v>
      </c>
      <c r="AF57" s="19" t="e">
        <f t="shared" ref="AF57" si="293">SUMPRODUCT(AF53:AF56,AE53:AE56)/AE57</f>
        <v>#DIV/0!</v>
      </c>
      <c r="AG57" s="18">
        <f t="shared" ref="AG57" si="294">SUM(AG53:AG56)</f>
        <v>0.33729599999999987</v>
      </c>
      <c r="AH57" s="19">
        <f t="shared" ref="AH57" si="295">SUMPRODUCT(AH53:AH56,AG53:AG56)/AG57</f>
        <v>84.781352284047301</v>
      </c>
      <c r="AI57" s="18">
        <f t="shared" ref="AI57" si="296">SUM(AI53:AI56)</f>
        <v>0</v>
      </c>
      <c r="AJ57" s="19" t="e">
        <f t="shared" ref="AJ57" si="297">SUMPRODUCT(AJ53:AJ56,AI53:AI56)/AI57</f>
        <v>#DIV/0!</v>
      </c>
    </row>
    <row r="58" spans="1:36" x14ac:dyDescent="0.25">
      <c r="A58" s="7" t="s">
        <v>381</v>
      </c>
      <c r="B58" s="7" t="s">
        <v>85</v>
      </c>
      <c r="C58" s="6">
        <v>1.746E-2</v>
      </c>
      <c r="D58" s="6">
        <v>63.52577319587629</v>
      </c>
      <c r="E58" s="6">
        <v>4.8161740000000011</v>
      </c>
      <c r="F58" s="6">
        <v>114.56904380946369</v>
      </c>
      <c r="G58" s="6">
        <v>4.7999999999999996E-3</v>
      </c>
      <c r="H58" s="6">
        <v>57</v>
      </c>
      <c r="I58" s="6">
        <v>0.85934800000000033</v>
      </c>
      <c r="J58" s="6">
        <v>114.2999110953885</v>
      </c>
      <c r="M58" s="6">
        <v>2.7183799999999998</v>
      </c>
      <c r="N58" s="6">
        <v>121.05119372567491</v>
      </c>
      <c r="Q58" s="6">
        <v>0.64338999999999991</v>
      </c>
      <c r="R58" s="6">
        <v>89.821026127232344</v>
      </c>
      <c r="S58" s="6">
        <v>1.2659999999999999E-2</v>
      </c>
      <c r="T58" s="6">
        <v>66</v>
      </c>
      <c r="U58" s="6">
        <v>0.26131199999999999</v>
      </c>
      <c r="V58" s="6">
        <v>113.0652629806515</v>
      </c>
      <c r="Y58" s="6">
        <v>0.246312</v>
      </c>
      <c r="Z58" s="6">
        <v>106.3327730683036</v>
      </c>
      <c r="AC58" s="6">
        <v>8.2372000000000001E-2</v>
      </c>
      <c r="AD58" s="6">
        <v>126.62297868207639</v>
      </c>
      <c r="AG58" s="6">
        <v>5.0600000000000003E-3</v>
      </c>
      <c r="AH58" s="6">
        <v>107</v>
      </c>
    </row>
    <row r="59" spans="1:36" x14ac:dyDescent="0.25">
      <c r="A59" s="7" t="s">
        <v>382</v>
      </c>
      <c r="B59" s="7" t="s">
        <v>242</v>
      </c>
      <c r="E59" s="6">
        <v>1.8773320000000002</v>
      </c>
      <c r="F59" s="6">
        <v>152.6195015053278</v>
      </c>
      <c r="I59" s="6">
        <v>0.22015999999999999</v>
      </c>
      <c r="J59" s="6">
        <v>152.61275436046509</v>
      </c>
      <c r="M59" s="6">
        <v>0.33677400000000002</v>
      </c>
      <c r="N59" s="6">
        <v>158.64215764874959</v>
      </c>
      <c r="Q59" s="6">
        <v>0.58992</v>
      </c>
      <c r="R59" s="6">
        <v>146.35465147816649</v>
      </c>
      <c r="U59" s="6">
        <v>6.2988000000000002E-2</v>
      </c>
      <c r="V59" s="6">
        <v>173.86022734489109</v>
      </c>
      <c r="Y59" s="6">
        <v>0.53405000000000002</v>
      </c>
      <c r="Z59" s="6">
        <v>144.3838067596667</v>
      </c>
      <c r="AC59" s="6">
        <v>0.13344</v>
      </c>
      <c r="AD59" s="6">
        <v>188.06115107913669</v>
      </c>
    </row>
    <row r="60" spans="1:36" x14ac:dyDescent="0.25">
      <c r="A60" s="7" t="s">
        <v>382</v>
      </c>
      <c r="B60" s="7" t="s">
        <v>249</v>
      </c>
      <c r="E60" s="6">
        <v>1.7989964999999999</v>
      </c>
      <c r="F60" s="6">
        <v>175.48379165829391</v>
      </c>
      <c r="I60" s="6">
        <v>0.16913799999999998</v>
      </c>
      <c r="J60" s="6">
        <v>161.0960990433847</v>
      </c>
      <c r="M60" s="6">
        <v>0.84240199999999998</v>
      </c>
      <c r="N60" s="6">
        <v>180.58964722305981</v>
      </c>
      <c r="Q60" s="6">
        <v>0.44176949999999998</v>
      </c>
      <c r="R60" s="6">
        <v>176.50518879189261</v>
      </c>
      <c r="U60" s="6">
        <v>5.6300000000000003E-2</v>
      </c>
      <c r="V60" s="6">
        <v>200.2479573712256</v>
      </c>
      <c r="Y60" s="6">
        <v>0.22647700000000001</v>
      </c>
      <c r="Z60" s="6">
        <v>170.3283953778971</v>
      </c>
      <c r="AC60" s="6">
        <v>5.9336000000000007E-2</v>
      </c>
      <c r="AD60" s="6">
        <v>135.5638735337738</v>
      </c>
      <c r="AG60" s="6">
        <v>3.5739999999999999E-3</v>
      </c>
      <c r="AH60" s="6">
        <v>126</v>
      </c>
    </row>
    <row r="61" spans="1:36" s="12" customFormat="1" ht="12" x14ac:dyDescent="0.2">
      <c r="A61" s="8"/>
      <c r="B61" s="9" t="str">
        <f>CONCATENATE(B59,"/ ",B60)</f>
        <v>SHREE JAGADAMBA TEA SYNDICATE/ SREE JAGADAMBA TEA CO</v>
      </c>
      <c r="C61" s="10">
        <f>SUM(C59:C60)</f>
        <v>0</v>
      </c>
      <c r="D61" s="11" t="e">
        <f>SUMPRODUCT(D59:D60,C59:C60)/C61</f>
        <v>#DIV/0!</v>
      </c>
      <c r="E61" s="10">
        <f t="shared" ref="E61:AI61" si="298">SUM(E59:E60)</f>
        <v>3.6763285000000003</v>
      </c>
      <c r="F61" s="11">
        <f t="shared" ref="F61" si="299">SUMPRODUCT(F59:F60,E59:E60)/E61</f>
        <v>163.80804952549806</v>
      </c>
      <c r="G61" s="10">
        <f t="shared" si="298"/>
        <v>0</v>
      </c>
      <c r="H61" s="11" t="e">
        <f t="shared" ref="H61" si="300">SUMPRODUCT(H59:H60,G59:G60)/G61</f>
        <v>#DIV/0!</v>
      </c>
      <c r="I61" s="10">
        <f t="shared" si="298"/>
        <v>0.38929799999999998</v>
      </c>
      <c r="J61" s="11">
        <f t="shared" ref="J61" si="301">SUMPRODUCT(J59:J60,I59:I60)/I61</f>
        <v>156.29850654254579</v>
      </c>
      <c r="K61" s="10">
        <f t="shared" si="298"/>
        <v>0</v>
      </c>
      <c r="L61" s="11" t="e">
        <f t="shared" ref="L61" si="302">SUMPRODUCT(L59:L60,K59:K60)/K61</f>
        <v>#DIV/0!</v>
      </c>
      <c r="M61" s="10">
        <f t="shared" si="298"/>
        <v>1.179176</v>
      </c>
      <c r="N61" s="11">
        <f t="shared" ref="N61" si="303">SUMPRODUCT(N59:N60,M59:M60)/M61</f>
        <v>174.32141936403048</v>
      </c>
      <c r="O61" s="10">
        <f t="shared" si="298"/>
        <v>0</v>
      </c>
      <c r="P61" s="11" t="e">
        <f t="shared" ref="P61" si="304">SUMPRODUCT(P59:P60,O59:O60)/O61</f>
        <v>#DIV/0!</v>
      </c>
      <c r="Q61" s="10">
        <f t="shared" si="298"/>
        <v>1.0316894999999999</v>
      </c>
      <c r="R61" s="11">
        <f t="shared" ref="R61" si="305">SUMPRODUCT(R59:R60,Q59:Q60)/Q61</f>
        <v>159.26511319539455</v>
      </c>
      <c r="S61" s="10">
        <f t="shared" si="298"/>
        <v>0</v>
      </c>
      <c r="T61" s="11" t="e">
        <f t="shared" ref="T61" si="306">SUMPRODUCT(T59:T60,S59:S60)/S61</f>
        <v>#DIV/0!</v>
      </c>
      <c r="U61" s="10">
        <f t="shared" si="298"/>
        <v>0.11928800000000001</v>
      </c>
      <c r="V61" s="11">
        <f t="shared" ref="V61" si="307">SUMPRODUCT(V59:V60,U59:U60)/U61</f>
        <v>186.31436523372005</v>
      </c>
      <c r="W61" s="10">
        <f t="shared" si="298"/>
        <v>0</v>
      </c>
      <c r="X61" s="11" t="e">
        <f t="shared" ref="X61" si="308">SUMPRODUCT(X59:X60,W59:W60)/W61</f>
        <v>#DIV/0!</v>
      </c>
      <c r="Y61" s="10">
        <f t="shared" si="298"/>
        <v>0.76052700000000006</v>
      </c>
      <c r="Z61" s="11">
        <f t="shared" ref="Z61" si="309">SUMPRODUCT(Z59:Z60,Y59:Y60)/Y61</f>
        <v>152.10983436485489</v>
      </c>
      <c r="AA61" s="10">
        <f t="shared" si="298"/>
        <v>0</v>
      </c>
      <c r="AB61" s="11" t="e">
        <f t="shared" ref="AB61" si="310">SUMPRODUCT(AB59:AB60,AA59:AA60)/AA61</f>
        <v>#DIV/0!</v>
      </c>
      <c r="AC61" s="10">
        <f t="shared" si="298"/>
        <v>0.192776</v>
      </c>
      <c r="AD61" s="11">
        <f t="shared" ref="AD61" si="311">SUMPRODUCT(AD59:AD60,AC59:AC60)/AC61</f>
        <v>171.90261235838489</v>
      </c>
      <c r="AE61" s="10">
        <f t="shared" si="298"/>
        <v>0</v>
      </c>
      <c r="AF61" s="11" t="e">
        <f t="shared" ref="AF61" si="312">SUMPRODUCT(AF59:AF60,AE59:AE60)/AE61</f>
        <v>#DIV/0!</v>
      </c>
      <c r="AG61" s="10">
        <f t="shared" si="298"/>
        <v>3.5739999999999999E-3</v>
      </c>
      <c r="AH61" s="11">
        <f t="shared" ref="AH61" si="313">SUMPRODUCT(AH59:AH60,AG59:AG60)/AG61</f>
        <v>126</v>
      </c>
      <c r="AI61" s="10">
        <f t="shared" si="298"/>
        <v>0</v>
      </c>
      <c r="AJ61" s="11" t="e">
        <f t="shared" ref="AJ61" si="314">SUMPRODUCT(AJ59:AJ60,AI59:AI60)/AI61</f>
        <v>#DIV/0!</v>
      </c>
    </row>
    <row r="62" spans="1:36" x14ac:dyDescent="0.25">
      <c r="A62" s="7" t="s">
        <v>383</v>
      </c>
      <c r="B62" s="7" t="s">
        <v>63</v>
      </c>
      <c r="C62" s="6">
        <v>0.13702799999999998</v>
      </c>
      <c r="D62" s="6">
        <v>77.123434626499701</v>
      </c>
      <c r="E62" s="6">
        <v>5.1217984999999953</v>
      </c>
      <c r="F62" s="6">
        <v>107.61949938093051</v>
      </c>
      <c r="G62" s="6">
        <v>9.2160000000000002E-3</v>
      </c>
      <c r="H62" s="6">
        <v>72.821180555555557</v>
      </c>
      <c r="I62" s="6">
        <v>0.82860600000000006</v>
      </c>
      <c r="J62" s="6">
        <v>112.1766364231009</v>
      </c>
      <c r="K62" s="6">
        <v>3.2300000000000002E-2</v>
      </c>
      <c r="L62" s="6">
        <v>101.18204334365321</v>
      </c>
      <c r="M62" s="6">
        <v>1.9348800000000008</v>
      </c>
      <c r="N62" s="6">
        <v>98.899775696683989</v>
      </c>
      <c r="O62" s="6">
        <v>5.4882000000000007E-2</v>
      </c>
      <c r="P62" s="6">
        <v>69.96031485733026</v>
      </c>
      <c r="Q62" s="6">
        <v>0.72316449999999999</v>
      </c>
      <c r="R62" s="6">
        <v>118.51474249634759</v>
      </c>
      <c r="S62" s="6">
        <v>2.3545999999999997E-2</v>
      </c>
      <c r="T62" s="6">
        <v>66.851269854752402</v>
      </c>
      <c r="U62" s="6">
        <v>0.23375000000000001</v>
      </c>
      <c r="V62" s="6">
        <v>112.99800641711229</v>
      </c>
      <c r="W62" s="6">
        <v>5.6760000000000005E-3</v>
      </c>
      <c r="X62" s="6">
        <v>72</v>
      </c>
      <c r="Y62" s="6">
        <v>0.83619400000000021</v>
      </c>
      <c r="Z62" s="6">
        <v>113.4828185803772</v>
      </c>
      <c r="AA62" s="6">
        <v>1.1408E-2</v>
      </c>
      <c r="AB62" s="6">
        <v>70.692145862552607</v>
      </c>
      <c r="AC62" s="6">
        <v>8.3473999999999993E-2</v>
      </c>
      <c r="AD62" s="6">
        <v>114.7547499820303</v>
      </c>
      <c r="AG62" s="6">
        <v>0.48172999999999994</v>
      </c>
      <c r="AH62" s="6">
        <v>104.4243248292612</v>
      </c>
    </row>
    <row r="63" spans="1:36" x14ac:dyDescent="0.25">
      <c r="A63" s="7" t="s">
        <v>383</v>
      </c>
      <c r="B63" s="7" t="s">
        <v>245</v>
      </c>
      <c r="E63" s="6">
        <v>2.2576040000000011</v>
      </c>
      <c r="F63" s="6">
        <v>117.18417158190719</v>
      </c>
      <c r="I63" s="6">
        <v>0.48764600000000013</v>
      </c>
      <c r="J63" s="6">
        <v>116.197188124172</v>
      </c>
      <c r="M63" s="6">
        <v>0.64802400000000004</v>
      </c>
      <c r="N63" s="6">
        <v>108.4591743515672</v>
      </c>
      <c r="Q63" s="6">
        <v>0.59107300000000007</v>
      </c>
      <c r="R63" s="6">
        <v>121.69212432305309</v>
      </c>
      <c r="U63" s="6">
        <v>0.10118799999999999</v>
      </c>
      <c r="V63" s="6">
        <v>143.05803059651339</v>
      </c>
      <c r="Y63" s="6">
        <v>0.24163900000000002</v>
      </c>
      <c r="Z63" s="6">
        <v>128.54691295693161</v>
      </c>
      <c r="AC63" s="6">
        <v>5.6136000000000005E-2</v>
      </c>
      <c r="AD63" s="6">
        <v>124.74091492090641</v>
      </c>
      <c r="AG63" s="6">
        <v>0.13189799999999999</v>
      </c>
      <c r="AH63" s="6">
        <v>99.615794022653859</v>
      </c>
    </row>
    <row r="64" spans="1:36" s="12" customFormat="1" ht="12" x14ac:dyDescent="0.2">
      <c r="A64" s="8"/>
      <c r="B64" s="9" t="str">
        <f>CONCATENATE(B62,"/ ",B63)</f>
        <v>SIGMA ENTERPRISES/ SIGMA TEA SYNDICATE</v>
      </c>
      <c r="C64" s="10">
        <f>SUM(C62:C63)</f>
        <v>0.13702799999999998</v>
      </c>
      <c r="D64" s="11">
        <f>SUMPRODUCT(D62:D63,C62:C63)/C64</f>
        <v>77.123434626499701</v>
      </c>
      <c r="E64" s="10">
        <f t="shared" ref="E64:AI64" si="315">SUM(E62:E63)</f>
        <v>7.3794024999999959</v>
      </c>
      <c r="F64" s="11">
        <f t="shared" ref="F64" si="316">SUMPRODUCT(F62:F63,E62:E63)/E64</f>
        <v>110.54564986799417</v>
      </c>
      <c r="G64" s="10">
        <f t="shared" si="315"/>
        <v>9.2160000000000002E-3</v>
      </c>
      <c r="H64" s="11">
        <f t="shared" ref="H64" si="317">SUMPRODUCT(H62:H63,G62:G63)/G64</f>
        <v>72.821180555555557</v>
      </c>
      <c r="I64" s="10">
        <f t="shared" si="315"/>
        <v>1.3162520000000002</v>
      </c>
      <c r="J64" s="11">
        <f t="shared" ref="J64" si="318">SUMPRODUCT(J62:J63,I62:I63)/I64</f>
        <v>113.66617334674508</v>
      </c>
      <c r="K64" s="10">
        <f t="shared" si="315"/>
        <v>3.2300000000000002E-2</v>
      </c>
      <c r="L64" s="11">
        <f t="shared" ref="L64" si="319">SUMPRODUCT(L62:L63,K62:K63)/K64</f>
        <v>101.18204334365321</v>
      </c>
      <c r="M64" s="10">
        <f t="shared" si="315"/>
        <v>2.582904000000001</v>
      </c>
      <c r="N64" s="11">
        <f t="shared" ref="N64" si="320">SUMPRODUCT(N62:N63,M62:M63)/M64</f>
        <v>101.29813032152951</v>
      </c>
      <c r="O64" s="10">
        <f t="shared" si="315"/>
        <v>5.4882000000000007E-2</v>
      </c>
      <c r="P64" s="11">
        <f t="shared" ref="P64" si="321">SUMPRODUCT(P62:P63,O62:O63)/O64</f>
        <v>69.96031485733026</v>
      </c>
      <c r="Q64" s="10">
        <f t="shared" si="315"/>
        <v>1.3142374999999999</v>
      </c>
      <c r="R64" s="11">
        <f t="shared" ref="R64" si="322">SUMPRODUCT(R62:R63,Q62:Q63)/Q64</f>
        <v>119.94375712152477</v>
      </c>
      <c r="S64" s="10">
        <f t="shared" si="315"/>
        <v>2.3545999999999997E-2</v>
      </c>
      <c r="T64" s="11">
        <f t="shared" ref="T64" si="323">SUMPRODUCT(T62:T63,S62:S63)/S64</f>
        <v>66.851269854752402</v>
      </c>
      <c r="U64" s="10">
        <f t="shared" si="315"/>
        <v>0.33493800000000001</v>
      </c>
      <c r="V64" s="11">
        <f t="shared" ref="V64" si="324">SUMPRODUCT(V62:V63,U62:U63)/U64</f>
        <v>122.07942962578147</v>
      </c>
      <c r="W64" s="10">
        <f t="shared" si="315"/>
        <v>5.6760000000000005E-3</v>
      </c>
      <c r="X64" s="11">
        <f t="shared" ref="X64" si="325">SUMPRODUCT(X62:X63,W62:W63)/W64</f>
        <v>72</v>
      </c>
      <c r="Y64" s="10">
        <f t="shared" si="315"/>
        <v>1.0778330000000003</v>
      </c>
      <c r="Z64" s="11">
        <f t="shared" ref="Z64" si="326">SUMPRODUCT(Z62:Z63,Y62:Y63)/Y64</f>
        <v>116.86003258389744</v>
      </c>
      <c r="AA64" s="10">
        <f t="shared" si="315"/>
        <v>1.1408E-2</v>
      </c>
      <c r="AB64" s="11">
        <f t="shared" ref="AB64" si="327">SUMPRODUCT(AB62:AB63,AA62:AA63)/AA64</f>
        <v>70.692145862552607</v>
      </c>
      <c r="AC64" s="10">
        <f t="shared" si="315"/>
        <v>0.13961000000000001</v>
      </c>
      <c r="AD64" s="11">
        <f t="shared" ref="AD64" si="328">SUMPRODUCT(AD62:AD63,AC62:AC63)/AC64</f>
        <v>118.77010242819281</v>
      </c>
      <c r="AE64" s="10">
        <f t="shared" si="315"/>
        <v>0</v>
      </c>
      <c r="AF64" s="11" t="e">
        <f t="shared" ref="AF64" si="329">SUMPRODUCT(AF62:AF63,AE62:AE63)/AE64</f>
        <v>#DIV/0!</v>
      </c>
      <c r="AG64" s="10">
        <f t="shared" si="315"/>
        <v>0.61362799999999995</v>
      </c>
      <c r="AH64" s="11">
        <f t="shared" ref="AH64" si="330">SUMPRODUCT(AH62:AH63,AG62:AG63)/AG64</f>
        <v>103.39074162195986</v>
      </c>
      <c r="AI64" s="10">
        <f t="shared" si="315"/>
        <v>0</v>
      </c>
      <c r="AJ64" s="11" t="e">
        <f t="shared" ref="AJ64" si="331">SUMPRODUCT(AJ62:AJ63,AI62:AI63)/AI64</f>
        <v>#DIV/0!</v>
      </c>
    </row>
    <row r="65" spans="1:36" x14ac:dyDescent="0.25">
      <c r="A65" s="7" t="s">
        <v>366</v>
      </c>
      <c r="B65" s="7" t="s">
        <v>108</v>
      </c>
      <c r="C65" s="6">
        <v>2.5999999999999999E-3</v>
      </c>
      <c r="D65" s="6">
        <v>81</v>
      </c>
      <c r="E65" s="6">
        <v>2.0528</v>
      </c>
      <c r="F65" s="6">
        <v>124.7300759937646</v>
      </c>
      <c r="I65" s="6">
        <v>0.264324</v>
      </c>
      <c r="J65" s="6">
        <v>120.462076845084</v>
      </c>
      <c r="K65" s="6">
        <v>2.5999999999999999E-3</v>
      </c>
      <c r="L65" s="6">
        <v>81</v>
      </c>
      <c r="M65" s="6">
        <v>0.3175579999999999</v>
      </c>
      <c r="N65" s="6">
        <v>127.7361993714534</v>
      </c>
      <c r="Q65" s="6">
        <v>0.72219600000000006</v>
      </c>
      <c r="R65" s="6">
        <v>117.64522096494581</v>
      </c>
      <c r="U65" s="6">
        <v>6.8267999999999995E-2</v>
      </c>
      <c r="V65" s="6">
        <v>123.4625593250132</v>
      </c>
      <c r="Y65" s="6">
        <v>0.61635600000000001</v>
      </c>
      <c r="Z65" s="6">
        <v>131.12528149316299</v>
      </c>
      <c r="AC65" s="6">
        <v>6.4098000000000002E-2</v>
      </c>
      <c r="AD65" s="6">
        <v>147.11732035320921</v>
      </c>
    </row>
    <row r="66" spans="1:36" x14ac:dyDescent="0.25">
      <c r="A66" s="7" t="s">
        <v>82</v>
      </c>
      <c r="B66" s="7" t="s">
        <v>55</v>
      </c>
      <c r="C66" s="6">
        <v>2.0840000000000001E-2</v>
      </c>
      <c r="D66" s="6">
        <v>87.07053742802303</v>
      </c>
      <c r="E66" s="6">
        <v>3.7148370000000015</v>
      </c>
      <c r="F66" s="6">
        <v>136.7244996213831</v>
      </c>
      <c r="I66" s="6">
        <v>0.61151199999999994</v>
      </c>
      <c r="J66" s="6">
        <v>123.2018439540026</v>
      </c>
      <c r="M66" s="6">
        <v>0.830542</v>
      </c>
      <c r="N66" s="6">
        <v>147.68860334576701</v>
      </c>
      <c r="O66" s="6">
        <v>2.0840000000000001E-2</v>
      </c>
      <c r="P66" s="6">
        <v>87.07053742802303</v>
      </c>
      <c r="Q66" s="6">
        <v>0.89503900000000025</v>
      </c>
      <c r="R66" s="6">
        <v>133.2038078787628</v>
      </c>
      <c r="U66" s="6">
        <v>0.120308</v>
      </c>
      <c r="V66" s="6">
        <v>127.1383947867141</v>
      </c>
      <c r="Y66" s="6">
        <v>0.75090999999999986</v>
      </c>
      <c r="Z66" s="6">
        <v>151.40942989173141</v>
      </c>
      <c r="AC66" s="6">
        <v>0.18913400000000002</v>
      </c>
      <c r="AD66" s="6">
        <v>139.69118191335241</v>
      </c>
      <c r="AG66" s="6">
        <v>0.3173919999999999</v>
      </c>
      <c r="AH66" s="6">
        <v>111.139096133488</v>
      </c>
    </row>
    <row r="67" spans="1:36" x14ac:dyDescent="0.25">
      <c r="A67" s="7" t="s">
        <v>82</v>
      </c>
      <c r="B67" s="7" t="s">
        <v>99</v>
      </c>
      <c r="C67" s="6">
        <v>7.4599999999999996E-3</v>
      </c>
      <c r="D67" s="6">
        <v>82</v>
      </c>
      <c r="E67" s="6">
        <v>2.2944260000000023</v>
      </c>
      <c r="F67" s="6">
        <v>131.0111156341498</v>
      </c>
      <c r="I67" s="6">
        <v>0.40284599999999993</v>
      </c>
      <c r="J67" s="6">
        <v>126.82480153706381</v>
      </c>
      <c r="M67" s="6">
        <v>0.53469999999999995</v>
      </c>
      <c r="N67" s="6">
        <v>141.59032354591361</v>
      </c>
      <c r="Q67" s="6">
        <v>0.43000399999999989</v>
      </c>
      <c r="R67" s="6">
        <v>121.8419828652757</v>
      </c>
      <c r="U67" s="6">
        <v>0.11962600000000001</v>
      </c>
      <c r="V67" s="6">
        <v>127.4863156838814</v>
      </c>
      <c r="W67" s="6">
        <v>7.4599999999999996E-3</v>
      </c>
      <c r="X67" s="6">
        <v>82</v>
      </c>
      <c r="Y67" s="6">
        <v>0.30342999999999987</v>
      </c>
      <c r="Z67" s="6">
        <v>152.6036318096431</v>
      </c>
      <c r="AC67" s="6">
        <v>0.13925000000000001</v>
      </c>
      <c r="AD67" s="6">
        <v>131.21028366247759</v>
      </c>
      <c r="AG67" s="6">
        <v>0.36456999999999995</v>
      </c>
      <c r="AH67" s="6">
        <v>114.0448473544176</v>
      </c>
    </row>
    <row r="68" spans="1:36" x14ac:dyDescent="0.25">
      <c r="A68" s="7" t="s">
        <v>82</v>
      </c>
      <c r="B68" s="7" t="s">
        <v>275</v>
      </c>
      <c r="E68" s="6">
        <v>1.5357539999999998</v>
      </c>
      <c r="F68" s="6">
        <v>133.5550237863616</v>
      </c>
      <c r="I68" s="6">
        <v>0.30881400000000003</v>
      </c>
      <c r="J68" s="6">
        <v>126.2665682255338</v>
      </c>
      <c r="M68" s="6">
        <v>0.38622000000000001</v>
      </c>
      <c r="N68" s="6">
        <v>133.98107296359589</v>
      </c>
      <c r="Q68" s="6">
        <v>0.38747599999999999</v>
      </c>
      <c r="R68" s="6">
        <v>130.88611939836281</v>
      </c>
      <c r="U68" s="6">
        <v>1.0544000000000001E-2</v>
      </c>
      <c r="V68" s="6">
        <v>149.46471927162369</v>
      </c>
      <c r="Y68" s="6">
        <v>0.35824</v>
      </c>
      <c r="Z68" s="6">
        <v>141.34067105850829</v>
      </c>
      <c r="AC68" s="6">
        <v>8.4459999999999993E-2</v>
      </c>
      <c r="AD68" s="6">
        <v>135.49064645986269</v>
      </c>
    </row>
    <row r="69" spans="1:36" s="12" customFormat="1" ht="12" x14ac:dyDescent="0.2">
      <c r="A69" s="8"/>
      <c r="B69" s="13" t="str">
        <f>CONCATENATE(B66," / ",B67," / ",B68)</f>
        <v>SANJAY TEA EMPORIUM / SURYA TEA CO / VAISHALI TEA CO.</v>
      </c>
      <c r="C69" s="14">
        <f>SUM(C66:C68)</f>
        <v>2.8299999999999999E-2</v>
      </c>
      <c r="D69" s="15">
        <f>SUMPRODUCT(D66:D68,C66:C68)/C69</f>
        <v>85.733922261484111</v>
      </c>
      <c r="E69" s="14">
        <f t="shared" ref="E69" si="332">SUM(E66:E68)</f>
        <v>7.5450170000000041</v>
      </c>
      <c r="F69" s="15">
        <f t="shared" ref="F69" si="333">SUMPRODUCT(F66:F68,E66:E68)/E69</f>
        <v>134.34193746680754</v>
      </c>
      <c r="G69" s="14">
        <f t="shared" ref="G69" si="334">SUM(G66:G68)</f>
        <v>0</v>
      </c>
      <c r="H69" s="15" t="e">
        <f t="shared" ref="H69" si="335">SUMPRODUCT(H66:H68,G66:G68)/G69</f>
        <v>#DIV/0!</v>
      </c>
      <c r="I69" s="14">
        <f t="shared" ref="I69" si="336">SUM(I66:I68)</f>
        <v>1.323172</v>
      </c>
      <c r="J69" s="15">
        <f t="shared" ref="J69" si="337">SUMPRODUCT(J66:J68,I66:I68)/I69</f>
        <v>125.02014401755781</v>
      </c>
      <c r="K69" s="14">
        <f t="shared" ref="K69" si="338">SUM(K66:K68)</f>
        <v>0</v>
      </c>
      <c r="L69" s="15" t="e">
        <f t="shared" ref="L69" si="339">SUMPRODUCT(L66:L68,K66:K68)/K69</f>
        <v>#DIV/0!</v>
      </c>
      <c r="M69" s="14">
        <f t="shared" ref="M69" si="340">SUM(M66:M68)</f>
        <v>1.7514619999999999</v>
      </c>
      <c r="N69" s="15">
        <f t="shared" ref="N69" si="341">SUMPRODUCT(N66:N68,M66:M68)/M69</f>
        <v>142.80418530347791</v>
      </c>
      <c r="O69" s="14">
        <f t="shared" ref="O69" si="342">SUM(O66:O68)</f>
        <v>2.0840000000000001E-2</v>
      </c>
      <c r="P69" s="15">
        <f t="shared" ref="P69" si="343">SUMPRODUCT(P66:P68,O66:O68)/O69</f>
        <v>87.07053742802303</v>
      </c>
      <c r="Q69" s="14">
        <f t="shared" ref="Q69" si="344">SUM(Q66:Q68)</f>
        <v>1.7125190000000001</v>
      </c>
      <c r="R69" s="15">
        <f t="shared" ref="R69" si="345">SUMPRODUCT(R66:R68,Q66:Q68)/Q69</f>
        <v>129.82651462553116</v>
      </c>
      <c r="S69" s="14">
        <f t="shared" ref="S69" si="346">SUM(S66:S68)</f>
        <v>0</v>
      </c>
      <c r="T69" s="15" t="e">
        <f t="shared" ref="T69" si="347">SUMPRODUCT(T66:T68,S66:S68)/S69</f>
        <v>#DIV/0!</v>
      </c>
      <c r="U69" s="14">
        <f t="shared" ref="U69" si="348">SUM(U66:U68)</f>
        <v>0.25047800000000003</v>
      </c>
      <c r="V69" s="15">
        <f t="shared" ref="V69" si="349">SUMPRODUCT(V66:V68,U66:U68)/U69</f>
        <v>128.24439671348381</v>
      </c>
      <c r="W69" s="14">
        <f t="shared" ref="W69" si="350">SUM(W66:W68)</f>
        <v>7.4599999999999996E-3</v>
      </c>
      <c r="X69" s="15">
        <f t="shared" ref="X69" si="351">SUMPRODUCT(X66:X68,W66:W68)/W69</f>
        <v>82</v>
      </c>
      <c r="Y69" s="14">
        <f t="shared" ref="Y69" si="352">SUM(Y66:Y68)</f>
        <v>1.4125799999999997</v>
      </c>
      <c r="Z69" s="15">
        <f t="shared" ref="Z69" si="353">SUMPRODUCT(Z66:Z68,Y66:Y68)/Y69</f>
        <v>149.11244460490738</v>
      </c>
      <c r="AA69" s="14">
        <f t="shared" ref="AA69" si="354">SUM(AA66:AA68)</f>
        <v>0</v>
      </c>
      <c r="AB69" s="15" t="e">
        <f t="shared" ref="AB69" si="355">SUMPRODUCT(AB66:AB68,AA66:AA68)/AA69</f>
        <v>#DIV/0!</v>
      </c>
      <c r="AC69" s="14">
        <f t="shared" ref="AC69" si="356">SUM(AC66:AC68)</f>
        <v>0.41284399999999999</v>
      </c>
      <c r="AD69" s="15">
        <f t="shared" ref="AD69" si="357">SUMPRODUCT(AD66:AD68,AC66:AC68)/AC69</f>
        <v>135.97127244189087</v>
      </c>
      <c r="AE69" s="14">
        <f t="shared" ref="AE69" si="358">SUM(AE66:AE68)</f>
        <v>0</v>
      </c>
      <c r="AF69" s="15" t="e">
        <f t="shared" ref="AF69" si="359">SUMPRODUCT(AF66:AF68,AE66:AE68)/AE69</f>
        <v>#DIV/0!</v>
      </c>
      <c r="AG69" s="14">
        <f t="shared" ref="AG69" si="360">SUM(AG66:AG68)</f>
        <v>0.68196199999999985</v>
      </c>
      <c r="AH69" s="15">
        <f t="shared" ref="AH69" si="361">SUMPRODUCT(AH66:AH68,AG66:AG68)/AG69</f>
        <v>112.69248139925692</v>
      </c>
      <c r="AI69" s="14">
        <f t="shared" ref="AI69" si="362">SUM(AI66:AI68)</f>
        <v>0</v>
      </c>
      <c r="AJ69" s="15" t="e">
        <f t="shared" ref="AJ69" si="363">SUMPRODUCT(AJ66:AJ68,AI66:AI68)/AI69</f>
        <v>#DIV/0!</v>
      </c>
    </row>
    <row r="70" spans="1:36" x14ac:dyDescent="0.25">
      <c r="A70" s="7" t="s">
        <v>389</v>
      </c>
      <c r="B70" s="7" t="s">
        <v>258</v>
      </c>
      <c r="E70" s="6">
        <v>10.30773249999999</v>
      </c>
      <c r="F70" s="6">
        <v>194.68859266574881</v>
      </c>
      <c r="I70" s="6">
        <v>1.5198540000000011</v>
      </c>
      <c r="J70" s="6">
        <v>196.74735204828869</v>
      </c>
      <c r="M70" s="6">
        <v>4.7591720000000004</v>
      </c>
      <c r="N70" s="6">
        <v>206.9505065166797</v>
      </c>
      <c r="Q70" s="6">
        <v>1.137244000000001</v>
      </c>
      <c r="R70" s="6">
        <v>159.82582453721449</v>
      </c>
      <c r="U70" s="6">
        <v>0.98842200000000024</v>
      </c>
      <c r="V70" s="6">
        <v>216.98302344545141</v>
      </c>
      <c r="Y70" s="6">
        <v>1.4703824999999999</v>
      </c>
      <c r="Z70" s="6">
        <v>177.39202690456389</v>
      </c>
      <c r="AC70" s="6">
        <v>0.21868799999999999</v>
      </c>
      <c r="AD70" s="6">
        <v>168.33699151302309</v>
      </c>
      <c r="AG70" s="6">
        <v>0.21396999999999988</v>
      </c>
      <c r="AH70" s="6">
        <v>135.43235967659021</v>
      </c>
    </row>
    <row r="71" spans="1:36" x14ac:dyDescent="0.25">
      <c r="A71" s="7" t="s">
        <v>389</v>
      </c>
      <c r="B71" s="7" t="s">
        <v>259</v>
      </c>
      <c r="E71" s="6">
        <v>5.5883109999999974</v>
      </c>
      <c r="F71" s="6">
        <v>213.44669185376421</v>
      </c>
      <c r="I71" s="6">
        <v>0.83004999999999995</v>
      </c>
      <c r="J71" s="6">
        <v>210.77730739112101</v>
      </c>
      <c r="M71" s="6">
        <v>2.7485790000000003</v>
      </c>
      <c r="N71" s="6">
        <v>225.70485112489041</v>
      </c>
      <c r="Q71" s="6">
        <v>0.56491199999999997</v>
      </c>
      <c r="R71" s="6">
        <v>163.58534072563509</v>
      </c>
      <c r="U71" s="6">
        <v>0.75033199999999978</v>
      </c>
      <c r="V71" s="6">
        <v>242.7834931736885</v>
      </c>
      <c r="Y71" s="6">
        <v>0.64444599999999996</v>
      </c>
      <c r="Z71" s="6">
        <v>178.21531672164929</v>
      </c>
      <c r="AC71" s="6">
        <v>4.9991999999999995E-2</v>
      </c>
      <c r="AD71" s="6">
        <v>161.09545527284371</v>
      </c>
    </row>
    <row r="72" spans="1:36" s="12" customFormat="1" ht="12" x14ac:dyDescent="0.2">
      <c r="A72" s="8"/>
      <c r="B72" s="9" t="str">
        <f>CONCATENATE(B70,"/ ",B71)</f>
        <v>TEWARI TEA CORPORATION/ TEWARI TEA TRADING PVT LTD</v>
      </c>
      <c r="C72" s="10">
        <f>SUM(C70:C71)</f>
        <v>0</v>
      </c>
      <c r="D72" s="11" t="e">
        <f>SUMPRODUCT(D70:D71,C70:C71)/C72</f>
        <v>#DIV/0!</v>
      </c>
      <c r="E72" s="10">
        <f t="shared" ref="E72:AI72" si="364">SUM(E70:E71)</f>
        <v>15.896043499999987</v>
      </c>
      <c r="F72" s="11">
        <f t="shared" ref="F72" si="365">SUMPRODUCT(F70:F71,E70:E71)/E72</f>
        <v>201.28306958898304</v>
      </c>
      <c r="G72" s="10">
        <f t="shared" si="364"/>
        <v>0</v>
      </c>
      <c r="H72" s="11" t="e">
        <f t="shared" ref="H72" si="366">SUMPRODUCT(H70:H71,G70:G71)/G72</f>
        <v>#DIV/0!</v>
      </c>
      <c r="I72" s="10">
        <f t="shared" si="364"/>
        <v>2.3499040000000013</v>
      </c>
      <c r="J72" s="11">
        <f t="shared" ref="J72" si="367">SUMPRODUCT(J70:J71,I70:I71)/I72</f>
        <v>201.70311382933076</v>
      </c>
      <c r="K72" s="10">
        <f t="shared" si="364"/>
        <v>0</v>
      </c>
      <c r="L72" s="11" t="e">
        <f t="shared" ref="L72" si="368">SUMPRODUCT(L70:L71,K70:K71)/K72</f>
        <v>#DIV/0!</v>
      </c>
      <c r="M72" s="10">
        <f t="shared" si="364"/>
        <v>7.5077510000000007</v>
      </c>
      <c r="N72" s="11">
        <f t="shared" ref="N72" si="369">SUMPRODUCT(N70:N71,M70:M71)/M72</f>
        <v>213.81645049229786</v>
      </c>
      <c r="O72" s="10">
        <f t="shared" si="364"/>
        <v>0</v>
      </c>
      <c r="P72" s="11" t="e">
        <f t="shared" ref="P72" si="370">SUMPRODUCT(P70:P71,O70:O71)/O72</f>
        <v>#DIV/0!</v>
      </c>
      <c r="Q72" s="10">
        <f t="shared" si="364"/>
        <v>1.7021560000000009</v>
      </c>
      <c r="R72" s="11">
        <f t="shared" ref="R72" si="371">SUMPRODUCT(R70:R71,Q70:Q71)/Q72</f>
        <v>161.0735338006622</v>
      </c>
      <c r="S72" s="10">
        <f t="shared" si="364"/>
        <v>0</v>
      </c>
      <c r="T72" s="11" t="e">
        <f t="shared" ref="T72" si="372">SUMPRODUCT(T70:T71,S70:S71)/S72</f>
        <v>#DIV/0!</v>
      </c>
      <c r="U72" s="10">
        <f t="shared" si="364"/>
        <v>1.7387540000000001</v>
      </c>
      <c r="V72" s="11">
        <f t="shared" ref="V72" si="373">SUMPRODUCT(V70:V71,U70:U71)/U72</f>
        <v>228.11681123379151</v>
      </c>
      <c r="W72" s="10">
        <f t="shared" si="364"/>
        <v>0</v>
      </c>
      <c r="X72" s="11" t="e">
        <f t="shared" ref="X72" si="374">SUMPRODUCT(X70:X71,W70:W71)/W72</f>
        <v>#DIV/0!</v>
      </c>
      <c r="Y72" s="10">
        <f t="shared" si="364"/>
        <v>2.1148284999999998</v>
      </c>
      <c r="Z72" s="11">
        <f t="shared" ref="Z72" si="375">SUMPRODUCT(Z70:Z71,Y70:Y71)/Y72</f>
        <v>177.6429057959073</v>
      </c>
      <c r="AA72" s="10">
        <f t="shared" si="364"/>
        <v>0</v>
      </c>
      <c r="AB72" s="11" t="e">
        <f t="shared" ref="AB72" si="376">SUMPRODUCT(AB70:AB71,AA70:AA71)/AA72</f>
        <v>#DIV/0!</v>
      </c>
      <c r="AC72" s="10">
        <f t="shared" si="364"/>
        <v>0.26867999999999997</v>
      </c>
      <c r="AD72" s="11">
        <f t="shared" ref="AD72" si="377">SUMPRODUCT(AD70:AD71,AC70:AC71)/AC72</f>
        <v>166.98959356855735</v>
      </c>
      <c r="AE72" s="10">
        <f t="shared" si="364"/>
        <v>0</v>
      </c>
      <c r="AF72" s="11" t="e">
        <f t="shared" ref="AF72" si="378">SUMPRODUCT(AF70:AF71,AE70:AE71)/AE72</f>
        <v>#DIV/0!</v>
      </c>
      <c r="AG72" s="10">
        <f t="shared" si="364"/>
        <v>0.21396999999999988</v>
      </c>
      <c r="AH72" s="11">
        <f t="shared" ref="AH72" si="379">SUMPRODUCT(AH70:AH71,AG70:AG71)/AG72</f>
        <v>135.43235967659021</v>
      </c>
      <c r="AI72" s="10">
        <f t="shared" si="364"/>
        <v>0</v>
      </c>
      <c r="AJ72" s="11" t="e">
        <f t="shared" ref="AJ72" si="380">SUMPRODUCT(AJ70:AJ71,AI70:AI71)/AI72</f>
        <v>#DIV/0!</v>
      </c>
    </row>
    <row r="73" spans="1:36" x14ac:dyDescent="0.25">
      <c r="A73" s="7" t="s">
        <v>390</v>
      </c>
      <c r="B73" s="7" t="s">
        <v>68</v>
      </c>
      <c r="C73" s="6">
        <v>1.017E-2</v>
      </c>
      <c r="D73" s="6">
        <v>130.0639134709931</v>
      </c>
      <c r="E73" s="6">
        <v>1.7036457999999999</v>
      </c>
      <c r="F73" s="6">
        <v>141.47665940889831</v>
      </c>
      <c r="I73" s="6">
        <v>0.29944399999999999</v>
      </c>
      <c r="J73" s="6">
        <v>137.74789276125091</v>
      </c>
      <c r="K73" s="6">
        <v>5.0600000000000003E-3</v>
      </c>
      <c r="L73" s="6">
        <v>117</v>
      </c>
      <c r="M73" s="6">
        <v>0.67617600000000011</v>
      </c>
      <c r="N73" s="6">
        <v>159.6366094034689</v>
      </c>
      <c r="O73" s="6">
        <v>5.11E-3</v>
      </c>
      <c r="P73" s="6">
        <v>143</v>
      </c>
      <c r="Q73" s="6">
        <v>0.31216179999999999</v>
      </c>
      <c r="R73" s="6">
        <v>127.0002242426844</v>
      </c>
      <c r="U73" s="6">
        <v>0.220162</v>
      </c>
      <c r="V73" s="6">
        <v>102.216268020821</v>
      </c>
      <c r="Y73" s="6">
        <v>0.15607599999999999</v>
      </c>
      <c r="Z73" s="6">
        <v>157.67042979061489</v>
      </c>
      <c r="AC73" s="6">
        <v>3.9626000000000001E-2</v>
      </c>
      <c r="AD73" s="6">
        <v>128.16246908595369</v>
      </c>
    </row>
    <row r="74" spans="1:36" x14ac:dyDescent="0.25">
      <c r="A74" s="7" t="s">
        <v>379</v>
      </c>
      <c r="B74" s="7" t="s">
        <v>227</v>
      </c>
      <c r="E74" s="6">
        <v>8.7468000000000004E-2</v>
      </c>
      <c r="F74" s="6">
        <v>168.5041386564229</v>
      </c>
      <c r="M74" s="6">
        <v>8.746799999999999E-2</v>
      </c>
      <c r="N74" s="6">
        <v>168.5041386564229</v>
      </c>
    </row>
    <row r="75" spans="1:36" x14ac:dyDescent="0.25">
      <c r="A75" s="7" t="s">
        <v>388</v>
      </c>
      <c r="B75" s="7" t="s">
        <v>114</v>
      </c>
      <c r="C75" s="6">
        <v>2.3741999999999999E-2</v>
      </c>
      <c r="D75" s="6">
        <v>94.378822340156702</v>
      </c>
      <c r="E75" s="6">
        <v>5.212181000000002</v>
      </c>
      <c r="F75" s="6">
        <v>155.46331161561741</v>
      </c>
      <c r="I75" s="6">
        <v>0.87558400000000025</v>
      </c>
      <c r="J75" s="6">
        <v>145.73046789342879</v>
      </c>
      <c r="K75" s="6">
        <v>2.3741999999999999E-2</v>
      </c>
      <c r="L75" s="6">
        <v>94.378822340156702</v>
      </c>
      <c r="M75" s="6">
        <v>1.5436700000000008</v>
      </c>
      <c r="N75" s="6">
        <v>167.50987581542671</v>
      </c>
      <c r="Q75" s="6">
        <v>1.225041</v>
      </c>
      <c r="R75" s="6">
        <v>148.51634679982129</v>
      </c>
      <c r="U75" s="6">
        <v>8.2799999999999999E-2</v>
      </c>
      <c r="V75" s="6">
        <v>154.2142753623188</v>
      </c>
      <c r="Y75" s="6">
        <v>1.0536920000000001</v>
      </c>
      <c r="Z75" s="6">
        <v>163.13585848616111</v>
      </c>
      <c r="AC75" s="6">
        <v>0.14082</v>
      </c>
      <c r="AD75" s="6">
        <v>151.37506036074419</v>
      </c>
      <c r="AG75" s="6">
        <v>0.29057399999999989</v>
      </c>
      <c r="AH75" s="6">
        <v>124.59663287148889</v>
      </c>
    </row>
    <row r="76" spans="1:36" x14ac:dyDescent="0.25">
      <c r="A76" s="7" t="s">
        <v>388</v>
      </c>
      <c r="B76" s="7" t="s">
        <v>263</v>
      </c>
      <c r="E76" s="6">
        <v>1.54844</v>
      </c>
      <c r="F76" s="6">
        <v>131.939982175609</v>
      </c>
      <c r="I76" s="6">
        <v>0.35376000000000002</v>
      </c>
      <c r="J76" s="6">
        <v>135.56360809588421</v>
      </c>
      <c r="M76" s="6">
        <v>6.4850000000000005E-2</v>
      </c>
      <c r="N76" s="6">
        <v>136.31133384733999</v>
      </c>
      <c r="Q76" s="6">
        <v>0.74988199999999994</v>
      </c>
      <c r="R76" s="6">
        <v>129.36443600459799</v>
      </c>
      <c r="U76" s="6">
        <v>1.2688E-2</v>
      </c>
      <c r="V76" s="6">
        <v>145.75</v>
      </c>
      <c r="Y76" s="6">
        <v>0.34527999999999998</v>
      </c>
      <c r="Z76" s="6">
        <v>131.6432228915663</v>
      </c>
      <c r="AC76" s="6">
        <v>1.4460000000000001E-2</v>
      </c>
      <c r="AD76" s="6">
        <v>166.12448132780079</v>
      </c>
      <c r="AG76" s="6">
        <v>7.5199999999999998E-3</v>
      </c>
      <c r="AH76" s="6">
        <v>105.2</v>
      </c>
    </row>
    <row r="77" spans="1:36" s="12" customFormat="1" ht="12" x14ac:dyDescent="0.2">
      <c r="A77" s="8"/>
      <c r="B77" s="9" t="str">
        <f>CONCATENATE(B75,"/ ",B76)</f>
        <v>TEA SAMRAT/ UNIVERSAL TEA TRADERS</v>
      </c>
      <c r="C77" s="10">
        <f>SUM(C75:C76)</f>
        <v>2.3741999999999999E-2</v>
      </c>
      <c r="D77" s="11">
        <f>SUMPRODUCT(D75:D76,C75:C76)/C77</f>
        <v>94.378822340156702</v>
      </c>
      <c r="E77" s="10">
        <f t="shared" ref="E77:AI77" si="381">SUM(E75:E76)</f>
        <v>6.7606210000000022</v>
      </c>
      <c r="F77" s="11">
        <f t="shared" ref="F77" si="382">SUMPRODUCT(F75:F76,E75:E76)/E77</f>
        <v>150.07557219965449</v>
      </c>
      <c r="G77" s="10">
        <f t="shared" si="381"/>
        <v>0</v>
      </c>
      <c r="H77" s="11" t="e">
        <f t="shared" ref="H77" si="383">SUMPRODUCT(H75:H76,G75:G76)/G77</f>
        <v>#DIV/0!</v>
      </c>
      <c r="I77" s="10">
        <f t="shared" si="381"/>
        <v>1.2293440000000002</v>
      </c>
      <c r="J77" s="11">
        <f t="shared" ref="J77" si="384">SUMPRODUCT(J75:J76,I75:I76)/I77</f>
        <v>142.80481948095891</v>
      </c>
      <c r="K77" s="10">
        <f t="shared" si="381"/>
        <v>2.3741999999999999E-2</v>
      </c>
      <c r="L77" s="11">
        <f t="shared" ref="L77" si="385">SUMPRODUCT(L75:L76,K75:K76)/K77</f>
        <v>94.378822340156702</v>
      </c>
      <c r="M77" s="10">
        <f t="shared" si="381"/>
        <v>1.6085200000000008</v>
      </c>
      <c r="N77" s="11">
        <f t="shared" ref="N77" si="386">SUMPRODUCT(N75:N76,M75:M76)/M77</f>
        <v>166.25205779225607</v>
      </c>
      <c r="O77" s="10">
        <f t="shared" si="381"/>
        <v>0</v>
      </c>
      <c r="P77" s="11" t="e">
        <f t="shared" ref="P77" si="387">SUMPRODUCT(P75:P76,O75:O76)/O77</f>
        <v>#DIV/0!</v>
      </c>
      <c r="Q77" s="10">
        <f t="shared" si="381"/>
        <v>1.974923</v>
      </c>
      <c r="R77" s="11">
        <f t="shared" ref="R77" si="388">SUMPRODUCT(R75:R76,Q75:Q76)/Q77</f>
        <v>141.24433003210748</v>
      </c>
      <c r="S77" s="10">
        <f t="shared" si="381"/>
        <v>0</v>
      </c>
      <c r="T77" s="11" t="e">
        <f t="shared" ref="T77" si="389">SUMPRODUCT(T75:T76,S75:S76)/S77</f>
        <v>#DIV/0!</v>
      </c>
      <c r="U77" s="10">
        <f t="shared" si="381"/>
        <v>9.5488000000000003E-2</v>
      </c>
      <c r="V77" s="11">
        <f t="shared" ref="V77" si="390">SUMPRODUCT(V75:V76,U75:U76)/U77</f>
        <v>153.08958193699729</v>
      </c>
      <c r="W77" s="10">
        <f t="shared" si="381"/>
        <v>0</v>
      </c>
      <c r="X77" s="11" t="e">
        <f t="shared" ref="X77" si="391">SUMPRODUCT(X75:X76,W75:W76)/W77</f>
        <v>#DIV/0!</v>
      </c>
      <c r="Y77" s="10">
        <f t="shared" si="381"/>
        <v>1.3989720000000001</v>
      </c>
      <c r="Z77" s="11">
        <f t="shared" ref="Z77" si="392">SUMPRODUCT(Z75:Z76,Y75:Y76)/Y77</f>
        <v>155.36316738290694</v>
      </c>
      <c r="AA77" s="10">
        <f t="shared" si="381"/>
        <v>0</v>
      </c>
      <c r="AB77" s="11" t="e">
        <f t="shared" ref="AB77" si="393">SUMPRODUCT(AB75:AB76,AA75:AA76)/AA77</f>
        <v>#DIV/0!</v>
      </c>
      <c r="AC77" s="10">
        <f t="shared" si="381"/>
        <v>0.15528</v>
      </c>
      <c r="AD77" s="11">
        <f t="shared" ref="AD77" si="394">SUMPRODUCT(AD75:AD76,AC75:AC76)/AC77</f>
        <v>152.74855744461613</v>
      </c>
      <c r="AE77" s="10">
        <f t="shared" si="381"/>
        <v>0</v>
      </c>
      <c r="AF77" s="11" t="e">
        <f t="shared" ref="AF77" si="395">SUMPRODUCT(AF75:AF76,AE75:AE76)/AE77</f>
        <v>#DIV/0!</v>
      </c>
      <c r="AG77" s="10">
        <f t="shared" si="381"/>
        <v>0.29809399999999991</v>
      </c>
      <c r="AH77" s="11">
        <f t="shared" ref="AH77" si="396">SUMPRODUCT(AH75:AH76,AG75:AG76)/AG77</f>
        <v>124.10731514220348</v>
      </c>
      <c r="AI77" s="10">
        <f t="shared" si="381"/>
        <v>0</v>
      </c>
      <c r="AJ77" s="11" t="e">
        <f t="shared" ref="AJ77" si="397">SUMPRODUCT(AJ75:AJ76,AI75:AI76)/AI77</f>
        <v>#DIV/0!</v>
      </c>
    </row>
    <row r="78" spans="1:36" x14ac:dyDescent="0.25">
      <c r="A78" s="7" t="s">
        <v>338</v>
      </c>
      <c r="B78" s="7" t="s">
        <v>135</v>
      </c>
      <c r="E78" s="6">
        <v>1.769946</v>
      </c>
      <c r="F78" s="6">
        <v>165.49841859582151</v>
      </c>
      <c r="I78" s="6">
        <v>0.119716</v>
      </c>
      <c r="J78" s="6">
        <v>157.98748705269139</v>
      </c>
      <c r="M78" s="6">
        <v>0.603406</v>
      </c>
      <c r="N78" s="6">
        <v>175.0943742687345</v>
      </c>
      <c r="Q78" s="6">
        <v>0.81558600000000003</v>
      </c>
      <c r="R78" s="6">
        <v>163.33982191945421</v>
      </c>
      <c r="U78" s="6">
        <v>8.8217999999999991E-2</v>
      </c>
      <c r="V78" s="6">
        <v>132.32283660930881</v>
      </c>
      <c r="Y78" s="6">
        <v>0.13675999999999999</v>
      </c>
      <c r="Z78" s="6">
        <v>165.63256800233989</v>
      </c>
      <c r="AC78" s="6">
        <v>6.2599999999999999E-3</v>
      </c>
      <c r="AD78" s="6">
        <v>130</v>
      </c>
    </row>
    <row r="79" spans="1:36" x14ac:dyDescent="0.25">
      <c r="A79" s="7" t="s">
        <v>338</v>
      </c>
      <c r="B79" s="7" t="s">
        <v>176</v>
      </c>
      <c r="E79" s="6">
        <v>5.7927249999999955</v>
      </c>
      <c r="F79" s="6">
        <v>135.70137215213919</v>
      </c>
      <c r="I79" s="6">
        <v>1.1336739999999998</v>
      </c>
      <c r="J79" s="6">
        <v>136.45264511667381</v>
      </c>
      <c r="M79" s="6">
        <v>1.8715560000000009</v>
      </c>
      <c r="N79" s="6">
        <v>140.26860537435161</v>
      </c>
      <c r="Q79" s="6">
        <v>1.24095</v>
      </c>
      <c r="R79" s="6">
        <v>131.9073210040695</v>
      </c>
      <c r="U79" s="6">
        <v>4.7907999999999999E-2</v>
      </c>
      <c r="V79" s="6">
        <v>169.86553394005179</v>
      </c>
      <c r="Y79" s="6">
        <v>1.3456510000000002</v>
      </c>
      <c r="Z79" s="6">
        <v>130.7483537707771</v>
      </c>
      <c r="AC79" s="6">
        <v>0.115222</v>
      </c>
      <c r="AD79" s="6">
        <v>132.86417524431101</v>
      </c>
      <c r="AG79" s="6">
        <v>3.0973999999999991E-2</v>
      </c>
      <c r="AH79" s="6">
        <v>171.12991541292701</v>
      </c>
      <c r="AI79" s="6">
        <v>6.79E-3</v>
      </c>
      <c r="AJ79" s="6">
        <v>71.863033873343156</v>
      </c>
    </row>
    <row r="80" spans="1:36" x14ac:dyDescent="0.25">
      <c r="A80" s="7" t="s">
        <v>338</v>
      </c>
      <c r="B80" s="7" t="s">
        <v>199</v>
      </c>
      <c r="E80" s="6">
        <v>4.9064619999999932</v>
      </c>
      <c r="F80" s="6">
        <v>158.58924944287779</v>
      </c>
      <c r="I80" s="6">
        <v>1.3039879999999999</v>
      </c>
      <c r="J80" s="6">
        <v>167.0912262996286</v>
      </c>
      <c r="M80" s="6">
        <v>1.4652300000000009</v>
      </c>
      <c r="N80" s="6">
        <v>167.08655432935419</v>
      </c>
      <c r="Q80" s="6">
        <v>1.1992200000000011</v>
      </c>
      <c r="R80" s="6">
        <v>150.90161771818339</v>
      </c>
      <c r="U80" s="6">
        <v>0.15803600000000001</v>
      </c>
      <c r="V80" s="6">
        <v>163.32795059353569</v>
      </c>
      <c r="Y80" s="6">
        <v>0.66103200000000006</v>
      </c>
      <c r="Z80" s="6">
        <v>135.73072105435139</v>
      </c>
      <c r="AC80" s="6">
        <v>5.2386000000000002E-2</v>
      </c>
      <c r="AD80" s="6">
        <v>136.04711182376971</v>
      </c>
      <c r="AG80" s="6">
        <v>6.6570000000000004E-2</v>
      </c>
      <c r="AH80" s="6">
        <v>176.98200390566319</v>
      </c>
    </row>
    <row r="81" spans="1:36" x14ac:dyDescent="0.25">
      <c r="A81" s="7" t="s">
        <v>338</v>
      </c>
      <c r="B81" s="7" t="s">
        <v>223</v>
      </c>
      <c r="E81" s="6">
        <v>4.8992909999999963</v>
      </c>
      <c r="F81" s="6">
        <v>146.3898031368214</v>
      </c>
      <c r="I81" s="6">
        <v>1.1635420000000001</v>
      </c>
      <c r="J81" s="6">
        <v>143.12762581840619</v>
      </c>
      <c r="M81" s="6">
        <v>1.8656360000000021</v>
      </c>
      <c r="N81" s="6">
        <v>154.082602394036</v>
      </c>
      <c r="Q81" s="6">
        <v>0.59703799999999985</v>
      </c>
      <c r="R81" s="6">
        <v>135.15323312753961</v>
      </c>
      <c r="U81" s="6">
        <v>0.25298400000000004</v>
      </c>
      <c r="V81" s="6">
        <v>167.60098662365999</v>
      </c>
      <c r="Y81" s="6">
        <v>0.89780300000000002</v>
      </c>
      <c r="Z81" s="6">
        <v>137.23744407180641</v>
      </c>
      <c r="AC81" s="6">
        <v>0.12228799999999999</v>
      </c>
      <c r="AD81" s="6">
        <v>138.23938571241661</v>
      </c>
    </row>
    <row r="82" spans="1:36" s="20" customFormat="1" ht="12" x14ac:dyDescent="0.2">
      <c r="A82" s="16"/>
      <c r="B82" s="17" t="str">
        <f>CONCATENATE(B79," / ",B80," / ",B81)</f>
        <v>HAZARA SINGH INDER SINGH GRANDSON / LOVELY TEA ENTERPRISE / PURSHOTAM TEA CO</v>
      </c>
      <c r="C82" s="18">
        <f>SUM(C78:C81)</f>
        <v>0</v>
      </c>
      <c r="D82" s="19" t="e">
        <f>SUMPRODUCT(D78:D81,C78:C81)/C82</f>
        <v>#DIV/0!</v>
      </c>
      <c r="E82" s="18">
        <f t="shared" ref="E82" si="398">SUM(E78:E81)</f>
        <v>17.368423999999983</v>
      </c>
      <c r="F82" s="19">
        <f t="shared" ref="F82" si="399">SUMPRODUCT(F78:F81,E78:E81)/E82</f>
        <v>148.21853531443054</v>
      </c>
      <c r="G82" s="18">
        <f t="shared" ref="G82" si="400">SUM(G78:G81)</f>
        <v>0</v>
      </c>
      <c r="H82" s="19" t="e">
        <f t="shared" ref="H82" si="401">SUMPRODUCT(H78:H81,G78:G81)/G82</f>
        <v>#DIV/0!</v>
      </c>
      <c r="I82" s="18">
        <f t="shared" ref="I82" si="402">SUM(I78:I81)</f>
        <v>3.72092</v>
      </c>
      <c r="J82" s="19">
        <f t="shared" ref="J82" si="403">SUMPRODUCT(J78:J81,I78:I81)/I82</f>
        <v>149.97000849252336</v>
      </c>
      <c r="K82" s="18">
        <f t="shared" ref="K82" si="404">SUM(K78:K81)</f>
        <v>0</v>
      </c>
      <c r="L82" s="19" t="e">
        <f t="shared" ref="L82" si="405">SUMPRODUCT(L78:L81,K78:K81)/K82</f>
        <v>#DIV/0!</v>
      </c>
      <c r="M82" s="18">
        <f t="shared" ref="M82" si="406">SUM(M78:M81)</f>
        <v>5.8058280000000035</v>
      </c>
      <c r="N82" s="19">
        <f t="shared" ref="N82" si="407">SUMPRODUCT(N78:N81,M78:M81)/M82</f>
        <v>155.09516093139504</v>
      </c>
      <c r="O82" s="18">
        <f t="shared" ref="O82" si="408">SUM(O78:O81)</f>
        <v>0</v>
      </c>
      <c r="P82" s="19" t="e">
        <f t="shared" ref="P82" si="409">SUMPRODUCT(P78:P81,O78:O81)/O82</f>
        <v>#DIV/0!</v>
      </c>
      <c r="Q82" s="18">
        <f t="shared" ref="Q82" si="410">SUM(Q78:Q81)</f>
        <v>3.8527940000000007</v>
      </c>
      <c r="R82" s="19">
        <f t="shared" ref="R82" si="411">SUMPRODUCT(R78:R81,Q78:Q81)/Q82</f>
        <v>144.97632523306461</v>
      </c>
      <c r="S82" s="18">
        <f t="shared" ref="S82" si="412">SUM(S78:S81)</f>
        <v>0</v>
      </c>
      <c r="T82" s="19" t="e">
        <f t="shared" ref="T82" si="413">SUMPRODUCT(T78:T81,S78:S81)/S82</f>
        <v>#DIV/0!</v>
      </c>
      <c r="U82" s="18">
        <f t="shared" ref="U82" si="414">SUM(U78:U81)</f>
        <v>0.54714600000000013</v>
      </c>
      <c r="V82" s="19">
        <f t="shared" ref="V82" si="415">SUMPRODUCT(V78:V81,U78:U81)/U82</f>
        <v>160.87705658087603</v>
      </c>
      <c r="W82" s="18">
        <f t="shared" ref="W82" si="416">SUM(W78:W81)</f>
        <v>0</v>
      </c>
      <c r="X82" s="19" t="e">
        <f t="shared" ref="X82" si="417">SUMPRODUCT(X78:X81,W78:W81)/W82</f>
        <v>#DIV/0!</v>
      </c>
      <c r="Y82" s="18">
        <f t="shared" ref="Y82" si="418">SUM(Y78:Y81)</f>
        <v>3.0412460000000006</v>
      </c>
      <c r="Z82" s="19">
        <f t="shared" ref="Z82" si="419">SUMPRODUCT(Z78:Z81,Y78:Y81)/Y82</f>
        <v>135.315624582819</v>
      </c>
      <c r="AA82" s="18">
        <f t="shared" ref="AA82" si="420">SUM(AA78:AA81)</f>
        <v>0</v>
      </c>
      <c r="AB82" s="19" t="e">
        <f t="shared" ref="AB82" si="421">SUMPRODUCT(AB78:AB81,AA78:AA81)/AA82</f>
        <v>#DIV/0!</v>
      </c>
      <c r="AC82" s="18">
        <f t="shared" ref="AC82" si="422">SUM(AC78:AC81)</f>
        <v>0.29615600000000003</v>
      </c>
      <c r="AD82" s="19">
        <f t="shared" ref="AD82" si="423">SUMPRODUCT(AD78:AD81,AC78:AC81)/AC82</f>
        <v>135.58617080187472</v>
      </c>
      <c r="AE82" s="18">
        <f t="shared" ref="AE82" si="424">SUM(AE78:AE81)</f>
        <v>0</v>
      </c>
      <c r="AF82" s="19" t="e">
        <f t="shared" ref="AF82" si="425">SUMPRODUCT(AF78:AF81,AE78:AE81)/AE82</f>
        <v>#DIV/0!</v>
      </c>
      <c r="AG82" s="18">
        <f t="shared" ref="AG82" si="426">SUM(AG78:AG81)</f>
        <v>9.7543999999999992E-2</v>
      </c>
      <c r="AH82" s="19">
        <f t="shared" ref="AH82" si="427">SUMPRODUCT(AH78:AH81,AG78:AG81)/AG82</f>
        <v>175.12373903059134</v>
      </c>
      <c r="AI82" s="18">
        <f t="shared" ref="AI82" si="428">SUM(AI78:AI81)</f>
        <v>6.79E-3</v>
      </c>
      <c r="AJ82" s="19">
        <f t="shared" ref="AJ82" si="429">SUMPRODUCT(AJ78:AJ81,AI78:AI81)/AI82</f>
        <v>71.863033873343156</v>
      </c>
    </row>
    <row r="83" spans="1:36" x14ac:dyDescent="0.25">
      <c r="A83" s="7" t="s">
        <v>391</v>
      </c>
      <c r="B83" s="7" t="s">
        <v>88</v>
      </c>
      <c r="C83" s="6">
        <v>2.2685999999999998E-2</v>
      </c>
      <c r="D83" s="6">
        <v>104.92427047518299</v>
      </c>
      <c r="E83" s="6">
        <v>11.65670699999999</v>
      </c>
      <c r="F83" s="6">
        <v>124.65084693301471</v>
      </c>
      <c r="G83" s="6">
        <v>9.136E-3</v>
      </c>
      <c r="H83" s="6">
        <v>102.2101576182137</v>
      </c>
      <c r="I83" s="6">
        <v>1.6284179999999999</v>
      </c>
      <c r="J83" s="6">
        <v>129.33410340588219</v>
      </c>
      <c r="M83" s="6">
        <v>4.3166859999999954</v>
      </c>
      <c r="N83" s="6">
        <v>128.5195782134723</v>
      </c>
      <c r="Q83" s="6">
        <v>2.4019210000000011</v>
      </c>
      <c r="R83" s="6">
        <v>119.13605151876349</v>
      </c>
      <c r="S83" s="6">
        <v>9.3600000000000003E-3</v>
      </c>
      <c r="T83" s="6">
        <v>109.7777777777778</v>
      </c>
      <c r="U83" s="6">
        <v>1.3716320000000011</v>
      </c>
      <c r="V83" s="6">
        <v>127.5445294364668</v>
      </c>
      <c r="W83" s="6">
        <v>4.1900000000000001E-3</v>
      </c>
      <c r="X83" s="6">
        <v>100</v>
      </c>
      <c r="Y83" s="6">
        <v>1.076296000000001</v>
      </c>
      <c r="Z83" s="6">
        <v>122.42407478983471</v>
      </c>
      <c r="AC83" s="6">
        <v>0.84056400000000009</v>
      </c>
      <c r="AD83" s="6">
        <v>110.1035780737695</v>
      </c>
      <c r="AG83" s="6">
        <v>2.1190000000000001E-2</v>
      </c>
      <c r="AH83" s="6">
        <v>104.6043416705993</v>
      </c>
    </row>
    <row r="84" spans="1:36" x14ac:dyDescent="0.25">
      <c r="A84" s="7" t="s">
        <v>391</v>
      </c>
      <c r="B84" s="7" t="s">
        <v>282</v>
      </c>
      <c r="E84" s="6">
        <v>5.5300000000000002E-3</v>
      </c>
      <c r="F84" s="6">
        <v>206</v>
      </c>
      <c r="M84" s="6">
        <v>5.5300000000000002E-3</v>
      </c>
      <c r="N84" s="6">
        <v>206</v>
      </c>
    </row>
    <row r="85" spans="1:36" x14ac:dyDescent="0.25">
      <c r="A85" s="7" t="s">
        <v>391</v>
      </c>
      <c r="B85" s="7" t="s">
        <v>312</v>
      </c>
      <c r="E85" s="6">
        <v>0.18484400000000001</v>
      </c>
      <c r="F85" s="6">
        <v>195.5149747895523</v>
      </c>
      <c r="I85" s="6">
        <v>7.9579999999999998E-3</v>
      </c>
      <c r="J85" s="6">
        <v>128</v>
      </c>
      <c r="M85" s="6">
        <v>0.15893799999999991</v>
      </c>
      <c r="N85" s="6">
        <v>202.57111578099639</v>
      </c>
      <c r="Q85" s="6">
        <v>1.7947999999999999E-2</v>
      </c>
      <c r="R85" s="6">
        <v>162.96512146200129</v>
      </c>
    </row>
    <row r="86" spans="1:36" s="12" customFormat="1" ht="12" x14ac:dyDescent="0.2">
      <c r="A86" s="8"/>
      <c r="B86" s="13" t="str">
        <f>CONCATENATE(B83," / ",B84," / ",B85)</f>
        <v>V NAGRECHA &amp; COMPANY / V.G.EXPORTS / VGP TEA TRADERS</v>
      </c>
      <c r="C86" s="14">
        <f>SUM(C83:C85)</f>
        <v>2.2685999999999998E-2</v>
      </c>
      <c r="D86" s="15">
        <f>SUMPRODUCT(D83:D85,C83:C85)/C86</f>
        <v>104.92427047518299</v>
      </c>
      <c r="E86" s="14">
        <f t="shared" ref="E86" si="430">SUM(E83:E85)</f>
        <v>11.84708099999999</v>
      </c>
      <c r="F86" s="15">
        <f t="shared" ref="F86" si="431">SUMPRODUCT(F83:F85,E83:E85)/E86</f>
        <v>125.79447629335877</v>
      </c>
      <c r="G86" s="14">
        <f t="shared" ref="G86" si="432">SUM(G83:G85)</f>
        <v>9.136E-3</v>
      </c>
      <c r="H86" s="15">
        <f t="shared" ref="H86" si="433">SUMPRODUCT(H83:H85,G83:G85)/G86</f>
        <v>102.2101576182137</v>
      </c>
      <c r="I86" s="14">
        <f t="shared" ref="I86" si="434">SUM(I83:I85)</f>
        <v>1.6363759999999998</v>
      </c>
      <c r="J86" s="15">
        <f t="shared" ref="J86" si="435">SUMPRODUCT(J83:J85,I83:I85)/I86</f>
        <v>129.32761541357235</v>
      </c>
      <c r="K86" s="14">
        <f t="shared" ref="K86" si="436">SUM(K83:K85)</f>
        <v>0</v>
      </c>
      <c r="L86" s="15" t="e">
        <f t="shared" ref="L86" si="437">SUMPRODUCT(L83:L85,K83:K85)/K86</f>
        <v>#DIV/0!</v>
      </c>
      <c r="M86" s="14">
        <f t="shared" ref="M86" si="438">SUM(M83:M85)</f>
        <v>4.4811539999999956</v>
      </c>
      <c r="N86" s="15">
        <f t="shared" ref="N86" si="439">SUMPRODUCT(N83:N85,M83:M85)/M86</f>
        <v>131.24166051869693</v>
      </c>
      <c r="O86" s="14">
        <f t="shared" ref="O86" si="440">SUM(O83:O85)</f>
        <v>0</v>
      </c>
      <c r="P86" s="15" t="e">
        <f t="shared" ref="P86" si="441">SUMPRODUCT(P83:P85,O83:O85)/O86</f>
        <v>#DIV/0!</v>
      </c>
      <c r="Q86" s="14">
        <f t="shared" ref="Q86" si="442">SUM(Q83:Q85)</f>
        <v>2.4198690000000012</v>
      </c>
      <c r="R86" s="15">
        <f t="shared" ref="R86" si="443">SUMPRODUCT(R83:R85,Q83:Q85)/Q86</f>
        <v>119.4611286809327</v>
      </c>
      <c r="S86" s="14">
        <f t="shared" ref="S86" si="444">SUM(S83:S85)</f>
        <v>9.3600000000000003E-3</v>
      </c>
      <c r="T86" s="15">
        <f t="shared" ref="T86" si="445">SUMPRODUCT(T83:T85,S83:S85)/S86</f>
        <v>109.7777777777778</v>
      </c>
      <c r="U86" s="14">
        <f t="shared" ref="U86" si="446">SUM(U83:U85)</f>
        <v>1.3716320000000011</v>
      </c>
      <c r="V86" s="15">
        <f t="shared" ref="V86" si="447">SUMPRODUCT(V83:V85,U83:U85)/U86</f>
        <v>127.54452943646679</v>
      </c>
      <c r="W86" s="14">
        <f t="shared" ref="W86" si="448">SUM(W83:W85)</f>
        <v>4.1900000000000001E-3</v>
      </c>
      <c r="X86" s="15">
        <f t="shared" ref="X86" si="449">SUMPRODUCT(X83:X85,W83:W85)/W86</f>
        <v>100</v>
      </c>
      <c r="Y86" s="14">
        <f t="shared" ref="Y86" si="450">SUM(Y83:Y85)</f>
        <v>1.076296000000001</v>
      </c>
      <c r="Z86" s="15">
        <f t="shared" ref="Z86" si="451">SUMPRODUCT(Z83:Z85,Y83:Y85)/Y86</f>
        <v>122.42407478983471</v>
      </c>
      <c r="AA86" s="14">
        <f t="shared" ref="AA86" si="452">SUM(AA83:AA85)</f>
        <v>0</v>
      </c>
      <c r="AB86" s="15" t="e">
        <f t="shared" ref="AB86" si="453">SUMPRODUCT(AB83:AB85,AA83:AA85)/AA86</f>
        <v>#DIV/0!</v>
      </c>
      <c r="AC86" s="14">
        <f t="shared" ref="AC86" si="454">SUM(AC83:AC85)</f>
        <v>0.84056400000000009</v>
      </c>
      <c r="AD86" s="15">
        <f t="shared" ref="AD86" si="455">SUMPRODUCT(AD83:AD85,AC83:AC85)/AC86</f>
        <v>110.1035780737695</v>
      </c>
      <c r="AE86" s="14">
        <f t="shared" ref="AE86" si="456">SUM(AE83:AE85)</f>
        <v>0</v>
      </c>
      <c r="AF86" s="15" t="e">
        <f t="shared" ref="AF86" si="457">SUMPRODUCT(AF83:AF85,AE83:AE85)/AE86</f>
        <v>#DIV/0!</v>
      </c>
      <c r="AG86" s="14">
        <f t="shared" ref="AG86" si="458">SUM(AG83:AG85)</f>
        <v>2.1190000000000001E-2</v>
      </c>
      <c r="AH86" s="15">
        <f t="shared" ref="AH86" si="459">SUMPRODUCT(AH83:AH85,AG83:AG85)/AG86</f>
        <v>104.60434167059931</v>
      </c>
      <c r="AI86" s="14">
        <f t="shared" ref="AI86" si="460">SUM(AI83:AI85)</f>
        <v>0</v>
      </c>
      <c r="AJ86" s="15" t="e">
        <f t="shared" ref="AJ86" si="461">SUMPRODUCT(AJ83:AJ85,AI83:AI85)/AI86</f>
        <v>#DIV/0!</v>
      </c>
    </row>
    <row r="87" spans="1:36" x14ac:dyDescent="0.25">
      <c r="A87" s="7" t="s">
        <v>384</v>
      </c>
      <c r="B87" s="7" t="s">
        <v>98</v>
      </c>
      <c r="C87" s="6">
        <v>4.7320000000000001E-2</v>
      </c>
      <c r="D87" s="6">
        <v>102.81382079459</v>
      </c>
      <c r="E87" s="6">
        <v>2.8505600000000002</v>
      </c>
      <c r="F87" s="6">
        <v>134.81177803659631</v>
      </c>
      <c r="I87" s="6">
        <v>0.41295399999999999</v>
      </c>
      <c r="J87" s="6">
        <v>127.414782275992</v>
      </c>
      <c r="K87" s="6">
        <v>3.5279999999999999E-2</v>
      </c>
      <c r="L87" s="6">
        <v>109.5756802721089</v>
      </c>
      <c r="M87" s="6">
        <v>0.38789800000000002</v>
      </c>
      <c r="N87" s="6">
        <v>176.14543514016569</v>
      </c>
      <c r="Q87" s="6">
        <v>1.3134779999999999</v>
      </c>
      <c r="R87" s="6">
        <v>125.3071433248216</v>
      </c>
      <c r="U87" s="6">
        <v>0.1245</v>
      </c>
      <c r="V87" s="6">
        <v>175.835421686747</v>
      </c>
      <c r="W87" s="6">
        <v>1.204E-2</v>
      </c>
      <c r="X87" s="6">
        <v>83</v>
      </c>
      <c r="Y87" s="6">
        <v>0.53520599999999996</v>
      </c>
      <c r="Z87" s="6">
        <v>128.80398575501769</v>
      </c>
      <c r="AC87" s="6">
        <v>1.6389999999999998E-2</v>
      </c>
      <c r="AD87" s="6">
        <v>118.27882855399631</v>
      </c>
      <c r="AG87" s="6">
        <v>6.0133999999999993E-2</v>
      </c>
      <c r="AH87" s="6">
        <v>99.631057305351376</v>
      </c>
    </row>
    <row r="88" spans="1:36" x14ac:dyDescent="0.25">
      <c r="A88" s="7" t="s">
        <v>352</v>
      </c>
      <c r="B88" s="7" t="s">
        <v>327</v>
      </c>
      <c r="E88" s="6">
        <v>4.9521399999999911</v>
      </c>
      <c r="F88" s="6">
        <v>139.0724789686885</v>
      </c>
      <c r="I88" s="6">
        <v>0.70623000000000002</v>
      </c>
      <c r="J88" s="6">
        <v>128.48112371323791</v>
      </c>
      <c r="M88" s="6">
        <v>1.9048620000000001</v>
      </c>
      <c r="N88" s="6">
        <v>139.37080271431739</v>
      </c>
      <c r="Q88" s="6">
        <v>1.1856519999999999</v>
      </c>
      <c r="R88" s="6">
        <v>146.13676356974901</v>
      </c>
      <c r="U88" s="6">
        <v>0.22163599999999997</v>
      </c>
      <c r="V88" s="6">
        <v>154.76195202945371</v>
      </c>
      <c r="Y88" s="6">
        <v>0.92600199999999988</v>
      </c>
      <c r="Z88" s="6">
        <v>133.7702510361749</v>
      </c>
      <c r="AC88" s="6">
        <v>7.7579999999999993E-3</v>
      </c>
      <c r="AD88" s="6">
        <v>135</v>
      </c>
    </row>
    <row r="89" spans="1:36" x14ac:dyDescent="0.25">
      <c r="A89" s="7" t="s">
        <v>352</v>
      </c>
      <c r="B89" s="7" t="s">
        <v>235</v>
      </c>
      <c r="E89" s="6">
        <v>8.6892939999999719</v>
      </c>
      <c r="F89" s="6">
        <v>137.24718072607541</v>
      </c>
      <c r="I89" s="6">
        <v>1.335793999999999</v>
      </c>
      <c r="J89" s="6">
        <v>130.65046556579841</v>
      </c>
      <c r="M89" s="6">
        <v>3.8313399999999849</v>
      </c>
      <c r="N89" s="6">
        <v>140.97055494944371</v>
      </c>
      <c r="Q89" s="6">
        <v>1.967045999999999</v>
      </c>
      <c r="R89" s="6">
        <v>136.3402513210165</v>
      </c>
      <c r="U89" s="6">
        <v>0.56618400000000035</v>
      </c>
      <c r="V89" s="6">
        <v>158.0916451189012</v>
      </c>
      <c r="Y89" s="6">
        <v>0.8390560000000008</v>
      </c>
      <c r="Z89" s="6">
        <v>122.3123772429968</v>
      </c>
      <c r="AC89" s="6">
        <v>0.14987400000000001</v>
      </c>
      <c r="AD89" s="6">
        <v>117.62834113989091</v>
      </c>
    </row>
    <row r="90" spans="1:36" s="12" customFormat="1" ht="12" x14ac:dyDescent="0.2">
      <c r="A90" s="8"/>
      <c r="B90" s="9" t="str">
        <f>CONCATENATE(B88,"/ ",B89)</f>
        <v>CANARY TEA EXPORTS PRIVATE LIMITED/ SSK EXPORTS LIMITED</v>
      </c>
      <c r="C90" s="10">
        <f>SUM(C88:C89)</f>
        <v>0</v>
      </c>
      <c r="D90" s="11" t="e">
        <f>SUMPRODUCT(D88:D89,C88:C89)/C90</f>
        <v>#DIV/0!</v>
      </c>
      <c r="E90" s="10">
        <f t="shared" ref="E90:AI90" si="462">SUM(E88:E89)</f>
        <v>13.641433999999963</v>
      </c>
      <c r="F90" s="11">
        <f t="shared" ref="F90" si="463">SUMPRODUCT(F88:F89,E88:E89)/E90</f>
        <v>137.90980405725702</v>
      </c>
      <c r="G90" s="10">
        <f t="shared" si="462"/>
        <v>0</v>
      </c>
      <c r="H90" s="11" t="e">
        <f t="shared" ref="H90" si="464">SUMPRODUCT(H88:H89,G88:G89)/G90</f>
        <v>#DIV/0!</v>
      </c>
      <c r="I90" s="10">
        <f t="shared" si="462"/>
        <v>2.0420239999999992</v>
      </c>
      <c r="J90" s="11">
        <f t="shared" ref="J90" si="465">SUMPRODUCT(J88:J89,I88:I89)/I90</f>
        <v>129.9002029359107</v>
      </c>
      <c r="K90" s="10">
        <f t="shared" si="462"/>
        <v>0</v>
      </c>
      <c r="L90" s="11" t="e">
        <f t="shared" ref="L90" si="466">SUMPRODUCT(L88:L89,K88:K89)/K90</f>
        <v>#DIV/0!</v>
      </c>
      <c r="M90" s="10">
        <f t="shared" si="462"/>
        <v>5.7362019999999845</v>
      </c>
      <c r="N90" s="11">
        <f t="shared" ref="N90" si="467">SUMPRODUCT(N88:N89,M88:M89)/M90</f>
        <v>140.43931367828429</v>
      </c>
      <c r="O90" s="10">
        <f t="shared" si="462"/>
        <v>0</v>
      </c>
      <c r="P90" s="11" t="e">
        <f t="shared" ref="P90" si="468">SUMPRODUCT(P88:P89,O88:O89)/O90</f>
        <v>#DIV/0!</v>
      </c>
      <c r="Q90" s="10">
        <f t="shared" si="462"/>
        <v>3.1526979999999991</v>
      </c>
      <c r="R90" s="11">
        <f t="shared" ref="R90" si="469">SUMPRODUCT(R88:R89,Q88:Q89)/Q90</f>
        <v>140.02447808194765</v>
      </c>
      <c r="S90" s="10">
        <f t="shared" si="462"/>
        <v>0</v>
      </c>
      <c r="T90" s="11" t="e">
        <f t="shared" ref="T90" si="470">SUMPRODUCT(T88:T89,S88:S89)/S90</f>
        <v>#DIV/0!</v>
      </c>
      <c r="U90" s="10">
        <f t="shared" si="462"/>
        <v>0.7878200000000003</v>
      </c>
      <c r="V90" s="11">
        <f t="shared" ref="V90" si="471">SUMPRODUCT(V88:V89,U88:U89)/U90</f>
        <v>157.15490848163282</v>
      </c>
      <c r="W90" s="10">
        <f t="shared" si="462"/>
        <v>0</v>
      </c>
      <c r="X90" s="11" t="e">
        <f t="shared" ref="X90" si="472">SUMPRODUCT(X88:X89,W88:W89)/W90</f>
        <v>#DIV/0!</v>
      </c>
      <c r="Y90" s="10">
        <f t="shared" si="462"/>
        <v>1.7650580000000007</v>
      </c>
      <c r="Z90" s="11">
        <f t="shared" ref="Z90" si="473">SUMPRODUCT(Z88:Z89,Y88:Y89)/Y90</f>
        <v>128.32351911381946</v>
      </c>
      <c r="AA90" s="10">
        <f t="shared" si="462"/>
        <v>0</v>
      </c>
      <c r="AB90" s="11" t="e">
        <f t="shared" ref="AB90" si="474">SUMPRODUCT(AB88:AB89,AA88:AA89)/AA90</f>
        <v>#DIV/0!</v>
      </c>
      <c r="AC90" s="10">
        <f t="shared" si="462"/>
        <v>0.15763199999999999</v>
      </c>
      <c r="AD90" s="11">
        <f t="shared" ref="AD90" si="475">SUMPRODUCT(AD88:AD89,AC88:AC89)/AC90</f>
        <v>118.48330288266348</v>
      </c>
      <c r="AE90" s="10">
        <f t="shared" si="462"/>
        <v>0</v>
      </c>
      <c r="AF90" s="11" t="e">
        <f t="shared" ref="AF90" si="476">SUMPRODUCT(AF88:AF89,AE88:AE89)/AE90</f>
        <v>#DIV/0!</v>
      </c>
      <c r="AG90" s="10">
        <f t="shared" si="462"/>
        <v>0</v>
      </c>
      <c r="AH90" s="11" t="e">
        <f t="shared" ref="AH90" si="477">SUMPRODUCT(AH88:AH89,AG88:AG89)/AG90</f>
        <v>#DIV/0!</v>
      </c>
      <c r="AI90" s="10">
        <f t="shared" si="462"/>
        <v>0</v>
      </c>
      <c r="AJ90" s="11" t="e">
        <f t="shared" ref="AJ90" si="478">SUMPRODUCT(AJ88:AJ89,AI88:AI89)/AI90</f>
        <v>#DIV/0!</v>
      </c>
    </row>
    <row r="91" spans="1:36" x14ac:dyDescent="0.25">
      <c r="A91" s="7" t="s">
        <v>387</v>
      </c>
      <c r="B91" s="7" t="s">
        <v>77</v>
      </c>
      <c r="C91" s="6">
        <v>7.8384000000000009E-2</v>
      </c>
      <c r="D91" s="6">
        <v>103.16975403143501</v>
      </c>
      <c r="E91" s="6">
        <v>3.5866299999999911</v>
      </c>
      <c r="F91" s="6">
        <v>119.4482324633433</v>
      </c>
      <c r="G91" s="6">
        <v>7.3120000000000008E-3</v>
      </c>
      <c r="H91" s="6">
        <v>84.858862144420129</v>
      </c>
      <c r="I91" s="6">
        <v>0.39033399999999985</v>
      </c>
      <c r="J91" s="6">
        <v>124.5241818545144</v>
      </c>
      <c r="K91" s="6">
        <v>2.1606E-2</v>
      </c>
      <c r="L91" s="6">
        <v>144.69202999166899</v>
      </c>
      <c r="M91" s="6">
        <v>1.446900000000001</v>
      </c>
      <c r="N91" s="6">
        <v>121.4022365056327</v>
      </c>
      <c r="O91" s="6">
        <v>2.281E-2</v>
      </c>
      <c r="P91" s="6">
        <v>76.501972818939066</v>
      </c>
      <c r="Q91" s="6">
        <v>0.71838000000000024</v>
      </c>
      <c r="R91" s="6">
        <v>115.63937192015359</v>
      </c>
      <c r="S91" s="6">
        <v>8.9999999999999993E-3</v>
      </c>
      <c r="T91" s="6">
        <v>70</v>
      </c>
      <c r="U91" s="6">
        <v>0.41979799999999989</v>
      </c>
      <c r="V91" s="6">
        <v>114.6873543942563</v>
      </c>
      <c r="W91" s="6">
        <v>1.0596E-2</v>
      </c>
      <c r="X91" s="6">
        <v>138.8206870517177</v>
      </c>
      <c r="Y91" s="6">
        <v>0.52463800000000016</v>
      </c>
      <c r="Z91" s="6">
        <v>120.55497695553881</v>
      </c>
      <c r="AA91" s="6">
        <v>7.0600000000000003E-3</v>
      </c>
      <c r="AB91" s="6">
        <v>70</v>
      </c>
      <c r="AC91" s="6">
        <v>7.9850000000000004E-2</v>
      </c>
      <c r="AD91" s="6">
        <v>112.0493425172198</v>
      </c>
      <c r="AG91" s="6">
        <v>6.7299999999999999E-3</v>
      </c>
      <c r="AH91" s="6">
        <v>110</v>
      </c>
    </row>
    <row r="92" spans="1:36" x14ac:dyDescent="0.25">
      <c r="A92" s="7" t="s">
        <v>387</v>
      </c>
      <c r="B92" s="7" t="s">
        <v>256</v>
      </c>
      <c r="E92" s="6">
        <v>153.82621109999698</v>
      </c>
      <c r="F92" s="6">
        <v>140.98696151595189</v>
      </c>
      <c r="I92" s="6">
        <v>27.741744000000111</v>
      </c>
      <c r="J92" s="6">
        <v>130.53758696641381</v>
      </c>
      <c r="M92" s="6">
        <v>52.179378999999727</v>
      </c>
      <c r="N92" s="6">
        <v>151.87386726085899</v>
      </c>
      <c r="Q92" s="6">
        <v>39.344877100000197</v>
      </c>
      <c r="R92" s="6">
        <v>131.49117221413249</v>
      </c>
      <c r="U92" s="6">
        <v>13.197666000000011</v>
      </c>
      <c r="V92" s="6">
        <v>155.60504471017819</v>
      </c>
      <c r="Y92" s="6">
        <v>15.30635300000003</v>
      </c>
      <c r="Z92" s="6">
        <v>135.20972709828371</v>
      </c>
      <c r="AC92" s="6">
        <v>3.3113840000000003</v>
      </c>
      <c r="AD92" s="6">
        <v>135.36932291754749</v>
      </c>
      <c r="AG92" s="6">
        <v>2.7395580000000024</v>
      </c>
      <c r="AH92" s="6">
        <v>144.6011232468887</v>
      </c>
      <c r="AI92" s="6">
        <v>5.2500000000000003E-3</v>
      </c>
      <c r="AJ92" s="6">
        <v>70</v>
      </c>
    </row>
    <row r="93" spans="1:36" s="12" customFormat="1" ht="12" x14ac:dyDescent="0.2">
      <c r="A93" s="8"/>
      <c r="B93" s="9" t="str">
        <f>CONCATENATE(B91,"/ ",B92)</f>
        <v>TATA CONSUMER PRODUCTS LIMITED/ TATA GLOBAL BEVERAGES LTD</v>
      </c>
      <c r="C93" s="10">
        <f>SUM(C91:C92)</f>
        <v>7.8384000000000009E-2</v>
      </c>
      <c r="D93" s="11">
        <f>SUMPRODUCT(D91:D92,C91:C92)/C93</f>
        <v>103.16975403143502</v>
      </c>
      <c r="E93" s="10">
        <f t="shared" ref="E93:AI93" si="479">SUM(E91:E92)</f>
        <v>157.41284109999697</v>
      </c>
      <c r="F93" s="11">
        <f t="shared" ref="F93" si="480">SUMPRODUCT(F91:F92,E91:E92)/E93</f>
        <v>140.49620452788074</v>
      </c>
      <c r="G93" s="10">
        <f t="shared" si="479"/>
        <v>7.3120000000000008E-3</v>
      </c>
      <c r="H93" s="11">
        <f t="shared" ref="H93" si="481">SUMPRODUCT(H91:H92,G91:G92)/G93</f>
        <v>84.858862144420129</v>
      </c>
      <c r="I93" s="10">
        <f t="shared" si="479"/>
        <v>28.13207800000011</v>
      </c>
      <c r="J93" s="11">
        <f t="shared" ref="J93" si="482">SUMPRODUCT(J91:J92,I91:I92)/I93</f>
        <v>130.4541506674334</v>
      </c>
      <c r="K93" s="10">
        <f t="shared" si="479"/>
        <v>2.1606E-2</v>
      </c>
      <c r="L93" s="11">
        <f t="shared" ref="L93" si="483">SUMPRODUCT(L91:L92,K91:K92)/K93</f>
        <v>144.69202999166899</v>
      </c>
      <c r="M93" s="10">
        <f t="shared" si="479"/>
        <v>53.626278999999727</v>
      </c>
      <c r="N93" s="11">
        <f t="shared" ref="N93" si="484">SUMPRODUCT(N91:N92,M91:M92)/M93</f>
        <v>151.05170686931407</v>
      </c>
      <c r="O93" s="10">
        <f t="shared" si="479"/>
        <v>2.281E-2</v>
      </c>
      <c r="P93" s="11">
        <f t="shared" ref="P93" si="485">SUMPRODUCT(P91:P92,O91:O92)/O93</f>
        <v>76.501972818939066</v>
      </c>
      <c r="Q93" s="10">
        <f t="shared" si="479"/>
        <v>40.0632571000002</v>
      </c>
      <c r="R93" s="11">
        <f t="shared" ref="R93" si="486">SUMPRODUCT(R91:R92,Q91:Q92)/Q93</f>
        <v>131.20693131313024</v>
      </c>
      <c r="S93" s="10">
        <f t="shared" si="479"/>
        <v>8.9999999999999993E-3</v>
      </c>
      <c r="T93" s="11">
        <f t="shared" ref="T93" si="487">SUMPRODUCT(T91:T92,S91:S92)/S93</f>
        <v>70</v>
      </c>
      <c r="U93" s="10">
        <f t="shared" si="479"/>
        <v>13.617464000000011</v>
      </c>
      <c r="V93" s="11">
        <f t="shared" ref="V93" si="488">SUMPRODUCT(V91:V92,U91:U92)/U93</f>
        <v>154.34363769935419</v>
      </c>
      <c r="W93" s="10">
        <f t="shared" si="479"/>
        <v>1.0596E-2</v>
      </c>
      <c r="X93" s="11">
        <f t="shared" ref="X93" si="489">SUMPRODUCT(X91:X92,W91:W92)/W93</f>
        <v>138.8206870517177</v>
      </c>
      <c r="Y93" s="10">
        <f t="shared" si="479"/>
        <v>15.830991000000029</v>
      </c>
      <c r="Z93" s="11">
        <f t="shared" ref="Z93" si="490">SUMPRODUCT(Z91:Z92,Y91:Y92)/Y93</f>
        <v>134.724069642892</v>
      </c>
      <c r="AA93" s="10">
        <f t="shared" si="479"/>
        <v>7.0600000000000003E-3</v>
      </c>
      <c r="AB93" s="11">
        <f t="shared" ref="AB93" si="491">SUMPRODUCT(AB91:AB92,AA91:AA92)/AA93</f>
        <v>70</v>
      </c>
      <c r="AC93" s="10">
        <f t="shared" si="479"/>
        <v>3.3912340000000003</v>
      </c>
      <c r="AD93" s="11">
        <f t="shared" ref="AD93" si="492">SUMPRODUCT(AD91:AD92,AC91:AC92)/AC93</f>
        <v>134.82023062991232</v>
      </c>
      <c r="AE93" s="10">
        <f t="shared" si="479"/>
        <v>0</v>
      </c>
      <c r="AF93" s="11" t="e">
        <f t="shared" ref="AF93" si="493">SUMPRODUCT(AF91:AF92,AE91:AE92)/AE93</f>
        <v>#DIV/0!</v>
      </c>
      <c r="AG93" s="10">
        <f t="shared" si="479"/>
        <v>2.7462880000000025</v>
      </c>
      <c r="AH93" s="11">
        <f t="shared" ref="AH93" si="494">SUMPRODUCT(AH91:AH92,AG91:AG92)/AG93</f>
        <v>144.51633040671624</v>
      </c>
      <c r="AI93" s="10">
        <f t="shared" si="479"/>
        <v>5.2500000000000003E-3</v>
      </c>
      <c r="AJ93" s="11">
        <f t="shared" ref="AJ93" si="495">SUMPRODUCT(AJ91:AJ92,AI91:AI92)/AI93</f>
        <v>70</v>
      </c>
    </row>
    <row r="94" spans="1:36" x14ac:dyDescent="0.25">
      <c r="A94" s="7" t="s">
        <v>339</v>
      </c>
      <c r="B94" s="7" t="s">
        <v>134</v>
      </c>
      <c r="E94" s="6">
        <v>1.295712</v>
      </c>
      <c r="F94" s="6">
        <v>127.5820352053543</v>
      </c>
      <c r="I94" s="6">
        <v>0.38871399999999989</v>
      </c>
      <c r="J94" s="6">
        <v>128.9325673888772</v>
      </c>
      <c r="M94" s="6">
        <v>0.52387600000000001</v>
      </c>
      <c r="N94" s="6">
        <v>134.4656101825623</v>
      </c>
      <c r="Q94" s="6">
        <v>0.23603400000000002</v>
      </c>
      <c r="R94" s="6">
        <v>115.3176491522408</v>
      </c>
      <c r="Y94" s="6">
        <v>0.10123799999999999</v>
      </c>
      <c r="Z94" s="6">
        <v>130.5960015014125</v>
      </c>
      <c r="AC94" s="6">
        <v>4.5850000000000002E-2</v>
      </c>
      <c r="AD94" s="6">
        <v>93.963140676117774</v>
      </c>
    </row>
    <row r="95" spans="1:36" x14ac:dyDescent="0.25">
      <c r="A95" s="7" t="s">
        <v>339</v>
      </c>
      <c r="B95" s="7" t="s">
        <v>51</v>
      </c>
      <c r="C95" s="6">
        <v>9.0106000000000006E-2</v>
      </c>
      <c r="D95" s="6">
        <v>95.851863360930466</v>
      </c>
      <c r="E95" s="6">
        <v>1.5945420000000001</v>
      </c>
      <c r="F95" s="6">
        <v>114.54650677122331</v>
      </c>
      <c r="I95" s="6">
        <v>0.333256</v>
      </c>
      <c r="J95" s="6">
        <v>121.02579998559671</v>
      </c>
      <c r="K95" s="6">
        <v>3.7650000000000003E-2</v>
      </c>
      <c r="L95" s="6">
        <v>115.3317397078353</v>
      </c>
      <c r="M95" s="6">
        <v>0.53889599999999993</v>
      </c>
      <c r="N95" s="6">
        <v>130.99149372049521</v>
      </c>
      <c r="O95" s="6">
        <v>1.225E-2</v>
      </c>
      <c r="P95" s="6">
        <v>81.571428571428569</v>
      </c>
      <c r="Q95" s="6">
        <v>0.37130999999999997</v>
      </c>
      <c r="R95" s="6">
        <v>96.007185370714495</v>
      </c>
      <c r="U95" s="6">
        <v>4.0925999999999997E-2</v>
      </c>
      <c r="V95" s="6">
        <v>71.238576943752136</v>
      </c>
      <c r="W95" s="6">
        <v>2.6355999999999997E-2</v>
      </c>
      <c r="X95" s="6">
        <v>86.670511458491418</v>
      </c>
      <c r="Y95" s="6">
        <v>0.238124</v>
      </c>
      <c r="Z95" s="6">
        <v>115.109993112832</v>
      </c>
      <c r="AA95" s="6">
        <v>1.3849999999999999E-2</v>
      </c>
      <c r="AB95" s="6">
        <v>73</v>
      </c>
      <c r="AC95" s="6">
        <v>7.2029999999999997E-2</v>
      </c>
      <c r="AD95" s="6">
        <v>79.848118839372489</v>
      </c>
    </row>
    <row r="96" spans="1:36" x14ac:dyDescent="0.25">
      <c r="A96" s="7" t="s">
        <v>339</v>
      </c>
      <c r="B96" s="7" t="s">
        <v>226</v>
      </c>
      <c r="E96" s="6">
        <v>0.54788000000000003</v>
      </c>
      <c r="F96" s="6">
        <v>122.52683434328689</v>
      </c>
      <c r="I96" s="6">
        <v>0.11515</v>
      </c>
      <c r="J96" s="6">
        <v>117.86608771168039</v>
      </c>
      <c r="M96" s="6">
        <v>0.18406</v>
      </c>
      <c r="N96" s="6">
        <v>129.9994023687928</v>
      </c>
      <c r="Q96" s="6">
        <v>9.8080000000000001E-2</v>
      </c>
      <c r="R96" s="6">
        <v>110.4709624796085</v>
      </c>
      <c r="U96" s="6">
        <v>7.9299999999999995E-3</v>
      </c>
      <c r="V96" s="6">
        <v>119</v>
      </c>
      <c r="Y96" s="6">
        <v>0.14266000000000001</v>
      </c>
      <c r="Z96" s="6">
        <v>125.1322725360998</v>
      </c>
    </row>
    <row r="97" spans="1:36" s="12" customFormat="1" ht="12" x14ac:dyDescent="0.2">
      <c r="A97" s="8"/>
      <c r="B97" s="13" t="str">
        <f>CONCATENATE(B94," / ",B95," / ",B96)</f>
        <v>A.P. EXPORTS / PODDAR &amp; CO / RADHAKISHEN SHAMSUNDER</v>
      </c>
      <c r="C97" s="14">
        <f>SUM(C94:C96)</f>
        <v>9.0106000000000006E-2</v>
      </c>
      <c r="D97" s="15">
        <f>SUMPRODUCT(D94:D96,C94:C96)/C97</f>
        <v>95.851863360930466</v>
      </c>
      <c r="E97" s="14">
        <f t="shared" ref="E97" si="496">SUM(E94:E96)</f>
        <v>3.4381340000000002</v>
      </c>
      <c r="F97" s="15">
        <f t="shared" ref="F97" si="497">SUMPRODUCT(F94:F96,E94:E96)/E97</f>
        <v>120.73083597090749</v>
      </c>
      <c r="G97" s="14">
        <f t="shared" ref="G97" si="498">SUM(G94:G96)</f>
        <v>0</v>
      </c>
      <c r="H97" s="15" t="e">
        <f t="shared" ref="H97" si="499">SUMPRODUCT(H94:H96,G94:G96)/G97</f>
        <v>#DIV/0!</v>
      </c>
      <c r="I97" s="14">
        <f t="shared" ref="I97" si="500">SUM(I94:I96)</f>
        <v>0.83711999999999986</v>
      </c>
      <c r="J97" s="15">
        <f t="shared" ref="J97" si="501">SUMPRODUCT(J94:J96,I94:I96)/I97</f>
        <v>124.26264812691134</v>
      </c>
      <c r="K97" s="14">
        <f t="shared" ref="K97" si="502">SUM(K94:K96)</f>
        <v>3.7650000000000003E-2</v>
      </c>
      <c r="L97" s="15">
        <f t="shared" ref="L97" si="503">SUMPRODUCT(L94:L96,K94:K96)/K97</f>
        <v>115.3317397078353</v>
      </c>
      <c r="M97" s="14">
        <f t="shared" ref="M97" si="504">SUM(M94:M96)</f>
        <v>1.2468319999999999</v>
      </c>
      <c r="N97" s="15">
        <f t="shared" ref="N97" si="505">SUMPRODUCT(N94:N96,M94:M96)/M97</f>
        <v>132.30474354203292</v>
      </c>
      <c r="O97" s="14">
        <f t="shared" ref="O97" si="506">SUM(O94:O96)</f>
        <v>1.225E-2</v>
      </c>
      <c r="P97" s="15">
        <f t="shared" ref="P97" si="507">SUMPRODUCT(P94:P96,O94:O96)/O97</f>
        <v>81.571428571428569</v>
      </c>
      <c r="Q97" s="14">
        <f t="shared" ref="Q97" si="508">SUM(Q94:Q96)</f>
        <v>0.70542400000000005</v>
      </c>
      <c r="R97" s="15">
        <f t="shared" ref="R97" si="509">SUMPRODUCT(R94:R96,Q94:Q96)/Q97</f>
        <v>104.47944215110346</v>
      </c>
      <c r="S97" s="14">
        <f t="shared" ref="S97" si="510">SUM(S94:S96)</f>
        <v>0</v>
      </c>
      <c r="T97" s="15" t="e">
        <f t="shared" ref="T97" si="511">SUMPRODUCT(T94:T96,S94:S96)/S97</f>
        <v>#DIV/0!</v>
      </c>
      <c r="U97" s="14">
        <f t="shared" ref="U97" si="512">SUM(U94:U96)</f>
        <v>4.8855999999999997E-2</v>
      </c>
      <c r="V97" s="15">
        <f t="shared" ref="V97" si="513">SUMPRODUCT(V94:V96,U94:U96)/U97</f>
        <v>78.990912068118561</v>
      </c>
      <c r="W97" s="14">
        <f t="shared" ref="W97" si="514">SUM(W94:W96)</f>
        <v>2.6355999999999997E-2</v>
      </c>
      <c r="X97" s="15">
        <f t="shared" ref="X97" si="515">SUMPRODUCT(X94:X96,W94:W96)/W97</f>
        <v>86.670511458491418</v>
      </c>
      <c r="Y97" s="14">
        <f t="shared" ref="Y97" si="516">SUM(Y94:Y96)</f>
        <v>0.48202200000000001</v>
      </c>
      <c r="Z97" s="15">
        <f t="shared" ref="Z97" si="517">SUMPRODUCT(Z94:Z96,Y94:Y96)/Y97</f>
        <v>121.32869454091309</v>
      </c>
      <c r="AA97" s="14">
        <f t="shared" ref="AA97" si="518">SUM(AA94:AA96)</f>
        <v>1.3849999999999999E-2</v>
      </c>
      <c r="AB97" s="15">
        <f t="shared" ref="AB97" si="519">SUMPRODUCT(AB94:AB96,AA94:AA96)/AA97</f>
        <v>73</v>
      </c>
      <c r="AC97" s="14">
        <f t="shared" ref="AC97" si="520">SUM(AC94:AC96)</f>
        <v>0.11788</v>
      </c>
      <c r="AD97" s="15">
        <f t="shared" ref="AD97" si="521">SUMPRODUCT(AD94:AD96,AC94:AC96)/AC97</f>
        <v>85.338225313878525</v>
      </c>
      <c r="AE97" s="14">
        <f t="shared" ref="AE97" si="522">SUM(AE94:AE96)</f>
        <v>0</v>
      </c>
      <c r="AF97" s="15" t="e">
        <f t="shared" ref="AF97" si="523">SUMPRODUCT(AF94:AF96,AE94:AE96)/AE97</f>
        <v>#DIV/0!</v>
      </c>
      <c r="AG97" s="14">
        <f t="shared" ref="AG97" si="524">SUM(AG94:AG96)</f>
        <v>0</v>
      </c>
      <c r="AH97" s="15" t="e">
        <f t="shared" ref="AH97" si="525">SUMPRODUCT(AH94:AH96,AG94:AG96)/AG97</f>
        <v>#DIV/0!</v>
      </c>
      <c r="AI97" s="14">
        <f t="shared" ref="AI97" si="526">SUM(AI94:AI96)</f>
        <v>0</v>
      </c>
      <c r="AJ97" s="15" t="e">
        <f t="shared" ref="AJ97" si="527">SUMPRODUCT(AJ94:AJ96,AI94:AI96)/AI97</f>
        <v>#DIV/0!</v>
      </c>
    </row>
    <row r="98" spans="1:36" x14ac:dyDescent="0.25">
      <c r="A98" s="7" t="s">
        <v>340</v>
      </c>
      <c r="B98" s="7" t="s">
        <v>104</v>
      </c>
      <c r="C98" s="6">
        <v>3.9740000000000001E-3</v>
      </c>
      <c r="D98" s="6">
        <v>125</v>
      </c>
      <c r="E98" s="6">
        <v>2.4046820000000011</v>
      </c>
      <c r="F98" s="6">
        <v>142.5542329505522</v>
      </c>
      <c r="I98" s="6">
        <v>0.38997199999999987</v>
      </c>
      <c r="J98" s="6">
        <v>128.3618208486763</v>
      </c>
      <c r="K98" s="6">
        <v>3.9740000000000001E-3</v>
      </c>
      <c r="L98" s="6">
        <v>125</v>
      </c>
      <c r="M98" s="6">
        <v>0.954318</v>
      </c>
      <c r="N98" s="6">
        <v>166.04689631757961</v>
      </c>
      <c r="Q98" s="6">
        <v>0.47810399999999986</v>
      </c>
      <c r="R98" s="6">
        <v>111.2819804896006</v>
      </c>
      <c r="U98" s="6">
        <v>4.2377999999999999E-2</v>
      </c>
      <c r="V98" s="6">
        <v>131.15116333946861</v>
      </c>
      <c r="Y98" s="6">
        <v>0.43677600000000011</v>
      </c>
      <c r="Z98" s="6">
        <v>144.89188050625489</v>
      </c>
      <c r="AC98" s="6">
        <v>5.2005999999999997E-2</v>
      </c>
      <c r="AD98" s="6">
        <v>121.770872591624</v>
      </c>
      <c r="AG98" s="6">
        <v>5.1127999999999993E-2</v>
      </c>
      <c r="AH98" s="6">
        <v>115.3603504928806</v>
      </c>
    </row>
    <row r="99" spans="1:36" x14ac:dyDescent="0.25">
      <c r="A99" s="7" t="s">
        <v>340</v>
      </c>
      <c r="B99" s="7" t="s">
        <v>34</v>
      </c>
      <c r="C99" s="6">
        <v>0.16017600000000001</v>
      </c>
      <c r="D99" s="6">
        <v>81.480309159924076</v>
      </c>
      <c r="E99" s="6">
        <v>2.9687435000000022</v>
      </c>
      <c r="F99" s="6">
        <v>143.7286141426498</v>
      </c>
      <c r="G99" s="6">
        <v>4.4200000000000003E-3</v>
      </c>
      <c r="H99" s="6">
        <v>69</v>
      </c>
      <c r="I99" s="6">
        <v>0.21024999999999999</v>
      </c>
      <c r="J99" s="6">
        <v>155.7115719381689</v>
      </c>
      <c r="K99" s="6">
        <v>7.2155999999999998E-2</v>
      </c>
      <c r="L99" s="6">
        <v>87.784938189478353</v>
      </c>
      <c r="M99" s="6">
        <v>0.45729800000000004</v>
      </c>
      <c r="N99" s="6">
        <v>125.5571028082345</v>
      </c>
      <c r="O99" s="6">
        <v>8.3599999999999994E-2</v>
      </c>
      <c r="P99" s="6">
        <v>76.698564593301441</v>
      </c>
      <c r="Q99" s="6">
        <v>1.4137810000000008</v>
      </c>
      <c r="R99" s="6">
        <v>139.82035407181169</v>
      </c>
      <c r="U99" s="6">
        <v>0.20447999999999988</v>
      </c>
      <c r="V99" s="6">
        <v>167.7228579812207</v>
      </c>
      <c r="Y99" s="6">
        <v>0.53845849999999995</v>
      </c>
      <c r="Z99" s="6">
        <v>155.2815138028279</v>
      </c>
      <c r="AC99" s="6">
        <v>0.107844</v>
      </c>
      <c r="AD99" s="6">
        <v>146.5327139201068</v>
      </c>
      <c r="AG99" s="6">
        <v>3.6631999999999998E-2</v>
      </c>
      <c r="AH99" s="6">
        <v>140.62469971609519</v>
      </c>
    </row>
    <row r="100" spans="1:36" x14ac:dyDescent="0.25">
      <c r="A100" s="7" t="s">
        <v>340</v>
      </c>
      <c r="B100" s="7" t="s">
        <v>94</v>
      </c>
      <c r="C100" s="6">
        <v>8.516000000000001E-3</v>
      </c>
      <c r="D100" s="6">
        <v>52</v>
      </c>
      <c r="E100" s="6">
        <v>2.7031120000000013</v>
      </c>
      <c r="F100" s="6">
        <v>156.64219684570961</v>
      </c>
      <c r="I100" s="6">
        <v>0.25265799999999999</v>
      </c>
      <c r="J100" s="6">
        <v>119.10959478821169</v>
      </c>
      <c r="M100" s="6">
        <v>0.85899000000000003</v>
      </c>
      <c r="N100" s="6">
        <v>174.92432973608541</v>
      </c>
      <c r="Q100" s="6">
        <v>0.60012800000000011</v>
      </c>
      <c r="R100" s="6">
        <v>143.52410485763031</v>
      </c>
      <c r="U100" s="6">
        <v>2.3004E-2</v>
      </c>
      <c r="V100" s="6">
        <v>112.915579899148</v>
      </c>
      <c r="W100" s="6">
        <v>8.516000000000001E-3</v>
      </c>
      <c r="X100" s="6">
        <v>52</v>
      </c>
      <c r="Y100" s="6">
        <v>0.75221800000000016</v>
      </c>
      <c r="Z100" s="6">
        <v>168.713022022871</v>
      </c>
      <c r="AC100" s="6">
        <v>0.16172799999999998</v>
      </c>
      <c r="AD100" s="6">
        <v>129.68021616541361</v>
      </c>
      <c r="AG100" s="6">
        <v>5.4386000000000004E-2</v>
      </c>
      <c r="AH100" s="6">
        <v>118.7239730813077</v>
      </c>
    </row>
    <row r="101" spans="1:36" s="12" customFormat="1" ht="12" x14ac:dyDescent="0.2">
      <c r="A101" s="8"/>
      <c r="B101" s="13" t="str">
        <f>CONCATENATE(B98," / ",B99," / ",B100)</f>
        <v>ADITYA ENTERPRISES / IDEAL INDUSTRIAL SUPPLIER / MANAK CHANDRA MAHENDRA KUMAR</v>
      </c>
      <c r="C101" s="14">
        <f>SUM(C98:C100)</f>
        <v>0.17266600000000001</v>
      </c>
      <c r="D101" s="15">
        <f>SUMPRODUCT(D98:D100,C98:C100)/C101</f>
        <v>81.027949914864521</v>
      </c>
      <c r="E101" s="14">
        <f t="shared" ref="E101" si="528">SUM(E98:E100)</f>
        <v>8.0765375000000041</v>
      </c>
      <c r="F101" s="15">
        <f t="shared" ref="F101" si="529">SUMPRODUCT(F98:F100,E98:E100)/E101</f>
        <v>147.70096579134304</v>
      </c>
      <c r="G101" s="14">
        <f t="shared" ref="G101" si="530">SUM(G98:G100)</f>
        <v>4.4200000000000003E-3</v>
      </c>
      <c r="H101" s="15">
        <f t="shared" ref="H101" si="531">SUMPRODUCT(H98:H100,G98:G100)/G101</f>
        <v>69</v>
      </c>
      <c r="I101" s="14">
        <f t="shared" ref="I101" si="532">SUM(I98:I100)</f>
        <v>0.85287999999999986</v>
      </c>
      <c r="J101" s="15">
        <f t="shared" ref="J101" si="533">SUMPRODUCT(J98:J100,I98:I100)/I101</f>
        <v>132.36312963136666</v>
      </c>
      <c r="K101" s="14">
        <f t="shared" ref="K101" si="534">SUM(K98:K100)</f>
        <v>7.6130000000000003E-2</v>
      </c>
      <c r="L101" s="15">
        <f t="shared" ref="L101" si="535">SUMPRODUCT(L98:L100,K98:K100)/K101</f>
        <v>89.727571259687366</v>
      </c>
      <c r="M101" s="14">
        <f t="shared" ref="M101" si="536">SUM(M98:M100)</f>
        <v>2.2706059999999999</v>
      </c>
      <c r="N101" s="15">
        <f t="shared" ref="N101" si="537">SUMPRODUCT(N98:N100,M98:M100)/M101</f>
        <v>161.25069871214998</v>
      </c>
      <c r="O101" s="14">
        <f t="shared" ref="O101" si="538">SUM(O98:O100)</f>
        <v>8.3599999999999994E-2</v>
      </c>
      <c r="P101" s="15">
        <f t="shared" ref="P101" si="539">SUMPRODUCT(P98:P100,O98:O100)/O101</f>
        <v>76.698564593301441</v>
      </c>
      <c r="Q101" s="14">
        <f t="shared" ref="Q101" si="540">SUM(Q98:Q100)</f>
        <v>2.4920130000000009</v>
      </c>
      <c r="R101" s="15">
        <f t="shared" ref="R101" si="541">SUMPRODUCT(R98:R100,Q98:Q100)/Q101</f>
        <v>135.23707701364316</v>
      </c>
      <c r="S101" s="14">
        <f t="shared" ref="S101" si="542">SUM(S98:S100)</f>
        <v>0</v>
      </c>
      <c r="T101" s="15" t="e">
        <f t="shared" ref="T101" si="543">SUMPRODUCT(T98:T100,S98:S100)/S101</f>
        <v>#DIV/0!</v>
      </c>
      <c r="U101" s="14">
        <f t="shared" ref="U101" si="544">SUM(U98:U100)</f>
        <v>0.26986199999999988</v>
      </c>
      <c r="V101" s="15">
        <f t="shared" ref="V101" si="545">SUMPRODUCT(V98:V100,U98:U100)/U101</f>
        <v>157.30782399893283</v>
      </c>
      <c r="W101" s="14">
        <f t="shared" ref="W101" si="546">SUM(W98:W100)</f>
        <v>8.516000000000001E-3</v>
      </c>
      <c r="X101" s="15">
        <f t="shared" ref="X101" si="547">SUMPRODUCT(X98:X100,W98:W100)/W101</f>
        <v>52</v>
      </c>
      <c r="Y101" s="14">
        <f t="shared" ref="Y101" si="548">SUM(Y98:Y100)</f>
        <v>1.7274525000000001</v>
      </c>
      <c r="Z101" s="15">
        <f t="shared" ref="Z101" si="549">SUMPRODUCT(Z98:Z100,Y98:Y100)/Y101</f>
        <v>158.50329835407919</v>
      </c>
      <c r="AA101" s="14">
        <f t="shared" ref="AA101" si="550">SUM(AA98:AA100)</f>
        <v>0</v>
      </c>
      <c r="AB101" s="15" t="e">
        <f t="shared" ref="AB101" si="551">SUMPRODUCT(AB98:AB100,AA98:AA100)/AA101</f>
        <v>#DIV/0!</v>
      </c>
      <c r="AC101" s="14">
        <f t="shared" ref="AC101" si="552">SUM(AC98:AC100)</f>
        <v>0.32157799999999997</v>
      </c>
      <c r="AD101" s="15">
        <f t="shared" ref="AD101" si="553">SUMPRODUCT(AD98:AD100,AC98:AC100)/AC101</f>
        <v>134.05273992623876</v>
      </c>
      <c r="AE101" s="14">
        <f t="shared" ref="AE101" si="554">SUM(AE98:AE100)</f>
        <v>0</v>
      </c>
      <c r="AF101" s="15" t="e">
        <f t="shared" ref="AF101" si="555">SUMPRODUCT(AF98:AF100,AE98:AE100)/AE101</f>
        <v>#DIV/0!</v>
      </c>
      <c r="AG101" s="14">
        <f t="shared" ref="AG101" si="556">SUM(AG98:AG100)</f>
        <v>0.14214599999999999</v>
      </c>
      <c r="AH101" s="15">
        <f t="shared" ref="AH101" si="557">SUMPRODUCT(AH98:AH100,AG98:AG100)/AG101</f>
        <v>123.15809097688292</v>
      </c>
      <c r="AI101" s="14">
        <f t="shared" ref="AI101" si="558">SUM(AI98:AI100)</f>
        <v>0</v>
      </c>
      <c r="AJ101" s="15" t="e">
        <f t="shared" ref="AJ101" si="559">SUMPRODUCT(AJ98:AJ100,AI98:AI100)/AI101</f>
        <v>#DIV/0!</v>
      </c>
    </row>
    <row r="102" spans="1:36" x14ac:dyDescent="0.25">
      <c r="A102" s="7" t="s">
        <v>341</v>
      </c>
      <c r="B102" s="7" t="s">
        <v>6</v>
      </c>
      <c r="C102" s="6">
        <v>0.13955999999999999</v>
      </c>
      <c r="D102" s="6">
        <v>113.9070937231298</v>
      </c>
      <c r="E102" s="6">
        <v>10.772197999999991</v>
      </c>
      <c r="F102" s="6">
        <v>179.06635507442419</v>
      </c>
      <c r="G102" s="6">
        <v>7.5100000000000002E-3</v>
      </c>
      <c r="H102" s="6">
        <v>91.641810918774965</v>
      </c>
      <c r="I102" s="6">
        <v>2.0690979999999999</v>
      </c>
      <c r="J102" s="6">
        <v>180.84351152047901</v>
      </c>
      <c r="K102" s="6">
        <v>7.8408000000000005E-2</v>
      </c>
      <c r="L102" s="6">
        <v>126.89539332721149</v>
      </c>
      <c r="M102" s="6">
        <v>4.5846340000000003</v>
      </c>
      <c r="N102" s="6">
        <v>175.547323952141</v>
      </c>
      <c r="O102" s="6">
        <v>4.4842E-2</v>
      </c>
      <c r="P102" s="6">
        <v>97.654654118906393</v>
      </c>
      <c r="Q102" s="6">
        <v>2.4322460000000028</v>
      </c>
      <c r="R102" s="6">
        <v>175.79838223600731</v>
      </c>
      <c r="U102" s="6">
        <v>0.46754399999999985</v>
      </c>
      <c r="V102" s="6">
        <v>190.38838269767129</v>
      </c>
      <c r="W102" s="6">
        <v>8.8000000000000005E-3</v>
      </c>
      <c r="X102" s="6">
        <v>100</v>
      </c>
      <c r="Y102" s="6">
        <v>1.129988</v>
      </c>
      <c r="Z102" s="6">
        <v>192.58751774355119</v>
      </c>
      <c r="AC102" s="6">
        <v>8.8687999999999989E-2</v>
      </c>
      <c r="AD102" s="6">
        <v>177.17855854230561</v>
      </c>
    </row>
    <row r="103" spans="1:36" x14ac:dyDescent="0.25">
      <c r="A103" s="7" t="s">
        <v>341</v>
      </c>
      <c r="B103" s="7" t="s">
        <v>52</v>
      </c>
      <c r="C103" s="6">
        <v>2.3598000000000001E-2</v>
      </c>
      <c r="D103" s="6">
        <v>106.8404102042546</v>
      </c>
      <c r="E103" s="6">
        <v>5.9694469999999953</v>
      </c>
      <c r="F103" s="6">
        <v>140.44102075116859</v>
      </c>
      <c r="I103" s="6">
        <v>0.58242599999999978</v>
      </c>
      <c r="J103" s="6">
        <v>147.44792643185579</v>
      </c>
      <c r="K103" s="6">
        <v>1.3165999999999999E-2</v>
      </c>
      <c r="L103" s="6">
        <v>101.5576484885311</v>
      </c>
      <c r="M103" s="6">
        <v>3.6728519999999971</v>
      </c>
      <c r="N103" s="6">
        <v>139.59701180445069</v>
      </c>
      <c r="O103" s="6">
        <v>1.0432E-2</v>
      </c>
      <c r="P103" s="6">
        <v>113.50766871165651</v>
      </c>
      <c r="Q103" s="6">
        <v>0.81837700000000002</v>
      </c>
      <c r="R103" s="6">
        <v>147.7595704669119</v>
      </c>
      <c r="U103" s="6">
        <v>0.6111040000000002</v>
      </c>
      <c r="V103" s="6">
        <v>133.05505773158089</v>
      </c>
      <c r="Y103" s="6">
        <v>0.18828</v>
      </c>
      <c r="Z103" s="6">
        <v>138.47517527087319</v>
      </c>
      <c r="AC103" s="6">
        <v>5.8028000000000003E-2</v>
      </c>
      <c r="AD103" s="6">
        <v>125.3292893086096</v>
      </c>
      <c r="AG103" s="6">
        <v>3.8379999999999997E-2</v>
      </c>
      <c r="AH103" s="6">
        <v>108.9195935383012</v>
      </c>
    </row>
    <row r="104" spans="1:36" x14ac:dyDescent="0.25">
      <c r="A104" s="7" t="s">
        <v>341</v>
      </c>
      <c r="B104" s="7" t="s">
        <v>53</v>
      </c>
      <c r="C104" s="6">
        <v>2.793E-2</v>
      </c>
      <c r="D104" s="6">
        <v>81.373505191550294</v>
      </c>
      <c r="E104" s="6">
        <v>3.5113070000000013</v>
      </c>
      <c r="F104" s="6">
        <v>105.65872821715681</v>
      </c>
      <c r="G104" s="6">
        <v>5.4400000000000004E-3</v>
      </c>
      <c r="H104" s="6">
        <v>99</v>
      </c>
      <c r="I104" s="6">
        <v>0.7551319999999998</v>
      </c>
      <c r="J104" s="6">
        <v>103.2162906617651</v>
      </c>
      <c r="K104" s="6">
        <v>5.7979999999999993E-3</v>
      </c>
      <c r="L104" s="6">
        <v>61</v>
      </c>
      <c r="M104" s="6">
        <v>0.90944200000000008</v>
      </c>
      <c r="N104" s="6">
        <v>107.3621407412457</v>
      </c>
      <c r="O104" s="6">
        <v>3.5479999999999999E-3</v>
      </c>
      <c r="P104" s="6">
        <v>125</v>
      </c>
      <c r="Q104" s="6">
        <v>0.92391800000000002</v>
      </c>
      <c r="R104" s="6">
        <v>108.31331351916511</v>
      </c>
      <c r="S104" s="6">
        <v>5.6479999999999994E-3</v>
      </c>
      <c r="T104" s="6">
        <v>73</v>
      </c>
      <c r="U104" s="6">
        <v>0.38447799999999988</v>
      </c>
      <c r="V104" s="6">
        <v>106.0670155379502</v>
      </c>
      <c r="Y104" s="6">
        <v>0.14352399999999998</v>
      </c>
      <c r="Z104" s="6">
        <v>111.32057356260979</v>
      </c>
      <c r="AC104" s="6">
        <v>0.11872799999999999</v>
      </c>
      <c r="AD104" s="6">
        <v>107.38868674617611</v>
      </c>
      <c r="AE104" s="6">
        <v>7.4960000000000001E-3</v>
      </c>
      <c r="AF104" s="6">
        <v>70</v>
      </c>
      <c r="AG104" s="6">
        <v>0.27608499999999991</v>
      </c>
      <c r="AH104" s="6">
        <v>93.588554249597053</v>
      </c>
    </row>
    <row r="105" spans="1:36" s="12" customFormat="1" ht="12" x14ac:dyDescent="0.2">
      <c r="A105" s="8"/>
      <c r="B105" s="13" t="str">
        <f>CONCATENATE(B102," / ",B103," / ",B104)</f>
        <v>AL-GAYATHRI TRADING CO PVT LTD / R THOMAS &amp; CO / R THOMAS EXPORTS PVT LTD</v>
      </c>
      <c r="C105" s="14">
        <f>SUM(C102:C104)</f>
        <v>0.19108800000000001</v>
      </c>
      <c r="D105" s="15">
        <f>SUMPRODUCT(D102:D104,C102:C104)/C105</f>
        <v>108.27920120572718</v>
      </c>
      <c r="E105" s="14">
        <f t="shared" ref="E105" si="560">SUM(E102:E104)</f>
        <v>20.252951999999986</v>
      </c>
      <c r="F105" s="15">
        <f t="shared" ref="F105" si="561">SUMPRODUCT(F102:F104,E102:E104)/E105</f>
        <v>154.95487739268842</v>
      </c>
      <c r="G105" s="14">
        <f t="shared" ref="G105" si="562">SUM(G102:G104)</f>
        <v>1.295E-2</v>
      </c>
      <c r="H105" s="15">
        <f t="shared" ref="H105" si="563">SUMPRODUCT(H102:H104,G102:G104)/G105</f>
        <v>94.732818532818541</v>
      </c>
      <c r="I105" s="14">
        <f t="shared" ref="I105" si="564">SUM(I102:I104)</f>
        <v>3.4066559999999995</v>
      </c>
      <c r="J105" s="15">
        <f t="shared" ref="J105" si="565">SUMPRODUCT(J102:J104,I102:I104)/I105</f>
        <v>157.92682853801503</v>
      </c>
      <c r="K105" s="14">
        <f t="shared" ref="K105" si="566">SUM(K102:K104)</f>
        <v>9.7372E-2</v>
      </c>
      <c r="L105" s="15">
        <f t="shared" ref="L105" si="567">SUMPRODUCT(L102:L104,K102:K104)/K105</f>
        <v>119.54565994331018</v>
      </c>
      <c r="M105" s="14">
        <f t="shared" ref="M105" si="568">SUM(M102:M104)</f>
        <v>9.1669279999999969</v>
      </c>
      <c r="N105" s="15">
        <f t="shared" ref="N105" si="569">SUMPRODUCT(N102:N104,M102:M104)/M105</f>
        <v>154.37876614717604</v>
      </c>
      <c r="O105" s="14">
        <f t="shared" ref="O105" si="570">SUM(O102:O104)</f>
        <v>5.8822000000000006E-2</v>
      </c>
      <c r="P105" s="15">
        <f t="shared" ref="P105" si="571">SUMPRODUCT(P102:P104,O102:O104)/O105</f>
        <v>102.11556900479414</v>
      </c>
      <c r="Q105" s="14">
        <f t="shared" ref="Q105" si="572">SUM(Q102:Q104)</f>
        <v>4.1745410000000032</v>
      </c>
      <c r="R105" s="15">
        <f t="shared" ref="R105" si="573">SUMPRODUCT(R102:R104,Q102:Q104)/Q105</f>
        <v>155.36571948868146</v>
      </c>
      <c r="S105" s="14">
        <f t="shared" ref="S105" si="574">SUM(S102:S104)</f>
        <v>5.6479999999999994E-3</v>
      </c>
      <c r="T105" s="15">
        <f t="shared" ref="T105" si="575">SUMPRODUCT(T102:T104,S102:S104)/S105</f>
        <v>73</v>
      </c>
      <c r="U105" s="14">
        <f t="shared" ref="U105" si="576">SUM(U102:U104)</f>
        <v>1.4631259999999999</v>
      </c>
      <c r="V105" s="15">
        <f t="shared" ref="V105" si="577">SUMPRODUCT(V102:V104,U102:U104)/U105</f>
        <v>144.28412727270245</v>
      </c>
      <c r="W105" s="14">
        <f t="shared" ref="W105" si="578">SUM(W102:W104)</f>
        <v>8.8000000000000005E-3</v>
      </c>
      <c r="X105" s="15">
        <f t="shared" ref="X105" si="579">SUMPRODUCT(X102:X104,W102:W104)/W105</f>
        <v>100</v>
      </c>
      <c r="Y105" s="14">
        <f t="shared" ref="Y105" si="580">SUM(Y102:Y104)</f>
        <v>1.461792</v>
      </c>
      <c r="Z105" s="15">
        <f t="shared" ref="Z105" si="581">SUMPRODUCT(Z102:Z104,Y102:Y104)/Y105</f>
        <v>177.63872288259884</v>
      </c>
      <c r="AA105" s="14">
        <f t="shared" ref="AA105" si="582">SUM(AA102:AA104)</f>
        <v>0</v>
      </c>
      <c r="AB105" s="15" t="e">
        <f t="shared" ref="AB105" si="583">SUMPRODUCT(AB102:AB104,AA102:AA104)/AA105</f>
        <v>#DIV/0!</v>
      </c>
      <c r="AC105" s="14">
        <f t="shared" ref="AC105" si="584">SUM(AC102:AC104)</f>
        <v>0.26544399999999996</v>
      </c>
      <c r="AD105" s="15">
        <f t="shared" ref="AD105" si="585">SUMPRODUCT(AD102:AD104,AC102:AC104)/AC105</f>
        <v>134.62826057473515</v>
      </c>
      <c r="AE105" s="14">
        <f t="shared" ref="AE105" si="586">SUM(AE102:AE104)</f>
        <v>7.4960000000000001E-3</v>
      </c>
      <c r="AF105" s="15">
        <f t="shared" ref="AF105" si="587">SUMPRODUCT(AF102:AF104,AE102:AE104)/AE105</f>
        <v>70</v>
      </c>
      <c r="AG105" s="14">
        <f t="shared" ref="AG105" si="588">SUM(AG102:AG104)</f>
        <v>0.31446499999999988</v>
      </c>
      <c r="AH105" s="15">
        <f t="shared" ref="AH105" si="589">SUMPRODUCT(AH102:AH104,AG102:AG104)/AG105</f>
        <v>95.459685497591181</v>
      </c>
      <c r="AI105" s="14">
        <f t="shared" ref="AI105" si="590">SUM(AI102:AI104)</f>
        <v>0</v>
      </c>
      <c r="AJ105" s="15" t="e">
        <f t="shared" ref="AJ105" si="591">SUMPRODUCT(AJ102:AJ104,AI102:AI104)/AI105</f>
        <v>#DIV/0!</v>
      </c>
    </row>
    <row r="106" spans="1:36" x14ac:dyDescent="0.25">
      <c r="A106" s="7" t="s">
        <v>342</v>
      </c>
      <c r="B106" s="7" t="s">
        <v>7</v>
      </c>
      <c r="C106" s="6">
        <v>2.5221999999999998E-2</v>
      </c>
      <c r="D106" s="6">
        <v>72.529061930061076</v>
      </c>
      <c r="E106" s="6">
        <v>3.1023740000000002</v>
      </c>
      <c r="F106" s="6">
        <v>128.05199630992271</v>
      </c>
      <c r="I106" s="6">
        <v>0.42380800000000002</v>
      </c>
      <c r="J106" s="6">
        <v>120.2962237617034</v>
      </c>
      <c r="K106" s="6">
        <v>6.3160000000000004E-3</v>
      </c>
      <c r="L106" s="6">
        <v>89</v>
      </c>
      <c r="M106" s="6">
        <v>0.85796000000000028</v>
      </c>
      <c r="N106" s="6">
        <v>127.1897337871229</v>
      </c>
      <c r="O106" s="6">
        <v>7.9159999999999994E-3</v>
      </c>
      <c r="P106" s="6">
        <v>88</v>
      </c>
      <c r="Q106" s="6">
        <v>0.56916599999999995</v>
      </c>
      <c r="R106" s="6">
        <v>125.84711665840901</v>
      </c>
      <c r="S106" s="6">
        <v>7.4739999999999997E-3</v>
      </c>
      <c r="T106" s="6">
        <v>50</v>
      </c>
      <c r="U106" s="6">
        <v>0.35094399999999987</v>
      </c>
      <c r="V106" s="6">
        <v>122.92438679675389</v>
      </c>
      <c r="Y106" s="6">
        <v>0.24298599999999998</v>
      </c>
      <c r="Z106" s="6">
        <v>142.1126813890512</v>
      </c>
      <c r="AC106" s="6">
        <v>6.1796000000000004E-2</v>
      </c>
      <c r="AD106" s="6">
        <v>141.94255291604631</v>
      </c>
      <c r="AE106" s="6">
        <v>3.516E-3</v>
      </c>
      <c r="AF106" s="6">
        <v>56</v>
      </c>
      <c r="AG106" s="6">
        <v>0.59374000000000049</v>
      </c>
      <c r="AH106" s="6">
        <v>133.03790884899101</v>
      </c>
      <c r="AI106" s="6">
        <v>1.9740000000000001E-3</v>
      </c>
      <c r="AJ106" s="6">
        <v>50</v>
      </c>
    </row>
    <row r="107" spans="1:36" x14ac:dyDescent="0.25">
      <c r="A107" s="7" t="s">
        <v>342</v>
      </c>
      <c r="B107" s="7" t="s">
        <v>247</v>
      </c>
      <c r="E107" s="6">
        <v>3.7649079999999988</v>
      </c>
      <c r="F107" s="6">
        <v>125.99612686418909</v>
      </c>
      <c r="I107" s="6">
        <v>0.65841399999999994</v>
      </c>
      <c r="J107" s="6">
        <v>113.3569638555681</v>
      </c>
      <c r="M107" s="6">
        <v>1.0636019999999999</v>
      </c>
      <c r="N107" s="6">
        <v>132.8402503944144</v>
      </c>
      <c r="Q107" s="6">
        <v>0.82239700000000016</v>
      </c>
      <c r="R107" s="6">
        <v>124.5536571753058</v>
      </c>
      <c r="U107" s="6">
        <v>0.20988200000000001</v>
      </c>
      <c r="V107" s="6">
        <v>105.948285226937</v>
      </c>
      <c r="Y107" s="6">
        <v>0.55022499999999996</v>
      </c>
      <c r="Z107" s="6">
        <v>141.9575446408287</v>
      </c>
      <c r="AC107" s="6">
        <v>0.18773400000000001</v>
      </c>
      <c r="AD107" s="6">
        <v>137.38078344892239</v>
      </c>
      <c r="AG107" s="6">
        <v>0.23530799999999999</v>
      </c>
      <c r="AH107" s="6">
        <v>115.212283475275</v>
      </c>
      <c r="AI107" s="6">
        <v>3.7346000000000011E-2</v>
      </c>
      <c r="AJ107" s="6">
        <v>73.894392973812444</v>
      </c>
    </row>
    <row r="108" spans="1:36" s="12" customFormat="1" ht="12" x14ac:dyDescent="0.2">
      <c r="A108" s="8"/>
      <c r="B108" s="9" t="str">
        <f>CONCATENATE(B106,"/ ",B107)</f>
        <v>AMAR TEA CO/ SONA TEA CO</v>
      </c>
      <c r="C108" s="10">
        <f>SUM(C106:C107)</f>
        <v>2.5221999999999998E-2</v>
      </c>
      <c r="D108" s="11">
        <f>SUMPRODUCT(D106:D107,C106:C107)/C108</f>
        <v>72.529061930061076</v>
      </c>
      <c r="E108" s="10">
        <f t="shared" ref="E108:AI108" si="592">SUM(E106:E107)</f>
        <v>6.8672819999999994</v>
      </c>
      <c r="F108" s="11">
        <f t="shared" ref="F108" si="593">SUMPRODUCT(F106:F107,E106:E107)/E108</f>
        <v>126.92488964338447</v>
      </c>
      <c r="G108" s="10">
        <f t="shared" si="592"/>
        <v>0</v>
      </c>
      <c r="H108" s="11" t="e">
        <f t="shared" ref="H108" si="594">SUMPRODUCT(H106:H107,G106:G107)/G108</f>
        <v>#DIV/0!</v>
      </c>
      <c r="I108" s="10">
        <f t="shared" si="592"/>
        <v>1.082222</v>
      </c>
      <c r="J108" s="11">
        <f t="shared" ref="J108" si="595">SUMPRODUCT(J106:J107,I106:I107)/I108</f>
        <v>116.0744412883863</v>
      </c>
      <c r="K108" s="10">
        <f t="shared" si="592"/>
        <v>6.3160000000000004E-3</v>
      </c>
      <c r="L108" s="11">
        <f t="shared" ref="L108" si="596">SUMPRODUCT(L106:L107,K106:K107)/K108</f>
        <v>89</v>
      </c>
      <c r="M108" s="10">
        <f t="shared" si="592"/>
        <v>1.9215620000000002</v>
      </c>
      <c r="N108" s="11">
        <f t="shared" ref="N108" si="597">SUMPRODUCT(N106:N107,M106:M107)/M108</f>
        <v>130.31734599247898</v>
      </c>
      <c r="O108" s="10">
        <f t="shared" si="592"/>
        <v>7.9159999999999994E-3</v>
      </c>
      <c r="P108" s="11">
        <f t="shared" ref="P108" si="598">SUMPRODUCT(P106:P107,O106:O107)/O108</f>
        <v>88</v>
      </c>
      <c r="Q108" s="10">
        <f t="shared" si="592"/>
        <v>1.3915630000000001</v>
      </c>
      <c r="R108" s="11">
        <f t="shared" ref="R108" si="599">SUMPRODUCT(R106:R107,Q106:Q107)/Q108</f>
        <v>125.08269765723864</v>
      </c>
      <c r="S108" s="10">
        <f t="shared" si="592"/>
        <v>7.4739999999999997E-3</v>
      </c>
      <c r="T108" s="11">
        <f t="shared" ref="T108" si="600">SUMPRODUCT(T106:T107,S106:S107)/S108</f>
        <v>50</v>
      </c>
      <c r="U108" s="10">
        <f t="shared" si="592"/>
        <v>0.56082599999999982</v>
      </c>
      <c r="V108" s="11">
        <f t="shared" ref="V108" si="601">SUMPRODUCT(V106:V107,U106:U107)/U108</f>
        <v>116.57129662319507</v>
      </c>
      <c r="W108" s="10">
        <f t="shared" si="592"/>
        <v>0</v>
      </c>
      <c r="X108" s="11" t="e">
        <f t="shared" ref="X108" si="602">SUMPRODUCT(X106:X107,W106:W107)/W108</f>
        <v>#DIV/0!</v>
      </c>
      <c r="Y108" s="10">
        <f t="shared" si="592"/>
        <v>0.79321099999999989</v>
      </c>
      <c r="Z108" s="11">
        <f t="shared" ref="Z108" si="603">SUMPRODUCT(Z106:Z107,Y106:Y107)/Y108</f>
        <v>142.00506800838613</v>
      </c>
      <c r="AA108" s="10">
        <f t="shared" si="592"/>
        <v>0</v>
      </c>
      <c r="AB108" s="11" t="e">
        <f t="shared" ref="AB108" si="604">SUMPRODUCT(AB106:AB107,AA106:AA107)/AA108</f>
        <v>#DIV/0!</v>
      </c>
      <c r="AC108" s="10">
        <f t="shared" si="592"/>
        <v>0.24953000000000003</v>
      </c>
      <c r="AD108" s="11">
        <f t="shared" ref="AD108" si="605">SUMPRODUCT(AD106:AD107,AC106:AC107)/AC108</f>
        <v>138.5105037470444</v>
      </c>
      <c r="AE108" s="10">
        <f t="shared" si="592"/>
        <v>3.516E-3</v>
      </c>
      <c r="AF108" s="11">
        <f t="shared" ref="AF108" si="606">SUMPRODUCT(AF106:AF107,AE106:AE107)/AE108</f>
        <v>56.000000000000007</v>
      </c>
      <c r="AG108" s="10">
        <f t="shared" si="592"/>
        <v>0.82904800000000045</v>
      </c>
      <c r="AH108" s="11">
        <f t="shared" ref="AH108" si="607">SUMPRODUCT(AH106:AH107,AG106:AG107)/AG108</f>
        <v>127.97847651764427</v>
      </c>
      <c r="AI108" s="10">
        <f t="shared" si="592"/>
        <v>3.9320000000000008E-2</v>
      </c>
      <c r="AJ108" s="11">
        <f t="shared" ref="AJ108" si="608">SUMPRODUCT(AJ106:AJ107,AI106:AI107)/AI108</f>
        <v>72.694811800610367</v>
      </c>
    </row>
    <row r="109" spans="1:36" x14ac:dyDescent="0.25">
      <c r="A109" s="7" t="s">
        <v>344</v>
      </c>
      <c r="B109" s="7" t="s">
        <v>142</v>
      </c>
      <c r="E109" s="6">
        <v>6.265917</v>
      </c>
      <c r="F109" s="6">
        <v>136.90961674085369</v>
      </c>
      <c r="I109" s="6">
        <v>1.5868579999999999</v>
      </c>
      <c r="J109" s="6">
        <v>128.64727152650079</v>
      </c>
      <c r="M109" s="6">
        <v>1.19417</v>
      </c>
      <c r="N109" s="6">
        <v>147.14593399599721</v>
      </c>
      <c r="Q109" s="6">
        <v>1.6171260000000001</v>
      </c>
      <c r="R109" s="6">
        <v>135.73955647240851</v>
      </c>
      <c r="U109" s="6">
        <v>8.474799999999999E-2</v>
      </c>
      <c r="V109" s="6">
        <v>153.45919667720781</v>
      </c>
      <c r="Y109" s="6">
        <v>1.7201649999999991</v>
      </c>
      <c r="Z109" s="6">
        <v>139.0417355311846</v>
      </c>
      <c r="AC109" s="6">
        <v>4.5249999999999999E-2</v>
      </c>
      <c r="AD109" s="6">
        <v>111.39071823204419</v>
      </c>
      <c r="AG109" s="6">
        <v>1.7600000000000001E-2</v>
      </c>
      <c r="AH109" s="6">
        <v>72.36363636363636</v>
      </c>
    </row>
    <row r="110" spans="1:36" x14ac:dyDescent="0.25">
      <c r="A110" s="7" t="s">
        <v>344</v>
      </c>
      <c r="B110" s="7" t="s">
        <v>97</v>
      </c>
      <c r="C110" s="6">
        <v>2.4599999999999999E-3</v>
      </c>
      <c r="D110" s="6">
        <v>66</v>
      </c>
      <c r="E110" s="6">
        <v>7.1570839999999967</v>
      </c>
      <c r="F110" s="6">
        <v>139.78558572178289</v>
      </c>
      <c r="I110" s="6">
        <v>1.4086479999999999</v>
      </c>
      <c r="J110" s="6">
        <v>125.5514408141707</v>
      </c>
      <c r="M110" s="6">
        <v>2.0636399999999999</v>
      </c>
      <c r="N110" s="6">
        <v>161.85006008799991</v>
      </c>
      <c r="Q110" s="6">
        <v>1.0505150000000001</v>
      </c>
      <c r="R110" s="6">
        <v>119.2171277897032</v>
      </c>
      <c r="U110" s="6">
        <v>9.8124000000000003E-2</v>
      </c>
      <c r="V110" s="6">
        <v>136.4388528800294</v>
      </c>
      <c r="W110" s="6">
        <v>2.4599999999999999E-3</v>
      </c>
      <c r="X110" s="6">
        <v>66</v>
      </c>
      <c r="Y110" s="6">
        <v>2.2170719999999999</v>
      </c>
      <c r="Z110" s="6">
        <v>142.18158363824</v>
      </c>
      <c r="AC110" s="6">
        <v>4.9680000000000002E-2</v>
      </c>
      <c r="AD110" s="6">
        <v>151.92532206119159</v>
      </c>
      <c r="AG110" s="6">
        <v>0.26940499999999989</v>
      </c>
      <c r="AH110" s="6">
        <v>104.665355134463</v>
      </c>
    </row>
    <row r="111" spans="1:36" s="12" customFormat="1" ht="12" x14ac:dyDescent="0.2">
      <c r="A111" s="8"/>
      <c r="B111" s="9" t="str">
        <f>CONCATENATE(B109,"/ ",B110)</f>
        <v>ANNAPURNA BHANDAR/ SHIBA SHAKTI BHANDER</v>
      </c>
      <c r="C111" s="10">
        <f>SUM(C109:C110)</f>
        <v>2.4599999999999999E-3</v>
      </c>
      <c r="D111" s="11">
        <f>SUMPRODUCT(D109:D110,C109:C110)/C111</f>
        <v>66</v>
      </c>
      <c r="E111" s="10">
        <f t="shared" ref="E111:AI111" si="609">SUM(E109:E110)</f>
        <v>13.423000999999996</v>
      </c>
      <c r="F111" s="11">
        <f t="shared" ref="F111" si="610">SUMPRODUCT(F109:F110,E109:E110)/E111</f>
        <v>138.4430705175393</v>
      </c>
      <c r="G111" s="10">
        <f t="shared" si="609"/>
        <v>0</v>
      </c>
      <c r="H111" s="11" t="e">
        <f t="shared" ref="H111" si="611">SUMPRODUCT(H109:H110,G109:G110)/G111</f>
        <v>#DIV/0!</v>
      </c>
      <c r="I111" s="10">
        <f t="shared" si="609"/>
        <v>2.9955059999999998</v>
      </c>
      <c r="J111" s="11">
        <f t="shared" ref="J111" si="612">SUMPRODUCT(J109:J110,I109:I110)/I111</f>
        <v>127.19144545195367</v>
      </c>
      <c r="K111" s="10">
        <f t="shared" si="609"/>
        <v>0</v>
      </c>
      <c r="L111" s="11" t="e">
        <f t="shared" ref="L111" si="613">SUMPRODUCT(L109:L110,K109:K110)/K111</f>
        <v>#DIV/0!</v>
      </c>
      <c r="M111" s="10">
        <f t="shared" si="609"/>
        <v>3.2578100000000001</v>
      </c>
      <c r="N111" s="11">
        <f t="shared" ref="N111" si="614">SUMPRODUCT(N109:N110,M109:M110)/M111</f>
        <v>156.46017355217157</v>
      </c>
      <c r="O111" s="10">
        <f t="shared" si="609"/>
        <v>0</v>
      </c>
      <c r="P111" s="11" t="e">
        <f t="shared" ref="P111" si="615">SUMPRODUCT(P109:P110,O109:O110)/O111</f>
        <v>#DIV/0!</v>
      </c>
      <c r="Q111" s="10">
        <f t="shared" si="609"/>
        <v>2.6676410000000002</v>
      </c>
      <c r="R111" s="11">
        <f t="shared" ref="R111" si="616">SUMPRODUCT(R109:R110,Q109:Q110)/Q111</f>
        <v>129.23303660425077</v>
      </c>
      <c r="S111" s="10">
        <f t="shared" si="609"/>
        <v>0</v>
      </c>
      <c r="T111" s="11" t="e">
        <f t="shared" ref="T111" si="617">SUMPRODUCT(T109:T110,S109:S110)/S111</f>
        <v>#DIV/0!</v>
      </c>
      <c r="U111" s="10">
        <f t="shared" si="609"/>
        <v>0.18287199999999998</v>
      </c>
      <c r="V111" s="11">
        <f t="shared" ref="V111" si="618">SUMPRODUCT(V109:V110,U109:U110)/U111</f>
        <v>144.32655627980233</v>
      </c>
      <c r="W111" s="10">
        <f t="shared" si="609"/>
        <v>2.4599999999999999E-3</v>
      </c>
      <c r="X111" s="11">
        <f t="shared" ref="X111" si="619">SUMPRODUCT(X109:X110,W109:W110)/W111</f>
        <v>66</v>
      </c>
      <c r="Y111" s="10">
        <f t="shared" si="609"/>
        <v>3.9372369999999988</v>
      </c>
      <c r="Z111" s="11">
        <f t="shared" ref="Z111" si="620">SUMPRODUCT(Z109:Z110,Y109:Y110)/Y111</f>
        <v>140.8097950415482</v>
      </c>
      <c r="AA111" s="10">
        <f t="shared" si="609"/>
        <v>0</v>
      </c>
      <c r="AB111" s="11" t="e">
        <f t="shared" ref="AB111" si="621">SUMPRODUCT(AB109:AB110,AA109:AA110)/AA111</f>
        <v>#DIV/0!</v>
      </c>
      <c r="AC111" s="10">
        <f t="shared" si="609"/>
        <v>9.493E-2</v>
      </c>
      <c r="AD111" s="11">
        <f t="shared" ref="AD111" si="622">SUMPRODUCT(AD109:AD110,AC109:AC110)/AC111</f>
        <v>132.60381333614239</v>
      </c>
      <c r="AE111" s="10">
        <f t="shared" si="609"/>
        <v>0</v>
      </c>
      <c r="AF111" s="11" t="e">
        <f t="shared" ref="AF111" si="623">SUMPRODUCT(AF109:AF110,AE109:AE110)/AE111</f>
        <v>#DIV/0!</v>
      </c>
      <c r="AG111" s="10">
        <f t="shared" si="609"/>
        <v>0.2870049999999999</v>
      </c>
      <c r="AH111" s="11">
        <f t="shared" ref="AH111" si="624">SUMPRODUCT(AH109:AH110,AG109:AG110)/AG111</f>
        <v>102.68451769132943</v>
      </c>
      <c r="AI111" s="10">
        <f t="shared" si="609"/>
        <v>0</v>
      </c>
      <c r="AJ111" s="11" t="e">
        <f t="shared" ref="AJ111" si="625">SUMPRODUCT(AJ109:AJ110,AI109:AI110)/AI111</f>
        <v>#DIV/0!</v>
      </c>
    </row>
    <row r="112" spans="1:36" x14ac:dyDescent="0.25">
      <c r="A112" s="7" t="s">
        <v>345</v>
      </c>
      <c r="B112" s="7" t="s">
        <v>9</v>
      </c>
      <c r="C112" s="6">
        <v>3.7928000000000003E-2</v>
      </c>
      <c r="D112" s="6">
        <v>70.455283695422906</v>
      </c>
      <c r="E112" s="6">
        <v>4.9813259999999948</v>
      </c>
      <c r="F112" s="6">
        <v>129.4811726837394</v>
      </c>
      <c r="I112" s="6">
        <v>0.66947600000000018</v>
      </c>
      <c r="J112" s="6">
        <v>130.85094910049051</v>
      </c>
      <c r="K112" s="6">
        <v>1.0800000000000001E-2</v>
      </c>
      <c r="L112" s="6">
        <v>56</v>
      </c>
      <c r="M112" s="6">
        <v>1.9855100000000001</v>
      </c>
      <c r="N112" s="6">
        <v>132.99859381216919</v>
      </c>
      <c r="O112" s="6">
        <v>1.3316E-2</v>
      </c>
      <c r="P112" s="6">
        <v>86.83869029738662</v>
      </c>
      <c r="Q112" s="6">
        <v>1.0998380000000001</v>
      </c>
      <c r="R112" s="6">
        <v>136.41389913787299</v>
      </c>
      <c r="U112" s="6">
        <v>0.51105199999999995</v>
      </c>
      <c r="V112" s="6">
        <v>103.82943418673641</v>
      </c>
      <c r="W112" s="6">
        <v>5.1159999999999999E-3</v>
      </c>
      <c r="X112" s="6">
        <v>71</v>
      </c>
      <c r="Y112" s="6">
        <v>0.44866400000000006</v>
      </c>
      <c r="Z112" s="6">
        <v>136.25149332239721</v>
      </c>
      <c r="AC112" s="6">
        <v>0.155192</v>
      </c>
      <c r="AD112" s="6">
        <v>123.09214392494459</v>
      </c>
      <c r="AE112" s="6">
        <v>8.6960000000000006E-3</v>
      </c>
      <c r="AF112" s="6">
        <v>63</v>
      </c>
      <c r="AG112" s="6">
        <v>0.111594</v>
      </c>
      <c r="AH112" s="6">
        <v>89.492607129415546</v>
      </c>
    </row>
    <row r="113" spans="1:36" x14ac:dyDescent="0.25">
      <c r="A113" s="7" t="s">
        <v>345</v>
      </c>
      <c r="B113" s="7" t="s">
        <v>73</v>
      </c>
      <c r="C113" s="6">
        <v>0.123922</v>
      </c>
      <c r="D113" s="6">
        <v>87.086328496957748</v>
      </c>
      <c r="E113" s="6">
        <v>4.1848980000000022</v>
      </c>
      <c r="F113" s="6">
        <v>129.87137798818509</v>
      </c>
      <c r="G113" s="6">
        <v>3.6510000000000001E-2</v>
      </c>
      <c r="H113" s="6">
        <v>79.34374144070118</v>
      </c>
      <c r="I113" s="6">
        <v>0.82163200000000014</v>
      </c>
      <c r="J113" s="6">
        <v>122.5892881484655</v>
      </c>
      <c r="K113" s="6">
        <v>4.1419999999999998E-2</v>
      </c>
      <c r="L113" s="6">
        <v>91.144664413326879</v>
      </c>
      <c r="M113" s="6">
        <v>1.6084620000000001</v>
      </c>
      <c r="N113" s="6">
        <v>143.18138818324579</v>
      </c>
      <c r="O113" s="6">
        <v>3.3211999999999998E-2</v>
      </c>
      <c r="P113" s="6">
        <v>74.374924726002661</v>
      </c>
      <c r="Q113" s="6">
        <v>0.82715099999999986</v>
      </c>
      <c r="R113" s="6">
        <v>112.1263554054822</v>
      </c>
      <c r="S113" s="6">
        <v>4.9300000000000004E-3</v>
      </c>
      <c r="T113" s="6">
        <v>134</v>
      </c>
      <c r="U113" s="6">
        <v>0.28374199999999999</v>
      </c>
      <c r="V113" s="6">
        <v>126.9277089750548</v>
      </c>
      <c r="W113" s="6">
        <v>7.8499999999999993E-3</v>
      </c>
      <c r="X113" s="6">
        <v>126</v>
      </c>
      <c r="Y113" s="6">
        <v>0.39221300000000003</v>
      </c>
      <c r="Z113" s="6">
        <v>150.15443904205111</v>
      </c>
      <c r="AC113" s="6">
        <v>0.25169799999999998</v>
      </c>
      <c r="AD113" s="6">
        <v>98.612996527584627</v>
      </c>
    </row>
    <row r="114" spans="1:36" s="12" customFormat="1" ht="12" x14ac:dyDescent="0.2">
      <c r="A114" s="8"/>
      <c r="B114" s="9" t="str">
        <f>CONCATENATE(B112,"/ ",B113)</f>
        <v>ASIAN TEA CORPORATION/ NIKHIL IMPEX</v>
      </c>
      <c r="C114" s="10">
        <f>SUM(C112:C113)</f>
        <v>0.16184999999999999</v>
      </c>
      <c r="D114" s="11">
        <f>SUMPRODUCT(D112:D113,C112:C113)/C114</f>
        <v>83.189002162496138</v>
      </c>
      <c r="E114" s="10">
        <f t="shared" ref="E114:AI114" si="626">SUM(E112:E113)</f>
        <v>9.1662239999999962</v>
      </c>
      <c r="F114" s="11">
        <f t="shared" ref="F114" si="627">SUMPRODUCT(F112:F113,E112:E113)/E114</f>
        <v>129.65932340296297</v>
      </c>
      <c r="G114" s="10">
        <f t="shared" si="626"/>
        <v>3.6510000000000001E-2</v>
      </c>
      <c r="H114" s="11">
        <f t="shared" ref="H114" si="628">SUMPRODUCT(H112:H113,G112:G113)/G114</f>
        <v>79.34374144070118</v>
      </c>
      <c r="I114" s="10">
        <f t="shared" si="626"/>
        <v>1.4911080000000003</v>
      </c>
      <c r="J114" s="11">
        <f t="shared" ref="J114" si="629">SUMPRODUCT(J112:J113,I112:I113)/I114</f>
        <v>126.29859943075886</v>
      </c>
      <c r="K114" s="10">
        <f t="shared" si="626"/>
        <v>5.2220000000000003E-2</v>
      </c>
      <c r="L114" s="11">
        <f t="shared" ref="L114" si="630">SUMPRODUCT(L112:L113,K112:K113)/K114</f>
        <v>83.876139410187648</v>
      </c>
      <c r="M114" s="10">
        <f t="shared" si="626"/>
        <v>3.5939719999999999</v>
      </c>
      <c r="N114" s="11">
        <f t="shared" ref="N114" si="631">SUMPRODUCT(N112:N113,M112:M113)/M114</f>
        <v>137.55584628928662</v>
      </c>
      <c r="O114" s="10">
        <f t="shared" si="626"/>
        <v>4.6528E-2</v>
      </c>
      <c r="P114" s="11">
        <f t="shared" ref="P114" si="632">SUMPRODUCT(P112:P113,O112:O113)/O114</f>
        <v>77.94197042640991</v>
      </c>
      <c r="Q114" s="10">
        <f t="shared" si="626"/>
        <v>1.9269889999999998</v>
      </c>
      <c r="R114" s="11">
        <f t="shared" ref="R114" si="633">SUMPRODUCT(R112:R113,Q112:Q113)/Q114</f>
        <v>125.98858478175016</v>
      </c>
      <c r="S114" s="10">
        <f t="shared" si="626"/>
        <v>4.9300000000000004E-3</v>
      </c>
      <c r="T114" s="11">
        <f t="shared" ref="T114" si="634">SUMPRODUCT(T112:T113,S112:S113)/S114</f>
        <v>134</v>
      </c>
      <c r="U114" s="10">
        <f t="shared" si="626"/>
        <v>0.794794</v>
      </c>
      <c r="V114" s="11">
        <f t="shared" ref="V114" si="635">SUMPRODUCT(V112:V113,U112:U113)/U114</f>
        <v>112.07553403775067</v>
      </c>
      <c r="W114" s="10">
        <f t="shared" si="626"/>
        <v>1.2965999999999998E-2</v>
      </c>
      <c r="X114" s="11">
        <f t="shared" ref="X114" si="636">SUMPRODUCT(X112:X113,W112:W113)/W114</f>
        <v>104.29862717877525</v>
      </c>
      <c r="Y114" s="10">
        <f t="shared" si="626"/>
        <v>0.8408770000000001</v>
      </c>
      <c r="Z114" s="11">
        <f t="shared" ref="Z114" si="637">SUMPRODUCT(Z112:Z113,Y112:Y113)/Y114</f>
        <v>142.7362896119171</v>
      </c>
      <c r="AA114" s="10">
        <f t="shared" si="626"/>
        <v>0</v>
      </c>
      <c r="AB114" s="11" t="e">
        <f t="shared" ref="AB114" si="638">SUMPRODUCT(AB112:AB113,AA112:AA113)/AA114</f>
        <v>#DIV/0!</v>
      </c>
      <c r="AC114" s="10">
        <f t="shared" si="626"/>
        <v>0.40688999999999997</v>
      </c>
      <c r="AD114" s="11">
        <f t="shared" ref="AD114" si="639">SUMPRODUCT(AD112:AD113,AC112:AC113)/AC114</f>
        <v>107.9495932561626</v>
      </c>
      <c r="AE114" s="10">
        <f t="shared" si="626"/>
        <v>8.6960000000000006E-3</v>
      </c>
      <c r="AF114" s="11">
        <f t="shared" ref="AF114" si="640">SUMPRODUCT(AF112:AF113,AE112:AE113)/AE114</f>
        <v>62.999999999999993</v>
      </c>
      <c r="AG114" s="10">
        <f t="shared" si="626"/>
        <v>0.111594</v>
      </c>
      <c r="AH114" s="11">
        <f t="shared" ref="AH114" si="641">SUMPRODUCT(AH112:AH113,AG112:AG113)/AG114</f>
        <v>89.492607129415546</v>
      </c>
      <c r="AI114" s="10">
        <f t="shared" si="626"/>
        <v>0</v>
      </c>
      <c r="AJ114" s="11" t="e">
        <f t="shared" ref="AJ114" si="642">SUMPRODUCT(AJ112:AJ113,AI112:AI113)/AI114</f>
        <v>#DIV/0!</v>
      </c>
    </row>
    <row r="115" spans="1:36" x14ac:dyDescent="0.25">
      <c r="A115" s="7" t="s">
        <v>346</v>
      </c>
      <c r="B115" s="7" t="s">
        <v>146</v>
      </c>
      <c r="E115" s="6">
        <v>1.7448429999999999</v>
      </c>
      <c r="F115" s="6">
        <v>163.7969204106042</v>
      </c>
      <c r="I115" s="6">
        <v>0.32771800000000001</v>
      </c>
      <c r="J115" s="6">
        <v>146.67095490635239</v>
      </c>
      <c r="M115" s="6">
        <v>0.56939399999999984</v>
      </c>
      <c r="N115" s="6">
        <v>196.9783559363112</v>
      </c>
      <c r="Q115" s="6">
        <v>0.12922</v>
      </c>
      <c r="R115" s="6">
        <v>129.5581024609194</v>
      </c>
      <c r="U115" s="6">
        <v>0.16998400000000002</v>
      </c>
      <c r="V115" s="6">
        <v>129.58427852033131</v>
      </c>
      <c r="Y115" s="6">
        <v>0.42900900000000003</v>
      </c>
      <c r="Z115" s="6">
        <v>156.93174735261971</v>
      </c>
      <c r="AC115" s="6">
        <v>8.0546000000000006E-2</v>
      </c>
      <c r="AD115" s="6">
        <v>183.27790330990979</v>
      </c>
      <c r="AG115" s="6">
        <v>3.8972E-2</v>
      </c>
      <c r="AH115" s="6">
        <v>121.07969824489381</v>
      </c>
    </row>
    <row r="116" spans="1:36" x14ac:dyDescent="0.25">
      <c r="A116" s="7" t="s">
        <v>346</v>
      </c>
      <c r="B116" s="7" t="s">
        <v>147</v>
      </c>
      <c r="E116" s="6">
        <v>1.5195629999999998</v>
      </c>
      <c r="F116" s="6">
        <v>151.1776833207968</v>
      </c>
      <c r="I116" s="6">
        <v>0.33232600000000001</v>
      </c>
      <c r="J116" s="6">
        <v>140.53750233204741</v>
      </c>
      <c r="M116" s="6">
        <v>0.23231400000000002</v>
      </c>
      <c r="N116" s="6">
        <v>178.7309761787925</v>
      </c>
      <c r="Q116" s="6">
        <v>6.9433999999999996E-2</v>
      </c>
      <c r="R116" s="6">
        <v>124.56626436616069</v>
      </c>
      <c r="U116" s="6">
        <v>0.20937799999999998</v>
      </c>
      <c r="V116" s="6">
        <v>126.90029515994991</v>
      </c>
      <c r="Y116" s="6">
        <v>0.63345099999999999</v>
      </c>
      <c r="Z116" s="6">
        <v>155.158703672423</v>
      </c>
      <c r="AC116" s="6">
        <v>4.2659999999999997E-2</v>
      </c>
      <c r="AD116" s="6">
        <v>187.3731833098922</v>
      </c>
    </row>
    <row r="117" spans="1:36" s="12" customFormat="1" ht="12" x14ac:dyDescent="0.2">
      <c r="A117" s="8"/>
      <c r="B117" s="9" t="str">
        <f>CONCATENATE(B115,"/ ",B116)</f>
        <v>B K SAHA &amp; BROTHERS LTD/ B K SAHA &amp; COMPANY</v>
      </c>
      <c r="C117" s="10">
        <f>SUM(C115:C116)</f>
        <v>0</v>
      </c>
      <c r="D117" s="11" t="e">
        <f>SUMPRODUCT(D115:D116,C115:C116)/C117</f>
        <v>#DIV/0!</v>
      </c>
      <c r="E117" s="10">
        <f t="shared" ref="E117:AI117" si="643">SUM(E115:E116)</f>
        <v>3.2644059999999997</v>
      </c>
      <c r="F117" s="11">
        <f t="shared" ref="F117" si="644">SUMPRODUCT(F115:F116,E115:E116)/E117</f>
        <v>157.9227351009647</v>
      </c>
      <c r="G117" s="10">
        <f t="shared" si="643"/>
        <v>0</v>
      </c>
      <c r="H117" s="11" t="e">
        <f t="shared" ref="H117" si="645">SUMPRODUCT(H115:H116,G115:G116)/G117</f>
        <v>#DIV/0!</v>
      </c>
      <c r="I117" s="10">
        <f t="shared" si="643"/>
        <v>0.66004400000000008</v>
      </c>
      <c r="J117" s="11">
        <f t="shared" ref="J117" si="646">SUMPRODUCT(J115:J116,I115:I116)/I117</f>
        <v>143.58281872117612</v>
      </c>
      <c r="K117" s="10">
        <f t="shared" si="643"/>
        <v>0</v>
      </c>
      <c r="L117" s="11" t="e">
        <f t="shared" ref="L117" si="647">SUMPRODUCT(L115:L116,K115:K116)/K117</f>
        <v>#DIV/0!</v>
      </c>
      <c r="M117" s="10">
        <f t="shared" si="643"/>
        <v>0.80170799999999987</v>
      </c>
      <c r="N117" s="11">
        <f t="shared" ref="N117" si="648">SUMPRODUCT(N115:N116,M115:M116)/M117</f>
        <v>191.6907427641984</v>
      </c>
      <c r="O117" s="10">
        <f t="shared" si="643"/>
        <v>0</v>
      </c>
      <c r="P117" s="11" t="e">
        <f t="shared" ref="P117" si="649">SUMPRODUCT(P115:P116,O115:O116)/O117</f>
        <v>#DIV/0!</v>
      </c>
      <c r="Q117" s="10">
        <f t="shared" si="643"/>
        <v>0.198654</v>
      </c>
      <c r="R117" s="11">
        <f t="shared" ref="R117" si="650">SUMPRODUCT(R115:R116,Q115:Q116)/Q117</f>
        <v>127.8133438037996</v>
      </c>
      <c r="S117" s="10">
        <f t="shared" si="643"/>
        <v>0</v>
      </c>
      <c r="T117" s="11" t="e">
        <f t="shared" ref="T117" si="651">SUMPRODUCT(T115:T116,S115:S116)/S117</f>
        <v>#DIV/0!</v>
      </c>
      <c r="U117" s="10">
        <f t="shared" si="643"/>
        <v>0.37936199999999998</v>
      </c>
      <c r="V117" s="11">
        <f t="shared" ref="V117" si="652">SUMPRODUCT(V115:V116,U115:U116)/U117</f>
        <v>128.10293070998148</v>
      </c>
      <c r="W117" s="10">
        <f t="shared" si="643"/>
        <v>0</v>
      </c>
      <c r="X117" s="11" t="e">
        <f t="shared" ref="X117" si="653">SUMPRODUCT(X115:X116,W115:W116)/W117</f>
        <v>#DIV/0!</v>
      </c>
      <c r="Y117" s="10">
        <f t="shared" si="643"/>
        <v>1.06246</v>
      </c>
      <c r="Z117" s="11">
        <f t="shared" ref="Z117" si="654">SUMPRODUCT(Z115:Z116,Y115:Y116)/Y117</f>
        <v>155.87463810402281</v>
      </c>
      <c r="AA117" s="10">
        <f t="shared" si="643"/>
        <v>0</v>
      </c>
      <c r="AB117" s="11" t="e">
        <f t="shared" ref="AB117" si="655">SUMPRODUCT(AB115:AB116,AA115:AA116)/AA117</f>
        <v>#DIV/0!</v>
      </c>
      <c r="AC117" s="10">
        <f t="shared" si="643"/>
        <v>0.12320600000000001</v>
      </c>
      <c r="AD117" s="11">
        <f t="shared" ref="AD117" si="656">SUMPRODUCT(AD115:AD116,AC115:AC116)/AC117</f>
        <v>184.69589143385869</v>
      </c>
      <c r="AE117" s="10">
        <f t="shared" si="643"/>
        <v>0</v>
      </c>
      <c r="AF117" s="11" t="e">
        <f t="shared" ref="AF117" si="657">SUMPRODUCT(AF115:AF116,AE115:AE116)/AE117</f>
        <v>#DIV/0!</v>
      </c>
      <c r="AG117" s="10">
        <f t="shared" si="643"/>
        <v>3.8972E-2</v>
      </c>
      <c r="AH117" s="11">
        <f t="shared" ref="AH117" si="658">SUMPRODUCT(AH115:AH116,AG115:AG116)/AG117</f>
        <v>121.07969824489382</v>
      </c>
      <c r="AI117" s="10">
        <f t="shared" si="643"/>
        <v>0</v>
      </c>
      <c r="AJ117" s="11" t="e">
        <f t="shared" ref="AJ117" si="659">SUMPRODUCT(AJ115:AJ116,AI115:AI116)/AI117</f>
        <v>#DIV/0!</v>
      </c>
    </row>
    <row r="118" spans="1:36" x14ac:dyDescent="0.25">
      <c r="A118" s="7" t="s">
        <v>347</v>
      </c>
      <c r="B118" s="7" t="s">
        <v>84</v>
      </c>
      <c r="C118" s="6">
        <v>7.5160000000000001E-3</v>
      </c>
      <c r="D118" s="6">
        <v>70</v>
      </c>
      <c r="E118" s="6">
        <v>4.6009339999999934</v>
      </c>
      <c r="F118" s="6">
        <v>162.75749663003231</v>
      </c>
      <c r="I118" s="6">
        <v>0.45390399999999986</v>
      </c>
      <c r="J118" s="6">
        <v>171.2784289188904</v>
      </c>
      <c r="M118" s="6">
        <v>2.0395840000000001</v>
      </c>
      <c r="N118" s="6">
        <v>178.50309867110161</v>
      </c>
      <c r="Q118" s="6">
        <v>0.66662299999999985</v>
      </c>
      <c r="R118" s="6">
        <v>155.75703058550329</v>
      </c>
      <c r="S118" s="6">
        <v>7.5160000000000001E-3</v>
      </c>
      <c r="T118" s="6">
        <v>70</v>
      </c>
      <c r="U118" s="6">
        <v>0.64530799999999988</v>
      </c>
      <c r="V118" s="6">
        <v>158.6217310183664</v>
      </c>
      <c r="Y118" s="6">
        <v>0.59172300000000011</v>
      </c>
      <c r="Z118" s="6">
        <v>143.0587910221505</v>
      </c>
      <c r="AC118" s="6">
        <v>4.2716000000000004E-2</v>
      </c>
      <c r="AD118" s="6">
        <v>154.9082311077816</v>
      </c>
      <c r="AG118" s="6">
        <v>0.16107599999999989</v>
      </c>
      <c r="AH118" s="6">
        <v>59.357967667436498</v>
      </c>
    </row>
    <row r="119" spans="1:36" x14ac:dyDescent="0.25">
      <c r="A119" s="7" t="s">
        <v>347</v>
      </c>
      <c r="B119" s="7" t="s">
        <v>79</v>
      </c>
      <c r="C119" s="6">
        <v>0.25997399999999993</v>
      </c>
      <c r="D119" s="6">
        <v>97.639879372552713</v>
      </c>
      <c r="E119" s="6">
        <v>4.8819699999999946</v>
      </c>
      <c r="F119" s="6">
        <v>124.3798990981102</v>
      </c>
      <c r="G119" s="6">
        <v>3.2168000000000002E-2</v>
      </c>
      <c r="H119" s="6">
        <v>100.427505595623</v>
      </c>
      <c r="I119" s="6">
        <v>0.64539799999999992</v>
      </c>
      <c r="J119" s="6">
        <v>116.27955773026881</v>
      </c>
      <c r="K119" s="6">
        <v>5.981199999999999E-2</v>
      </c>
      <c r="L119" s="6">
        <v>78.156423460175247</v>
      </c>
      <c r="M119" s="6">
        <v>2.0166100000000022</v>
      </c>
      <c r="N119" s="6">
        <v>134.02482086273491</v>
      </c>
      <c r="O119" s="6">
        <v>3.6220000000000002E-2</v>
      </c>
      <c r="P119" s="6">
        <v>109.94008834897851</v>
      </c>
      <c r="Q119" s="6">
        <v>1.1703520000000009</v>
      </c>
      <c r="R119" s="6">
        <v>118.5824777502836</v>
      </c>
      <c r="S119" s="6">
        <v>3.637E-2</v>
      </c>
      <c r="T119" s="6">
        <v>114.4274401979654</v>
      </c>
      <c r="U119" s="6">
        <v>0.42774199999999996</v>
      </c>
      <c r="V119" s="6">
        <v>111.4793029442982</v>
      </c>
      <c r="W119" s="6">
        <v>3.5331999999999995E-2</v>
      </c>
      <c r="X119" s="6">
        <v>125.9546020604551</v>
      </c>
      <c r="Y119" s="6">
        <v>0.35952800000000001</v>
      </c>
      <c r="Z119" s="6">
        <v>122.92003960748541</v>
      </c>
      <c r="AA119" s="6">
        <v>1.1438E-2</v>
      </c>
      <c r="AB119" s="6">
        <v>113.0613743661479</v>
      </c>
      <c r="AC119" s="6">
        <v>8.272800000000001E-2</v>
      </c>
      <c r="AD119" s="6">
        <v>127.48447925732521</v>
      </c>
      <c r="AE119" s="6">
        <v>4.8634000000000004E-2</v>
      </c>
      <c r="AF119" s="6">
        <v>73.845581280585591</v>
      </c>
      <c r="AG119" s="6">
        <v>0.17961199999999999</v>
      </c>
      <c r="AH119" s="6">
        <v>115.1882724984968</v>
      </c>
    </row>
    <row r="120" spans="1:36" x14ac:dyDescent="0.25">
      <c r="A120" s="7" t="s">
        <v>347</v>
      </c>
      <c r="B120" s="7" t="s">
        <v>70</v>
      </c>
      <c r="C120" s="6">
        <v>0.18884999999999999</v>
      </c>
      <c r="D120" s="6">
        <v>100.0170611596505</v>
      </c>
      <c r="E120" s="6">
        <v>4.6308119999999953</v>
      </c>
      <c r="F120" s="6">
        <v>138.4757899910428</v>
      </c>
      <c r="G120" s="6">
        <v>5.9560000000000002E-2</v>
      </c>
      <c r="H120" s="6">
        <v>103.5428475486904</v>
      </c>
      <c r="I120" s="6">
        <v>0.55018399999999978</v>
      </c>
      <c r="J120" s="6">
        <v>143.5739570761782</v>
      </c>
      <c r="K120" s="6">
        <v>1.728E-2</v>
      </c>
      <c r="L120" s="6">
        <v>112.822337962963</v>
      </c>
      <c r="M120" s="6">
        <v>1.707874000000001</v>
      </c>
      <c r="N120" s="6">
        <v>168.17011676505399</v>
      </c>
      <c r="O120" s="6">
        <v>3.5389999999999998E-2</v>
      </c>
      <c r="P120" s="6">
        <v>89.49335970613167</v>
      </c>
      <c r="Q120" s="6">
        <v>0.90644799999999992</v>
      </c>
      <c r="R120" s="6">
        <v>124.27120584964609</v>
      </c>
      <c r="S120" s="6">
        <v>3.959E-2</v>
      </c>
      <c r="T120" s="6">
        <v>90.410962364233399</v>
      </c>
      <c r="U120" s="6">
        <v>0.56079799999999991</v>
      </c>
      <c r="V120" s="6">
        <v>132.9362230250465</v>
      </c>
      <c r="W120" s="6">
        <v>3.703E-2</v>
      </c>
      <c r="X120" s="6">
        <v>108.6983526870105</v>
      </c>
      <c r="Y120" s="6">
        <v>0.39584199999999992</v>
      </c>
      <c r="Z120" s="6">
        <v>122.5162564861738</v>
      </c>
      <c r="AC120" s="6">
        <v>4.8820000000000002E-2</v>
      </c>
      <c r="AD120" s="6">
        <v>148.35493650143391</v>
      </c>
      <c r="AG120" s="6">
        <v>0.46084600000000026</v>
      </c>
      <c r="AH120" s="6">
        <v>69.685673739166589</v>
      </c>
    </row>
    <row r="121" spans="1:36" s="12" customFormat="1" ht="12" x14ac:dyDescent="0.2">
      <c r="A121" s="8"/>
      <c r="B121" s="13" t="str">
        <f>CONCATENATE(B118," / ",B119," / ",B120)</f>
        <v>BAJAJ ENTERPRISE / TEAM UNITED MARKETING PVT LTD / VISWANATH SHYAMSUNDAR</v>
      </c>
      <c r="C121" s="14">
        <f>SUM(C118:C120)</f>
        <v>0.45633999999999997</v>
      </c>
      <c r="D121" s="15">
        <f>SUMPRODUCT(D118:D120,C118:C120)/C121</f>
        <v>98.168409519218145</v>
      </c>
      <c r="E121" s="14">
        <f t="shared" ref="E121" si="660">SUM(E118:E120)</f>
        <v>14.113715999999982</v>
      </c>
      <c r="F121" s="15">
        <f t="shared" ref="F121" si="661">SUMPRODUCT(F118:F120,E118:E120)/E121</f>
        <v>141.51558568983558</v>
      </c>
      <c r="G121" s="14">
        <f t="shared" ref="G121" si="662">SUM(G118:G120)</f>
        <v>9.1728000000000004E-2</v>
      </c>
      <c r="H121" s="15">
        <f t="shared" ref="H121" si="663">SUMPRODUCT(H118:H120,G118:G120)/G121</f>
        <v>102.45033141461715</v>
      </c>
      <c r="I121" s="14">
        <f t="shared" ref="I121" si="664">SUM(I118:I120)</f>
        <v>1.6494859999999996</v>
      </c>
      <c r="J121" s="15">
        <f t="shared" ref="J121" si="665">SUMPRODUCT(J118:J120,I118:I120)/I121</f>
        <v>140.51810806517915</v>
      </c>
      <c r="K121" s="14">
        <f t="shared" ref="K121" si="666">SUM(K118:K120)</f>
        <v>7.7091999999999994E-2</v>
      </c>
      <c r="L121" s="15">
        <f t="shared" ref="L121" si="667">SUMPRODUCT(L118:L120,K118:K120)/K121</f>
        <v>85.926710942769702</v>
      </c>
      <c r="M121" s="14">
        <f t="shared" ref="M121" si="668">SUM(M118:M120)</f>
        <v>5.7640680000000035</v>
      </c>
      <c r="N121" s="15">
        <f t="shared" ref="N121" si="669">SUMPRODUCT(N118:N120,M118:M120)/M121</f>
        <v>159.88035325051678</v>
      </c>
      <c r="O121" s="14">
        <f t="shared" ref="O121" si="670">SUM(O118:O120)</f>
        <v>7.1610000000000007E-2</v>
      </c>
      <c r="P121" s="15">
        <f t="shared" ref="P121" si="671">SUMPRODUCT(P118:P120,O118:O120)/O121</f>
        <v>99.83521854489598</v>
      </c>
      <c r="Q121" s="14">
        <f t="shared" ref="Q121" si="672">SUM(Q118:Q120)</f>
        <v>2.7434230000000008</v>
      </c>
      <c r="R121" s="15">
        <f t="shared" ref="R121" si="673">SUMPRODUCT(R118:R120,Q118:Q120)/Q121</f>
        <v>129.49510337997452</v>
      </c>
      <c r="S121" s="14">
        <f t="shared" ref="S121" si="674">SUM(S118:S120)</f>
        <v>8.3475999999999995E-2</v>
      </c>
      <c r="T121" s="15">
        <f t="shared" ref="T121" si="675">SUMPRODUCT(T118:T120,S118:S120)/S121</f>
        <v>99.0370405865159</v>
      </c>
      <c r="U121" s="14">
        <f t="shared" ref="U121" si="676">SUM(U118:U120)</f>
        <v>1.6338479999999997</v>
      </c>
      <c r="V121" s="15">
        <f t="shared" ref="V121" si="677">SUMPRODUCT(V118:V120,U118:U120)/U121</f>
        <v>137.46359514471359</v>
      </c>
      <c r="W121" s="14">
        <f t="shared" ref="W121" si="678">SUM(W118:W120)</f>
        <v>7.2361999999999996E-2</v>
      </c>
      <c r="X121" s="15">
        <f t="shared" ref="X121" si="679">SUMPRODUCT(X118:X120,W118:W120)/W121</f>
        <v>117.12401536718164</v>
      </c>
      <c r="Y121" s="14">
        <f t="shared" ref="Y121" si="680">SUM(Y118:Y120)</f>
        <v>1.3470930000000001</v>
      </c>
      <c r="Z121" s="15">
        <f t="shared" ref="Z121" si="681">SUMPRODUCT(Z118:Z120,Y118:Y120)/Y121</f>
        <v>131.64752025287044</v>
      </c>
      <c r="AA121" s="14">
        <f t="shared" ref="AA121" si="682">SUM(AA118:AA120)</f>
        <v>1.1438E-2</v>
      </c>
      <c r="AB121" s="15">
        <f t="shared" ref="AB121" si="683">SUMPRODUCT(AB118:AB120,AA118:AA120)/AA121</f>
        <v>113.0613743661479</v>
      </c>
      <c r="AC121" s="14">
        <f t="shared" ref="AC121" si="684">SUM(AC118:AC120)</f>
        <v>0.174264</v>
      </c>
      <c r="AD121" s="15">
        <f t="shared" ref="AD121" si="685">SUMPRODUCT(AD118:AD120,AC118:AC120)/AC121</f>
        <v>140.05350502685585</v>
      </c>
      <c r="AE121" s="14">
        <f t="shared" ref="AE121" si="686">SUM(AE118:AE120)</f>
        <v>4.8634000000000004E-2</v>
      </c>
      <c r="AF121" s="15">
        <f t="shared" ref="AF121" si="687">SUMPRODUCT(AF118:AF120,AE118:AE120)/AE121</f>
        <v>73.845581280585591</v>
      </c>
      <c r="AG121" s="14">
        <f t="shared" ref="AG121" si="688">SUM(AG118:AG120)</f>
        <v>0.80153400000000019</v>
      </c>
      <c r="AH121" s="15">
        <f t="shared" ref="AH121" si="689">SUMPRODUCT(AH118:AH120,AG118:AG120)/AG121</f>
        <v>77.806685680208162</v>
      </c>
      <c r="AI121" s="14">
        <f t="shared" ref="AI121" si="690">SUM(AI118:AI120)</f>
        <v>0</v>
      </c>
      <c r="AJ121" s="15" t="e">
        <f t="shared" ref="AJ121" si="691">SUMPRODUCT(AJ118:AJ120,AI118:AI120)/AI121</f>
        <v>#DIV/0!</v>
      </c>
    </row>
    <row r="122" spans="1:36" x14ac:dyDescent="0.25">
      <c r="A122" s="7" t="s">
        <v>348</v>
      </c>
      <c r="B122" s="7" t="s">
        <v>10</v>
      </c>
      <c r="C122" s="6">
        <v>7.2596000000000008E-2</v>
      </c>
      <c r="D122" s="6">
        <v>68.77018017521624</v>
      </c>
      <c r="E122" s="6">
        <v>5.8667969999999929</v>
      </c>
      <c r="F122" s="6">
        <v>119.03517438902369</v>
      </c>
      <c r="G122" s="6">
        <v>1.8700000000000001E-2</v>
      </c>
      <c r="H122" s="6">
        <v>68.274652406417118</v>
      </c>
      <c r="I122" s="6">
        <v>0.86216600000000021</v>
      </c>
      <c r="J122" s="6">
        <v>107.4720506259815</v>
      </c>
      <c r="K122" s="6">
        <v>7.3800000000000003E-3</v>
      </c>
      <c r="L122" s="6">
        <v>67.317073170731703</v>
      </c>
      <c r="M122" s="6">
        <v>2.6516099999999989</v>
      </c>
      <c r="N122" s="6">
        <v>123.6705722183881</v>
      </c>
      <c r="O122" s="6">
        <v>3.0345999999999998E-2</v>
      </c>
      <c r="P122" s="6">
        <v>71.304422329137282</v>
      </c>
      <c r="Q122" s="6">
        <v>1.1246289999999999</v>
      </c>
      <c r="R122" s="6">
        <v>115.0122342568082</v>
      </c>
      <c r="S122" s="6">
        <v>1.0109999999999999E-2</v>
      </c>
      <c r="T122" s="6">
        <v>66</v>
      </c>
      <c r="U122" s="6">
        <v>0.54858599999999991</v>
      </c>
      <c r="V122" s="6">
        <v>123.6666083348828</v>
      </c>
      <c r="W122" s="6">
        <v>6.0600000000000003E-3</v>
      </c>
      <c r="X122" s="6">
        <v>64</v>
      </c>
      <c r="Y122" s="6">
        <v>0.49361999999999995</v>
      </c>
      <c r="Z122" s="6">
        <v>132.2350715124995</v>
      </c>
      <c r="AC122" s="6">
        <v>0.13922799999999999</v>
      </c>
      <c r="AD122" s="6">
        <v>87.727353693222625</v>
      </c>
      <c r="AG122" s="6">
        <v>4.1383999999999997E-2</v>
      </c>
      <c r="AH122" s="6">
        <v>67.905760680456211</v>
      </c>
      <c r="AI122" s="6">
        <v>5.574E-3</v>
      </c>
      <c r="AJ122" s="6">
        <v>51</v>
      </c>
    </row>
    <row r="123" spans="1:36" x14ac:dyDescent="0.25">
      <c r="A123" s="7" t="s">
        <v>348</v>
      </c>
      <c r="B123" s="7" t="s">
        <v>264</v>
      </c>
      <c r="E123" s="6">
        <v>6.0704624999999917</v>
      </c>
      <c r="F123" s="6">
        <v>118.9478821424235</v>
      </c>
      <c r="I123" s="6">
        <v>0.95645000000000024</v>
      </c>
      <c r="J123" s="6">
        <v>119.59351560457939</v>
      </c>
      <c r="M123" s="6">
        <v>3.0421159999999996</v>
      </c>
      <c r="N123" s="6">
        <v>121.31384470546161</v>
      </c>
      <c r="Q123" s="6">
        <v>0.86009649999999993</v>
      </c>
      <c r="R123" s="6">
        <v>110.55921980847501</v>
      </c>
      <c r="U123" s="6">
        <v>0.38480199999999998</v>
      </c>
      <c r="V123" s="6">
        <v>114.5321126189573</v>
      </c>
      <c r="Y123" s="6">
        <v>0.63675000000000004</v>
      </c>
      <c r="Z123" s="6">
        <v>127.43822222222219</v>
      </c>
      <c r="AC123" s="6">
        <v>0.171184</v>
      </c>
      <c r="AD123" s="6">
        <v>93.610103748013842</v>
      </c>
      <c r="AG123" s="6">
        <v>1.9064000000000001E-2</v>
      </c>
      <c r="AH123" s="6">
        <v>120.5428031892572</v>
      </c>
    </row>
    <row r="124" spans="1:36" s="12" customFormat="1" ht="12" x14ac:dyDescent="0.2">
      <c r="A124" s="8"/>
      <c r="B124" s="9" t="str">
        <f>CONCATENATE(B122,"/ ",B123)</f>
        <v>BALAJI AGRO (PVT) LTD./ VIKRMA IMPEX PVT LTD</v>
      </c>
      <c r="C124" s="10">
        <f>SUM(C122:C123)</f>
        <v>7.2596000000000008E-2</v>
      </c>
      <c r="D124" s="11">
        <f>SUMPRODUCT(D122:D123,C122:C123)/C124</f>
        <v>68.77018017521624</v>
      </c>
      <c r="E124" s="10">
        <f t="shared" ref="E124:AI124" si="692">SUM(E122:E123)</f>
        <v>11.937259499999985</v>
      </c>
      <c r="F124" s="11">
        <f t="shared" ref="F124" si="693">SUMPRODUCT(F122:F123,E122:E123)/E124</f>
        <v>118.99078360489712</v>
      </c>
      <c r="G124" s="10">
        <f t="shared" si="692"/>
        <v>1.8700000000000001E-2</v>
      </c>
      <c r="H124" s="11">
        <f t="shared" ref="H124" si="694">SUMPRODUCT(H122:H123,G122:G123)/G124</f>
        <v>68.274652406417118</v>
      </c>
      <c r="I124" s="10">
        <f t="shared" si="692"/>
        <v>1.8186160000000005</v>
      </c>
      <c r="J124" s="11">
        <f t="shared" ref="J124" si="695">SUMPRODUCT(J122:J123,I122:I123)/I124</f>
        <v>113.84699463768048</v>
      </c>
      <c r="K124" s="10">
        <f t="shared" si="692"/>
        <v>7.3800000000000003E-3</v>
      </c>
      <c r="L124" s="11">
        <f t="shared" ref="L124" si="696">SUMPRODUCT(L122:L123,K122:K123)/K124</f>
        <v>67.317073170731703</v>
      </c>
      <c r="M124" s="10">
        <f t="shared" si="692"/>
        <v>5.6937259999999981</v>
      </c>
      <c r="N124" s="11">
        <f t="shared" ref="N124" si="697">SUMPRODUCT(N122:N123,M122:M123)/M124</f>
        <v>122.41139001068899</v>
      </c>
      <c r="O124" s="10">
        <f t="shared" si="692"/>
        <v>3.0345999999999998E-2</v>
      </c>
      <c r="P124" s="11">
        <f t="shared" ref="P124" si="698">SUMPRODUCT(P122:P123,O122:O123)/O124</f>
        <v>71.304422329137282</v>
      </c>
      <c r="Q124" s="10">
        <f t="shared" si="692"/>
        <v>1.9847254999999997</v>
      </c>
      <c r="R124" s="11">
        <f t="shared" ref="R124" si="699">SUMPRODUCT(R122:R123,Q122:Q123)/Q124</f>
        <v>113.08248521017138</v>
      </c>
      <c r="S124" s="10">
        <f t="shared" si="692"/>
        <v>1.0109999999999999E-2</v>
      </c>
      <c r="T124" s="11">
        <f t="shared" ref="T124" si="700">SUMPRODUCT(T122:T123,S122:S123)/S124</f>
        <v>66</v>
      </c>
      <c r="U124" s="10">
        <f t="shared" si="692"/>
        <v>0.93338799999999988</v>
      </c>
      <c r="V124" s="11">
        <f t="shared" ref="V124" si="701">SUMPRODUCT(V122:V123,U122:U123)/U124</f>
        <v>119.90078723960455</v>
      </c>
      <c r="W124" s="10">
        <f t="shared" si="692"/>
        <v>6.0600000000000003E-3</v>
      </c>
      <c r="X124" s="11">
        <f t="shared" ref="X124" si="702">SUMPRODUCT(X122:X123,W122:W123)/W124</f>
        <v>64</v>
      </c>
      <c r="Y124" s="10">
        <f t="shared" si="692"/>
        <v>1.1303700000000001</v>
      </c>
      <c r="Z124" s="11">
        <f t="shared" ref="Z124" si="703">SUMPRODUCT(Z122:Z123,Y122:Y123)/Y124</f>
        <v>129.53295292691772</v>
      </c>
      <c r="AA124" s="10">
        <f t="shared" si="692"/>
        <v>0</v>
      </c>
      <c r="AB124" s="11" t="e">
        <f t="shared" ref="AB124" si="704">SUMPRODUCT(AB122:AB123,AA122:AA123)/AA124</f>
        <v>#DIV/0!</v>
      </c>
      <c r="AC124" s="10">
        <f t="shared" si="692"/>
        <v>0.31041200000000002</v>
      </c>
      <c r="AD124" s="11">
        <f t="shared" ref="AD124" si="705">SUMPRODUCT(AD122:AD123,AC122:AC123)/AC124</f>
        <v>90.971534605620917</v>
      </c>
      <c r="AE124" s="10">
        <f t="shared" si="692"/>
        <v>0</v>
      </c>
      <c r="AF124" s="11" t="e">
        <f t="shared" ref="AF124" si="706">SUMPRODUCT(AF122:AF123,AE122:AE123)/AE124</f>
        <v>#DIV/0!</v>
      </c>
      <c r="AG124" s="10">
        <f t="shared" si="692"/>
        <v>6.0448000000000002E-2</v>
      </c>
      <c r="AH124" s="11">
        <f t="shared" ref="AH124" si="707">SUMPRODUCT(AH122:AH123,AG122:AG123)/AG124</f>
        <v>84.506352567496009</v>
      </c>
      <c r="AI124" s="10">
        <f t="shared" si="692"/>
        <v>5.574E-3</v>
      </c>
      <c r="AJ124" s="11">
        <f t="shared" ref="AJ124" si="708">SUMPRODUCT(AJ122:AJ123,AI122:AI123)/AI124</f>
        <v>50.999999999999993</v>
      </c>
    </row>
    <row r="125" spans="1:36" x14ac:dyDescent="0.25">
      <c r="A125" s="7" t="s">
        <v>386</v>
      </c>
      <c r="B125" s="7" t="s">
        <v>252</v>
      </c>
      <c r="E125" s="6">
        <v>2.2193499999999999</v>
      </c>
      <c r="F125" s="6">
        <v>202.1050915808683</v>
      </c>
      <c r="I125" s="6">
        <v>0.28551399999999999</v>
      </c>
      <c r="J125" s="6">
        <v>196.0279215730227</v>
      </c>
      <c r="M125" s="6">
        <v>1.035668</v>
      </c>
      <c r="N125" s="6">
        <v>203.72692600331379</v>
      </c>
      <c r="Q125" s="6">
        <v>0.49331400000000003</v>
      </c>
      <c r="R125" s="6">
        <v>199.62218992365919</v>
      </c>
      <c r="U125" s="6">
        <v>0.13649</v>
      </c>
      <c r="V125" s="6">
        <v>206.87127262070479</v>
      </c>
      <c r="Y125" s="6">
        <v>0.102924</v>
      </c>
      <c r="Z125" s="6">
        <v>212.33512106019981</v>
      </c>
      <c r="AC125" s="6">
        <v>0.16544</v>
      </c>
      <c r="AD125" s="6">
        <v>199.54726789168279</v>
      </c>
    </row>
    <row r="126" spans="1:36" x14ac:dyDescent="0.25">
      <c r="A126" s="7" t="s">
        <v>349</v>
      </c>
      <c r="B126" s="7" t="s">
        <v>12</v>
      </c>
      <c r="C126" s="6">
        <v>1.4092E-2</v>
      </c>
      <c r="D126" s="6">
        <v>104.42350269656539</v>
      </c>
      <c r="E126" s="6">
        <v>4.014117999999999</v>
      </c>
      <c r="F126" s="6">
        <v>132.41836936532511</v>
      </c>
      <c r="I126" s="6">
        <v>0.80482800000000021</v>
      </c>
      <c r="J126" s="6">
        <v>124.7493253216836</v>
      </c>
      <c r="K126" s="6">
        <v>1.1775999999999998E-2</v>
      </c>
      <c r="L126" s="6">
        <v>102.1467391304348</v>
      </c>
      <c r="M126" s="6">
        <v>1.3045620000000009</v>
      </c>
      <c r="N126" s="6">
        <v>146.4360881276626</v>
      </c>
      <c r="O126" s="6">
        <v>2.3159999999999999E-3</v>
      </c>
      <c r="P126" s="6">
        <v>116</v>
      </c>
      <c r="Q126" s="6">
        <v>0.8476220000000001</v>
      </c>
      <c r="R126" s="6">
        <v>122.2106292663475</v>
      </c>
      <c r="U126" s="6">
        <v>0.25863000000000003</v>
      </c>
      <c r="V126" s="6">
        <v>134.9143177512276</v>
      </c>
      <c r="Y126" s="6">
        <v>0.4712539999999999</v>
      </c>
      <c r="Z126" s="6">
        <v>133.44482168851621</v>
      </c>
      <c r="AC126" s="6">
        <v>0.21981400000000001</v>
      </c>
      <c r="AD126" s="6">
        <v>115.1865941204837</v>
      </c>
      <c r="AG126" s="6">
        <v>0.10740799999999999</v>
      </c>
      <c r="AH126" s="6">
        <v>124.9340272605393</v>
      </c>
    </row>
    <row r="127" spans="1:36" x14ac:dyDescent="0.25">
      <c r="A127" s="7" t="s">
        <v>351</v>
      </c>
      <c r="B127" s="7" t="s">
        <v>14</v>
      </c>
      <c r="C127" s="6">
        <v>0.17407</v>
      </c>
      <c r="D127" s="6">
        <v>81.605239271557409</v>
      </c>
      <c r="E127" s="6">
        <v>34.791394000000551</v>
      </c>
      <c r="F127" s="6">
        <v>180.7919079212497</v>
      </c>
      <c r="G127" s="6">
        <v>3.6900000000000001E-3</v>
      </c>
      <c r="H127" s="6">
        <v>70</v>
      </c>
      <c r="I127" s="6">
        <v>5.2868519999999801</v>
      </c>
      <c r="J127" s="6">
        <v>193.97334633161719</v>
      </c>
      <c r="K127" s="6">
        <v>7.8369999999999995E-2</v>
      </c>
      <c r="L127" s="6">
        <v>75.155901492918204</v>
      </c>
      <c r="M127" s="6">
        <v>16.595490000000169</v>
      </c>
      <c r="N127" s="6">
        <v>190.66341481932599</v>
      </c>
      <c r="O127" s="6">
        <v>9.0062000000000031E-2</v>
      </c>
      <c r="P127" s="6">
        <v>85.910639337345373</v>
      </c>
      <c r="Q127" s="6">
        <v>4.6769999999999872</v>
      </c>
      <c r="R127" s="6">
        <v>158.9147292067567</v>
      </c>
      <c r="U127" s="6">
        <v>3.2205879999999927</v>
      </c>
      <c r="V127" s="6">
        <v>187.88035352550551</v>
      </c>
      <c r="W127" s="6">
        <v>1.9480000000000001E-3</v>
      </c>
      <c r="X127" s="6">
        <v>164</v>
      </c>
      <c r="Y127" s="6">
        <v>3.0069569999999959</v>
      </c>
      <c r="Z127" s="6">
        <v>161.49196513285719</v>
      </c>
      <c r="AC127" s="6">
        <v>0.4048779999999999</v>
      </c>
      <c r="AD127" s="6">
        <v>158.1906994205662</v>
      </c>
      <c r="AG127" s="6">
        <v>1.5996290000000031</v>
      </c>
      <c r="AH127" s="6">
        <v>126.50721073448879</v>
      </c>
    </row>
    <row r="128" spans="1:36" x14ac:dyDescent="0.25">
      <c r="A128" s="7" t="s">
        <v>351</v>
      </c>
      <c r="B128" s="7" t="s">
        <v>159</v>
      </c>
      <c r="E128" s="6">
        <v>11.95488799999997</v>
      </c>
      <c r="F128" s="6">
        <v>181.1143561528977</v>
      </c>
      <c r="I128" s="6">
        <v>2.0180980000000033</v>
      </c>
      <c r="J128" s="6">
        <v>185.59887379106451</v>
      </c>
      <c r="M128" s="6">
        <v>4.9235779999999956</v>
      </c>
      <c r="N128" s="6">
        <v>191.82068081383119</v>
      </c>
      <c r="Q128" s="6">
        <v>1.775744000000002</v>
      </c>
      <c r="R128" s="6">
        <v>166.96334268903621</v>
      </c>
      <c r="U128" s="6">
        <v>1.4575080000000011</v>
      </c>
      <c r="V128" s="6">
        <v>190.33599129473029</v>
      </c>
      <c r="Y128" s="6">
        <v>1.092027000000001</v>
      </c>
      <c r="Z128" s="6">
        <v>164.7118349637874</v>
      </c>
      <c r="AC128" s="6">
        <v>0.159916</v>
      </c>
      <c r="AD128" s="6">
        <v>153.3675429600541</v>
      </c>
      <c r="AG128" s="6">
        <v>0.52801699999999985</v>
      </c>
      <c r="AH128" s="6">
        <v>128.60374571273269</v>
      </c>
    </row>
    <row r="129" spans="1:36" s="12" customFormat="1" ht="12" x14ac:dyDescent="0.2">
      <c r="A129" s="8"/>
      <c r="B129" s="9" t="str">
        <f>CONCATENATE(B127,"/ ",B128)</f>
        <v>C.I. LIMITED/ COMMODITIES INTERNATIONAL PVT.LTD</v>
      </c>
      <c r="C129" s="10">
        <f>SUM(C127:C128)</f>
        <v>0.17407</v>
      </c>
      <c r="D129" s="11">
        <f>SUMPRODUCT(D127:D128,C127:C128)/C129</f>
        <v>81.605239271557409</v>
      </c>
      <c r="E129" s="10">
        <f t="shared" ref="E129:AI129" si="709">SUM(E127:E128)</f>
        <v>46.746282000000519</v>
      </c>
      <c r="F129" s="11">
        <f t="shared" ref="F129" si="710">SUMPRODUCT(F127:F128,E127:E128)/E129</f>
        <v>180.87437078952979</v>
      </c>
      <c r="G129" s="10">
        <f t="shared" si="709"/>
        <v>3.6900000000000001E-3</v>
      </c>
      <c r="H129" s="11">
        <f t="shared" ref="H129" si="711">SUMPRODUCT(H127:H128,G127:G128)/G129</f>
        <v>70</v>
      </c>
      <c r="I129" s="10">
        <f t="shared" si="709"/>
        <v>7.3049499999999838</v>
      </c>
      <c r="J129" s="11">
        <f t="shared" ref="J129" si="712">SUMPRODUCT(J127:J128,I127:I128)/I129</f>
        <v>191.65977727431434</v>
      </c>
      <c r="K129" s="10">
        <f t="shared" si="709"/>
        <v>7.8369999999999995E-2</v>
      </c>
      <c r="L129" s="11">
        <f t="shared" ref="L129" si="713">SUMPRODUCT(L127:L128,K127:K128)/K129</f>
        <v>75.155901492918204</v>
      </c>
      <c r="M129" s="10">
        <f t="shared" si="709"/>
        <v>21.519068000000164</v>
      </c>
      <c r="N129" s="11">
        <f t="shared" ref="N129" si="714">SUMPRODUCT(N127:N128,M127:M128)/M129</f>
        <v>190.92819809854112</v>
      </c>
      <c r="O129" s="10">
        <f t="shared" si="709"/>
        <v>9.0062000000000031E-2</v>
      </c>
      <c r="P129" s="11">
        <f t="shared" ref="P129" si="715">SUMPRODUCT(P127:P128,O127:O128)/O129</f>
        <v>85.910639337345373</v>
      </c>
      <c r="Q129" s="10">
        <f t="shared" si="709"/>
        <v>6.4527439999999894</v>
      </c>
      <c r="R129" s="11">
        <f t="shared" ref="R129" si="716">SUMPRODUCT(R127:R128,Q127:Q128)/Q129</f>
        <v>161.12964383834242</v>
      </c>
      <c r="S129" s="10">
        <f t="shared" si="709"/>
        <v>0</v>
      </c>
      <c r="T129" s="11" t="e">
        <f t="shared" ref="T129" si="717">SUMPRODUCT(T127:T128,S127:S128)/S129</f>
        <v>#DIV/0!</v>
      </c>
      <c r="U129" s="10">
        <f t="shared" si="709"/>
        <v>4.6780959999999938</v>
      </c>
      <c r="V129" s="11">
        <f t="shared" ref="V129" si="718">SUMPRODUCT(V127:V128,U127:U128)/U129</f>
        <v>188.64543224422937</v>
      </c>
      <c r="W129" s="10">
        <f t="shared" si="709"/>
        <v>1.9480000000000001E-3</v>
      </c>
      <c r="X129" s="11">
        <f t="shared" ref="X129" si="719">SUMPRODUCT(X127:X128,W127:W128)/W129</f>
        <v>164</v>
      </c>
      <c r="Y129" s="10">
        <f t="shared" si="709"/>
        <v>4.0989839999999971</v>
      </c>
      <c r="Z129" s="11">
        <f t="shared" ref="Z129" si="720">SUMPRODUCT(Z127:Z128,Y127:Y128)/Y129</f>
        <v>162.34978375129072</v>
      </c>
      <c r="AA129" s="10">
        <f t="shared" si="709"/>
        <v>0</v>
      </c>
      <c r="AB129" s="11" t="e">
        <f t="shared" ref="AB129" si="721">SUMPRODUCT(AB127:AB128,AA127:AA128)/AA129</f>
        <v>#DIV/0!</v>
      </c>
      <c r="AC129" s="10">
        <f t="shared" si="709"/>
        <v>0.56479399999999991</v>
      </c>
      <c r="AD129" s="11">
        <f t="shared" ref="AD129" si="722">SUMPRODUCT(AD127:AD128,AC127:AC128)/AC129</f>
        <v>156.82506896319723</v>
      </c>
      <c r="AE129" s="10">
        <f t="shared" si="709"/>
        <v>0</v>
      </c>
      <c r="AF129" s="11" t="e">
        <f t="shared" ref="AF129" si="723">SUMPRODUCT(AF127:AF128,AE127:AE128)/AE129</f>
        <v>#DIV/0!</v>
      </c>
      <c r="AG129" s="10">
        <f t="shared" si="709"/>
        <v>2.127646000000003</v>
      </c>
      <c r="AH129" s="11">
        <f t="shared" ref="AH129" si="724">SUMPRODUCT(AH127:AH128,AG127:AG128)/AG129</f>
        <v>127.02750692549398</v>
      </c>
      <c r="AI129" s="10">
        <f t="shared" si="709"/>
        <v>0</v>
      </c>
      <c r="AJ129" s="11" t="e">
        <f t="shared" ref="AJ129" si="725">SUMPRODUCT(AJ127:AJ128,AI127:AI128)/AI129</f>
        <v>#DIV/0!</v>
      </c>
    </row>
    <row r="130" spans="1:36" x14ac:dyDescent="0.25">
      <c r="A130" s="7" t="s">
        <v>350</v>
      </c>
      <c r="B130" s="7" t="s">
        <v>100</v>
      </c>
      <c r="C130" s="6">
        <v>2.1038000000000001E-2</v>
      </c>
      <c r="D130" s="6">
        <v>140.89305067021581</v>
      </c>
      <c r="E130" s="6">
        <v>4.9499209999999998</v>
      </c>
      <c r="F130" s="6">
        <v>176.3876643687849</v>
      </c>
      <c r="G130" s="6">
        <v>4.9579999999999997E-3</v>
      </c>
      <c r="H130" s="6">
        <v>176</v>
      </c>
      <c r="I130" s="6">
        <v>0.87422999999999984</v>
      </c>
      <c r="J130" s="6">
        <v>169.76634066549991</v>
      </c>
      <c r="K130" s="6">
        <v>9.8300000000000002E-3</v>
      </c>
      <c r="L130" s="6">
        <v>133.4364191251272</v>
      </c>
      <c r="M130" s="6">
        <v>2.1133780000000009</v>
      </c>
      <c r="N130" s="6">
        <v>191.3640068175215</v>
      </c>
      <c r="Q130" s="6">
        <v>1.01414</v>
      </c>
      <c r="R130" s="6">
        <v>154.8943636973199</v>
      </c>
      <c r="U130" s="6">
        <v>0.274862</v>
      </c>
      <c r="V130" s="6">
        <v>213.5589277528359</v>
      </c>
      <c r="W130" s="6">
        <v>6.2500000000000003E-3</v>
      </c>
      <c r="X130" s="6">
        <v>124.77119999999999</v>
      </c>
      <c r="Y130" s="6">
        <v>0.58789499999999995</v>
      </c>
      <c r="Z130" s="6">
        <v>157.8637375721855</v>
      </c>
      <c r="AC130" s="6">
        <v>6.5579999999999999E-2</v>
      </c>
      <c r="AD130" s="6">
        <v>136.75693809088139</v>
      </c>
      <c r="AG130" s="6">
        <v>1.9835999999999999E-2</v>
      </c>
      <c r="AH130" s="6">
        <v>136.42206089937491</v>
      </c>
    </row>
    <row r="131" spans="1:36" x14ac:dyDescent="0.25">
      <c r="A131" s="7" t="s">
        <v>350</v>
      </c>
      <c r="B131" s="7" t="s">
        <v>273</v>
      </c>
      <c r="E131" s="6">
        <v>0.136875</v>
      </c>
      <c r="F131" s="6">
        <v>166.32856986301371</v>
      </c>
      <c r="I131" s="6">
        <v>6.13E-3</v>
      </c>
      <c r="J131" s="6">
        <v>140</v>
      </c>
      <c r="M131" s="6">
        <v>5.1642000000000007E-2</v>
      </c>
      <c r="N131" s="6">
        <v>171.4363502575423</v>
      </c>
      <c r="Q131" s="6">
        <v>2.8213999999999999E-2</v>
      </c>
      <c r="R131" s="6">
        <v>164.20224002268381</v>
      </c>
      <c r="U131" s="6">
        <v>4.0628999999999998E-2</v>
      </c>
      <c r="V131" s="6">
        <v>174.83804671540031</v>
      </c>
      <c r="Y131" s="6">
        <v>1.026E-2</v>
      </c>
      <c r="Z131" s="6">
        <v>128.5</v>
      </c>
    </row>
    <row r="132" spans="1:36" s="12" customFormat="1" ht="12" x14ac:dyDescent="0.2">
      <c r="A132" s="8"/>
      <c r="B132" s="9" t="str">
        <f>CONCATENATE(B130,"/ ",B131)</f>
        <v>BUDS TEA INDUSTRIES LIMITED/ CHAIZUP BEVERAGES LLP</v>
      </c>
      <c r="C132" s="10">
        <f>SUM(C130:C131)</f>
        <v>2.1038000000000001E-2</v>
      </c>
      <c r="D132" s="11">
        <f>SUMPRODUCT(D130:D131,C130:C131)/C132</f>
        <v>140.89305067021581</v>
      </c>
      <c r="E132" s="10">
        <f t="shared" ref="E132:AI132" si="726">SUM(E130:E131)</f>
        <v>5.0867959999999997</v>
      </c>
      <c r="F132" s="11">
        <f t="shared" ref="F132" si="727">SUMPRODUCT(F130:F131,E130:E131)/E132</f>
        <v>176.1169952559529</v>
      </c>
      <c r="G132" s="10">
        <f t="shared" si="726"/>
        <v>4.9579999999999997E-3</v>
      </c>
      <c r="H132" s="11">
        <f t="shared" ref="H132" si="728">SUMPRODUCT(H130:H131,G130:G131)/G132</f>
        <v>176</v>
      </c>
      <c r="I132" s="10">
        <f t="shared" si="726"/>
        <v>0.88035999999999981</v>
      </c>
      <c r="J132" s="11">
        <f t="shared" ref="J132" si="729">SUMPRODUCT(J130:J131,I130:I131)/I132</f>
        <v>169.55907583261396</v>
      </c>
      <c r="K132" s="10">
        <f t="shared" si="726"/>
        <v>9.8300000000000002E-3</v>
      </c>
      <c r="L132" s="11">
        <f t="shared" ref="L132" si="730">SUMPRODUCT(L130:L131,K130:K131)/K132</f>
        <v>133.4364191251272</v>
      </c>
      <c r="M132" s="10">
        <f t="shared" si="726"/>
        <v>2.1650200000000011</v>
      </c>
      <c r="N132" s="11">
        <f t="shared" ref="N132" si="731">SUMPRODUCT(N130:N131,M130:M131)/M132</f>
        <v>190.88867446951988</v>
      </c>
      <c r="O132" s="10">
        <f t="shared" si="726"/>
        <v>0</v>
      </c>
      <c r="P132" s="11" t="e">
        <f t="shared" ref="P132" si="732">SUMPRODUCT(P130:P131,O130:O131)/O132</f>
        <v>#DIV/0!</v>
      </c>
      <c r="Q132" s="10">
        <f t="shared" si="726"/>
        <v>1.042354</v>
      </c>
      <c r="R132" s="11">
        <f t="shared" ref="R132" si="733">SUMPRODUCT(R130:R131,Q130:Q131)/Q132</f>
        <v>155.14630538185685</v>
      </c>
      <c r="S132" s="10">
        <f t="shared" si="726"/>
        <v>0</v>
      </c>
      <c r="T132" s="11" t="e">
        <f t="shared" ref="T132" si="734">SUMPRODUCT(T130:T131,S130:S131)/S132</f>
        <v>#DIV/0!</v>
      </c>
      <c r="U132" s="10">
        <f t="shared" si="726"/>
        <v>0.31549099999999997</v>
      </c>
      <c r="V132" s="11">
        <f t="shared" ref="V132" si="735">SUMPRODUCT(V130:V131,U130:U131)/U132</f>
        <v>208.57244422186366</v>
      </c>
      <c r="W132" s="10">
        <f t="shared" si="726"/>
        <v>6.2500000000000003E-3</v>
      </c>
      <c r="X132" s="11">
        <f t="shared" ref="X132" si="736">SUMPRODUCT(X130:X131,W130:W131)/W132</f>
        <v>124.77119999999999</v>
      </c>
      <c r="Y132" s="10">
        <f t="shared" si="726"/>
        <v>0.59815499999999999</v>
      </c>
      <c r="Z132" s="11">
        <f t="shared" ref="Z132" si="737">SUMPRODUCT(Z130:Z131,Y130:Y131)/Y132</f>
        <v>157.36006887846793</v>
      </c>
      <c r="AA132" s="10">
        <f t="shared" si="726"/>
        <v>0</v>
      </c>
      <c r="AB132" s="11" t="e">
        <f t="shared" ref="AB132" si="738">SUMPRODUCT(AB130:AB131,AA130:AA131)/AA132</f>
        <v>#DIV/0!</v>
      </c>
      <c r="AC132" s="10">
        <f t="shared" si="726"/>
        <v>6.5579999999999999E-2</v>
      </c>
      <c r="AD132" s="11">
        <f t="shared" ref="AD132" si="739">SUMPRODUCT(AD130:AD131,AC130:AC131)/AC132</f>
        <v>136.75693809088139</v>
      </c>
      <c r="AE132" s="10">
        <f t="shared" si="726"/>
        <v>0</v>
      </c>
      <c r="AF132" s="11" t="e">
        <f t="shared" ref="AF132" si="740">SUMPRODUCT(AF130:AF131,AE130:AE131)/AE132</f>
        <v>#DIV/0!</v>
      </c>
      <c r="AG132" s="10">
        <f t="shared" si="726"/>
        <v>1.9835999999999999E-2</v>
      </c>
      <c r="AH132" s="11">
        <f t="shared" ref="AH132" si="741">SUMPRODUCT(AH130:AH131,AG130:AG131)/AG132</f>
        <v>136.42206089937491</v>
      </c>
      <c r="AI132" s="10">
        <f t="shared" si="726"/>
        <v>0</v>
      </c>
      <c r="AJ132" s="11" t="e">
        <f t="shared" ref="AJ132" si="742">SUMPRODUCT(AJ130:AJ131,AI130:AI131)/AI132</f>
        <v>#DIV/0!</v>
      </c>
    </row>
    <row r="133" spans="1:36" x14ac:dyDescent="0.25">
      <c r="A133" s="7" t="s">
        <v>353</v>
      </c>
      <c r="B133" s="7" t="s">
        <v>17</v>
      </c>
      <c r="C133" s="6">
        <v>0.18631</v>
      </c>
      <c r="D133" s="6">
        <v>132.98719338736521</v>
      </c>
      <c r="E133" s="6">
        <v>19.62461960000001</v>
      </c>
      <c r="F133" s="6">
        <v>192.83016237420441</v>
      </c>
      <c r="G133" s="6">
        <v>1.6990000000000002E-2</v>
      </c>
      <c r="H133" s="6">
        <v>183.16468510888751</v>
      </c>
      <c r="I133" s="6">
        <v>3.5033040000000004</v>
      </c>
      <c r="J133" s="6">
        <v>194.2715864795062</v>
      </c>
      <c r="K133" s="6">
        <v>0.11919</v>
      </c>
      <c r="L133" s="6">
        <v>133.66525715244569</v>
      </c>
      <c r="M133" s="6">
        <v>8.9866099999999864</v>
      </c>
      <c r="N133" s="6">
        <v>197.25799116685849</v>
      </c>
      <c r="O133" s="6">
        <v>1.7842E-2</v>
      </c>
      <c r="P133" s="6">
        <v>124.6612487389306</v>
      </c>
      <c r="Q133" s="6">
        <v>2.8330965999999997</v>
      </c>
      <c r="R133" s="6">
        <v>182.6058574917636</v>
      </c>
      <c r="S133" s="6">
        <v>9.6080000000000002E-3</v>
      </c>
      <c r="T133" s="6">
        <v>134.5553705245629</v>
      </c>
      <c r="U133" s="6">
        <v>1.820944000000001</v>
      </c>
      <c r="V133" s="6">
        <v>200.89442728606701</v>
      </c>
      <c r="W133" s="6">
        <v>1.4764000000000001E-2</v>
      </c>
      <c r="X133" s="6">
        <v>94.88973178000542</v>
      </c>
      <c r="Y133" s="6">
        <v>1.9136590000000011</v>
      </c>
      <c r="Z133" s="6">
        <v>184.21360440914489</v>
      </c>
      <c r="AA133" s="6">
        <v>7.9159999999999994E-3</v>
      </c>
      <c r="AB133" s="6">
        <v>103</v>
      </c>
      <c r="AC133" s="6">
        <v>0.42087999999999998</v>
      </c>
      <c r="AD133" s="6">
        <v>181.5741398973579</v>
      </c>
      <c r="AG133" s="6">
        <v>0.14612600000000001</v>
      </c>
      <c r="AH133" s="6">
        <v>128.96431846488639</v>
      </c>
    </row>
    <row r="134" spans="1:36" x14ac:dyDescent="0.25">
      <c r="A134" s="7" t="s">
        <v>353</v>
      </c>
      <c r="B134" s="7" t="s">
        <v>219</v>
      </c>
      <c r="E134" s="6">
        <v>9.9561279999999872</v>
      </c>
      <c r="F134" s="6">
        <v>206.70023687923671</v>
      </c>
      <c r="I134" s="6">
        <v>1.6887399999999999</v>
      </c>
      <c r="J134" s="6">
        <v>205.28616483295241</v>
      </c>
      <c r="M134" s="6">
        <v>4.343205999999995</v>
      </c>
      <c r="N134" s="6">
        <v>216.7560184803578</v>
      </c>
      <c r="Q134" s="6">
        <v>1.7155079999999998</v>
      </c>
      <c r="R134" s="6">
        <v>189.8434492873248</v>
      </c>
      <c r="U134" s="6">
        <v>1.2985960000000001</v>
      </c>
      <c r="V134" s="6">
        <v>208.5586664366746</v>
      </c>
      <c r="Y134" s="6">
        <v>0.72469800000000018</v>
      </c>
      <c r="Z134" s="6">
        <v>197.4521166058137</v>
      </c>
      <c r="AC134" s="6">
        <v>0.155142</v>
      </c>
      <c r="AD134" s="6">
        <v>171.8079694731278</v>
      </c>
      <c r="AG134" s="6">
        <v>3.0238000000000001E-2</v>
      </c>
      <c r="AH134" s="6">
        <v>118.52060321449829</v>
      </c>
    </row>
    <row r="135" spans="1:36" s="12" customFormat="1" ht="12" x14ac:dyDescent="0.2">
      <c r="A135" s="8"/>
      <c r="B135" s="9" t="str">
        <f>CONCATENATE(B133,"/ ",B134)</f>
        <v>D. DAYALBHAI &amp; CO./ PIONEER ENTERPRISE</v>
      </c>
      <c r="C135" s="10">
        <f>SUM(C133:C134)</f>
        <v>0.18631</v>
      </c>
      <c r="D135" s="11">
        <f>SUMPRODUCT(D133:D134,C133:C134)/C135</f>
        <v>132.98719338736521</v>
      </c>
      <c r="E135" s="10">
        <f t="shared" ref="E135:AI135" si="743">SUM(E133:E134)</f>
        <v>29.580747599999995</v>
      </c>
      <c r="F135" s="11">
        <f t="shared" ref="F135" si="744">SUMPRODUCT(F133:F134,E133:E134)/E135</f>
        <v>197.49847701617912</v>
      </c>
      <c r="G135" s="10">
        <f t="shared" si="743"/>
        <v>1.6990000000000002E-2</v>
      </c>
      <c r="H135" s="11">
        <f t="shared" ref="H135" si="745">SUMPRODUCT(H133:H134,G133:G134)/G135</f>
        <v>183.16468510888751</v>
      </c>
      <c r="I135" s="10">
        <f t="shared" si="743"/>
        <v>5.1920440000000001</v>
      </c>
      <c r="J135" s="11">
        <f t="shared" ref="J135" si="746">SUMPRODUCT(J133:J134,I133:I134)/I135</f>
        <v>197.8541368293489</v>
      </c>
      <c r="K135" s="10">
        <f t="shared" si="743"/>
        <v>0.11919</v>
      </c>
      <c r="L135" s="11">
        <f t="shared" ref="L135" si="747">SUMPRODUCT(L133:L134,K133:K134)/K135</f>
        <v>133.66525715244569</v>
      </c>
      <c r="M135" s="10">
        <f t="shared" si="743"/>
        <v>13.329815999999981</v>
      </c>
      <c r="N135" s="11">
        <f t="shared" ref="N135" si="748">SUMPRODUCT(N133:N134,M133:M134)/M135</f>
        <v>203.61096327211141</v>
      </c>
      <c r="O135" s="10">
        <f t="shared" si="743"/>
        <v>1.7842E-2</v>
      </c>
      <c r="P135" s="11">
        <f t="shared" ref="P135" si="749">SUMPRODUCT(P133:P134,O133:O134)/O135</f>
        <v>124.6612487389306</v>
      </c>
      <c r="Q135" s="10">
        <f t="shared" si="743"/>
        <v>4.5486045999999991</v>
      </c>
      <c r="R135" s="11">
        <f t="shared" ref="R135" si="750">SUMPRODUCT(R133:R134,Q133:Q134)/Q135</f>
        <v>185.33551806195683</v>
      </c>
      <c r="S135" s="10">
        <f t="shared" si="743"/>
        <v>9.6080000000000002E-3</v>
      </c>
      <c r="T135" s="11">
        <f t="shared" ref="T135" si="751">SUMPRODUCT(T133:T134,S133:S134)/S135</f>
        <v>134.5553705245629</v>
      </c>
      <c r="U135" s="10">
        <f t="shared" si="743"/>
        <v>3.1195400000000011</v>
      </c>
      <c r="V135" s="11">
        <f t="shared" ref="V135" si="752">SUMPRODUCT(V133:V134,U133:U134)/U135</f>
        <v>204.08488174538553</v>
      </c>
      <c r="W135" s="10">
        <f t="shared" si="743"/>
        <v>1.4764000000000001E-2</v>
      </c>
      <c r="X135" s="11">
        <f t="shared" ref="X135" si="753">SUMPRODUCT(X133:X134,W133:W134)/W135</f>
        <v>94.88973178000542</v>
      </c>
      <c r="Y135" s="10">
        <f t="shared" si="743"/>
        <v>2.6383570000000014</v>
      </c>
      <c r="Z135" s="11">
        <f t="shared" ref="Z135" si="754">SUMPRODUCT(Z133:Z134,Y133:Y134)/Y135</f>
        <v>187.84992933101918</v>
      </c>
      <c r="AA135" s="10">
        <f t="shared" si="743"/>
        <v>7.9159999999999994E-3</v>
      </c>
      <c r="AB135" s="11">
        <f t="shared" ref="AB135" si="755">SUMPRODUCT(AB133:AB134,AA133:AA134)/AA135</f>
        <v>103</v>
      </c>
      <c r="AC135" s="10">
        <f t="shared" si="743"/>
        <v>0.57602200000000003</v>
      </c>
      <c r="AD135" s="11">
        <f t="shared" ref="AD135" si="756">SUMPRODUCT(AD133:AD134,AC133:AC134)/AC135</f>
        <v>178.94378339716187</v>
      </c>
      <c r="AE135" s="10">
        <f t="shared" si="743"/>
        <v>0</v>
      </c>
      <c r="AF135" s="11" t="e">
        <f t="shared" ref="AF135" si="757">SUMPRODUCT(AF133:AF134,AE133:AE134)/AE135</f>
        <v>#DIV/0!</v>
      </c>
      <c r="AG135" s="10">
        <f t="shared" si="743"/>
        <v>0.17636400000000002</v>
      </c>
      <c r="AH135" s="11">
        <f t="shared" ref="AH135" si="758">SUMPRODUCT(AH133:AH134,AG133:AG134)/AG135</f>
        <v>127.17372026037052</v>
      </c>
      <c r="AI135" s="10">
        <f t="shared" si="743"/>
        <v>0</v>
      </c>
      <c r="AJ135" s="11" t="e">
        <f t="shared" ref="AJ135" si="759">SUMPRODUCT(AJ133:AJ134,AI133:AI134)/AI135</f>
        <v>#DIV/0!</v>
      </c>
    </row>
    <row r="136" spans="1:36" x14ac:dyDescent="0.25">
      <c r="A136" s="7" t="s">
        <v>354</v>
      </c>
      <c r="B136" s="7" t="s">
        <v>22</v>
      </c>
      <c r="C136" s="6">
        <v>0.70384800000000003</v>
      </c>
      <c r="D136" s="6">
        <v>94.180999306668483</v>
      </c>
      <c r="E136" s="6">
        <v>17.275555000000001</v>
      </c>
      <c r="F136" s="6">
        <v>107.0282386296706</v>
      </c>
      <c r="G136" s="6">
        <v>1.443E-2</v>
      </c>
      <c r="H136" s="6">
        <v>90.580041580041581</v>
      </c>
      <c r="I136" s="6">
        <v>3.6885859999999968</v>
      </c>
      <c r="J136" s="6">
        <v>104.8307242938081</v>
      </c>
      <c r="K136" s="6">
        <v>0.29759000000000002</v>
      </c>
      <c r="L136" s="6">
        <v>100.46010282603579</v>
      </c>
      <c r="M136" s="6">
        <v>4.0045979999999979</v>
      </c>
      <c r="N136" s="6">
        <v>116.91143830167231</v>
      </c>
      <c r="O136" s="6">
        <v>0.31895599999999996</v>
      </c>
      <c r="P136" s="6">
        <v>86.707025420434178</v>
      </c>
      <c r="Q136" s="6">
        <v>5.8765229999999935</v>
      </c>
      <c r="R136" s="6">
        <v>100.1361446215731</v>
      </c>
      <c r="S136" s="6">
        <v>4.6420000000000003E-2</v>
      </c>
      <c r="T136" s="6">
        <v>102.48750538560969</v>
      </c>
      <c r="U136" s="6">
        <v>0.98870599999999986</v>
      </c>
      <c r="V136" s="6">
        <v>112.56183739149959</v>
      </c>
      <c r="W136" s="6">
        <v>2.0836E-2</v>
      </c>
      <c r="X136" s="6">
        <v>108.33826070263009</v>
      </c>
      <c r="Y136" s="6">
        <v>2.1857760000000002</v>
      </c>
      <c r="Z136" s="6">
        <v>107.84332795309309</v>
      </c>
      <c r="AA136" s="6">
        <v>5.6160000000000003E-3</v>
      </c>
      <c r="AB136" s="6">
        <v>74</v>
      </c>
      <c r="AC136" s="6">
        <v>0.351636</v>
      </c>
      <c r="AD136" s="6">
        <v>107.0743666746294</v>
      </c>
      <c r="AG136" s="6">
        <v>0.17973</v>
      </c>
      <c r="AH136" s="6">
        <v>116.8212763589829</v>
      </c>
    </row>
    <row r="137" spans="1:36" x14ac:dyDescent="0.25">
      <c r="A137" s="7" t="s">
        <v>355</v>
      </c>
      <c r="B137" s="7" t="s">
        <v>165</v>
      </c>
      <c r="E137" s="6">
        <v>5.1889259999999995</v>
      </c>
      <c r="F137" s="6">
        <v>157.35056946273659</v>
      </c>
      <c r="I137" s="6">
        <v>1.565814</v>
      </c>
      <c r="J137" s="6">
        <v>146.1885064254119</v>
      </c>
      <c r="M137" s="6">
        <v>0.90100199999999986</v>
      </c>
      <c r="N137" s="6">
        <v>173.3387606242828</v>
      </c>
      <c r="Q137" s="6">
        <v>0.99032500000000001</v>
      </c>
      <c r="R137" s="6">
        <v>147.02384368767829</v>
      </c>
      <c r="U137" s="6">
        <v>1.6718E-2</v>
      </c>
      <c r="V137" s="6">
        <v>299.61646129919848</v>
      </c>
      <c r="Y137" s="6">
        <v>1.436787</v>
      </c>
      <c r="Z137" s="6">
        <v>167.32079633237211</v>
      </c>
      <c r="AC137" s="6">
        <v>6.5869999999999998E-2</v>
      </c>
      <c r="AD137" s="6">
        <v>191.79171094580229</v>
      </c>
      <c r="AG137" s="6">
        <v>0.21240999999999999</v>
      </c>
      <c r="AH137" s="6">
        <v>130.6428134268632</v>
      </c>
    </row>
    <row r="138" spans="1:36" x14ac:dyDescent="0.25">
      <c r="A138" s="7" t="s">
        <v>355</v>
      </c>
      <c r="B138" s="7" t="s">
        <v>218</v>
      </c>
      <c r="E138" s="6">
        <v>6.5702699999999998</v>
      </c>
      <c r="F138" s="6">
        <v>161.5248053732951</v>
      </c>
      <c r="I138" s="6">
        <v>1.3088660000000001</v>
      </c>
      <c r="J138" s="6">
        <v>146.52617456638029</v>
      </c>
      <c r="M138" s="6">
        <v>1.2967339999999998</v>
      </c>
      <c r="N138" s="6">
        <v>183.02572925519041</v>
      </c>
      <c r="Q138" s="6">
        <v>1.0811739999999999</v>
      </c>
      <c r="R138" s="6">
        <v>159.4880676005898</v>
      </c>
      <c r="Y138" s="6">
        <v>2.8071959999999998</v>
      </c>
      <c r="Z138" s="6">
        <v>158.54686206449429</v>
      </c>
      <c r="AC138" s="6">
        <v>7.6300000000000007E-2</v>
      </c>
      <c r="AD138" s="6">
        <v>191.8256880733945</v>
      </c>
    </row>
    <row r="139" spans="1:36" s="12" customFormat="1" ht="12" x14ac:dyDescent="0.2">
      <c r="A139" s="8"/>
      <c r="B139" s="9" t="str">
        <f>CONCATENATE(B137,"/ ",B138)</f>
        <v>G PAUL &amp; SONS/ PAULS TEA</v>
      </c>
      <c r="C139" s="10">
        <f>SUM(C137:C138)</f>
        <v>0</v>
      </c>
      <c r="D139" s="11" t="e">
        <f>SUMPRODUCT(D137:D138,C137:C138)/C139</f>
        <v>#DIV/0!</v>
      </c>
      <c r="E139" s="10">
        <f t="shared" ref="E139:AI139" si="760">SUM(E137:E138)</f>
        <v>11.759195999999999</v>
      </c>
      <c r="F139" s="11">
        <f t="shared" ref="F139" si="761">SUMPRODUCT(F137:F138,E137:E138)/E139</f>
        <v>159.68285961046993</v>
      </c>
      <c r="G139" s="10">
        <f t="shared" si="760"/>
        <v>0</v>
      </c>
      <c r="H139" s="11" t="e">
        <f t="shared" ref="H139" si="762">SUMPRODUCT(H137:H138,G137:G138)/G139</f>
        <v>#DIV/0!</v>
      </c>
      <c r="I139" s="10">
        <f t="shared" si="760"/>
        <v>2.8746800000000001</v>
      </c>
      <c r="J139" s="11">
        <f t="shared" ref="J139" si="763">SUMPRODUCT(J137:J138,I137:I138)/I139</f>
        <v>146.34224957212624</v>
      </c>
      <c r="K139" s="10">
        <f t="shared" si="760"/>
        <v>0</v>
      </c>
      <c r="L139" s="11" t="e">
        <f t="shared" ref="L139" si="764">SUMPRODUCT(L137:L138,K137:K138)/K139</f>
        <v>#DIV/0!</v>
      </c>
      <c r="M139" s="10">
        <f t="shared" si="760"/>
        <v>2.1977359999999999</v>
      </c>
      <c r="N139" s="11">
        <f t="shared" ref="N139" si="765">SUMPRODUCT(N137:N138,M137:M138)/M139</f>
        <v>179.05437959791354</v>
      </c>
      <c r="O139" s="10">
        <f t="shared" si="760"/>
        <v>0</v>
      </c>
      <c r="P139" s="11" t="e">
        <f t="shared" ref="P139" si="766">SUMPRODUCT(P137:P138,O137:O138)/O139</f>
        <v>#DIV/0!</v>
      </c>
      <c r="Q139" s="10">
        <f t="shared" si="760"/>
        <v>2.0714989999999998</v>
      </c>
      <c r="R139" s="11">
        <f t="shared" ref="R139" si="767">SUMPRODUCT(R137:R138,Q137:Q138)/Q139</f>
        <v>153.5292751770578</v>
      </c>
      <c r="S139" s="10">
        <f t="shared" si="760"/>
        <v>0</v>
      </c>
      <c r="T139" s="11" t="e">
        <f t="shared" ref="T139" si="768">SUMPRODUCT(T137:T138,S137:S138)/S139</f>
        <v>#DIV/0!</v>
      </c>
      <c r="U139" s="10">
        <f t="shared" si="760"/>
        <v>1.6718E-2</v>
      </c>
      <c r="V139" s="11">
        <f t="shared" ref="V139" si="769">SUMPRODUCT(V137:V138,U137:U138)/U139</f>
        <v>299.61646129919848</v>
      </c>
      <c r="W139" s="10">
        <f t="shared" si="760"/>
        <v>0</v>
      </c>
      <c r="X139" s="11" t="e">
        <f t="shared" ref="X139" si="770">SUMPRODUCT(X137:X138,W137:W138)/W139</f>
        <v>#DIV/0!</v>
      </c>
      <c r="Y139" s="10">
        <f t="shared" si="760"/>
        <v>4.2439830000000001</v>
      </c>
      <c r="Z139" s="11">
        <f t="shared" ref="Z139" si="771">SUMPRODUCT(Z137:Z138,Y137:Y138)/Y139</f>
        <v>161.51724971565628</v>
      </c>
      <c r="AA139" s="10">
        <f t="shared" si="760"/>
        <v>0</v>
      </c>
      <c r="AB139" s="11" t="e">
        <f t="shared" ref="AB139" si="772">SUMPRODUCT(AB137:AB138,AA137:AA138)/AA139</f>
        <v>#DIV/0!</v>
      </c>
      <c r="AC139" s="10">
        <f t="shared" si="760"/>
        <v>0.14217000000000002</v>
      </c>
      <c r="AD139" s="11">
        <f t="shared" ref="AD139" si="773">SUMPRODUCT(AD137:AD138,AC137:AC138)/AC139</f>
        <v>191.80994583948788</v>
      </c>
      <c r="AE139" s="10">
        <f t="shared" si="760"/>
        <v>0</v>
      </c>
      <c r="AF139" s="11" t="e">
        <f t="shared" ref="AF139" si="774">SUMPRODUCT(AF137:AF138,AE137:AE138)/AE139</f>
        <v>#DIV/0!</v>
      </c>
      <c r="AG139" s="10">
        <f t="shared" si="760"/>
        <v>0.21240999999999999</v>
      </c>
      <c r="AH139" s="11">
        <f t="shared" ref="AH139" si="775">SUMPRODUCT(AH137:AH138,AG137:AG138)/AG139</f>
        <v>130.6428134268632</v>
      </c>
      <c r="AI139" s="10">
        <f t="shared" si="760"/>
        <v>0</v>
      </c>
      <c r="AJ139" s="11" t="e">
        <f t="shared" ref="AJ139" si="776">SUMPRODUCT(AJ137:AJ138,AI137:AI138)/AI139</f>
        <v>#DIV/0!</v>
      </c>
    </row>
    <row r="140" spans="1:36" x14ac:dyDescent="0.25">
      <c r="A140" s="7" t="s">
        <v>356</v>
      </c>
      <c r="B140" s="7" t="s">
        <v>168</v>
      </c>
      <c r="E140" s="6">
        <v>2.8551960000000007</v>
      </c>
      <c r="F140" s="6">
        <v>128.0412742242564</v>
      </c>
      <c r="I140" s="6">
        <v>0.37564800000000004</v>
      </c>
      <c r="J140" s="6">
        <v>129.1459983814635</v>
      </c>
      <c r="M140" s="6">
        <v>1.5806300000000009</v>
      </c>
      <c r="N140" s="6">
        <v>128.6376432182104</v>
      </c>
      <c r="Q140" s="6">
        <v>0.53549200000000019</v>
      </c>
      <c r="R140" s="6">
        <v>126.14235506786279</v>
      </c>
      <c r="U140" s="6">
        <v>0.26992199999999988</v>
      </c>
      <c r="V140" s="6">
        <v>125.0152562592157</v>
      </c>
      <c r="Y140" s="6">
        <v>9.350399999999999E-2</v>
      </c>
      <c r="Z140" s="6">
        <v>133.13216546885701</v>
      </c>
    </row>
    <row r="141" spans="1:36" x14ac:dyDescent="0.25">
      <c r="A141" s="7" t="s">
        <v>356</v>
      </c>
      <c r="B141" s="7" t="s">
        <v>71</v>
      </c>
      <c r="C141" s="6">
        <v>9.7732000000000013E-2</v>
      </c>
      <c r="D141" s="6">
        <v>107.5737731756231</v>
      </c>
      <c r="E141" s="6">
        <v>3.0205815000000009</v>
      </c>
      <c r="F141" s="6">
        <v>145.79595634151889</v>
      </c>
      <c r="I141" s="6">
        <v>0.48861399999999988</v>
      </c>
      <c r="J141" s="6">
        <v>170.78171317236101</v>
      </c>
      <c r="K141" s="6">
        <v>5.3560000000000003E-2</v>
      </c>
      <c r="L141" s="6">
        <v>111.6919342793129</v>
      </c>
      <c r="M141" s="6">
        <v>1.2438660000000001</v>
      </c>
      <c r="N141" s="6">
        <v>147.70700541698221</v>
      </c>
      <c r="O141" s="6">
        <v>2.7201999999999997E-2</v>
      </c>
      <c r="P141" s="6">
        <v>100.6131902066025</v>
      </c>
      <c r="Q141" s="6">
        <v>0.69288749999999988</v>
      </c>
      <c r="R141" s="6">
        <v>115.06869513449151</v>
      </c>
      <c r="S141" s="6">
        <v>5.11E-3</v>
      </c>
      <c r="T141" s="6">
        <v>100</v>
      </c>
      <c r="U141" s="6">
        <v>0.35271999999999998</v>
      </c>
      <c r="V141" s="6">
        <v>181.21292810161029</v>
      </c>
      <c r="W141" s="6">
        <v>1.1860000000000001E-2</v>
      </c>
      <c r="X141" s="6">
        <v>108.20404721753791</v>
      </c>
      <c r="Y141" s="6">
        <v>0.15320799999999998</v>
      </c>
      <c r="Z141" s="6">
        <v>119.0315127147408</v>
      </c>
      <c r="AC141" s="6">
        <v>8.9286000000000004E-2</v>
      </c>
      <c r="AD141" s="6">
        <v>126.9050691037789</v>
      </c>
    </row>
    <row r="142" spans="1:36" s="12" customFormat="1" ht="12" x14ac:dyDescent="0.2">
      <c r="A142" s="8"/>
      <c r="B142" s="9" t="str">
        <f>CONCATENATE(B140,"/ ",B141)</f>
        <v>GIRDHARILAL MOHANLAL/ VIVEK TRADING COMPANY</v>
      </c>
      <c r="C142" s="10">
        <f>SUM(C140:C141)</f>
        <v>9.7732000000000013E-2</v>
      </c>
      <c r="D142" s="11">
        <f>SUMPRODUCT(D140:D141,C140:C141)/C142</f>
        <v>107.5737731756231</v>
      </c>
      <c r="E142" s="10">
        <f t="shared" ref="E142:AI142" si="777">SUM(E140:E141)</f>
        <v>5.8757775000000017</v>
      </c>
      <c r="F142" s="11">
        <f t="shared" ref="F142" si="778">SUMPRODUCT(F140:F141,E140:E141)/E142</f>
        <v>137.16848578762549</v>
      </c>
      <c r="G142" s="10">
        <f t="shared" si="777"/>
        <v>0</v>
      </c>
      <c r="H142" s="11" t="e">
        <f t="shared" ref="H142" si="779">SUMPRODUCT(H140:H141,G140:G141)/G142</f>
        <v>#DIV/0!</v>
      </c>
      <c r="I142" s="10">
        <f t="shared" si="777"/>
        <v>0.86426199999999986</v>
      </c>
      <c r="J142" s="11">
        <f t="shared" ref="J142" si="780">SUMPRODUCT(J140:J141,I140:I141)/I142</f>
        <v>152.68491730516905</v>
      </c>
      <c r="K142" s="10">
        <f t="shared" si="777"/>
        <v>5.3560000000000003E-2</v>
      </c>
      <c r="L142" s="11">
        <f t="shared" ref="L142" si="781">SUMPRODUCT(L140:L141,K140:K141)/K142</f>
        <v>111.69193427931292</v>
      </c>
      <c r="M142" s="10">
        <f t="shared" si="777"/>
        <v>2.8244960000000008</v>
      </c>
      <c r="N142" s="11">
        <f t="shared" ref="N142" si="782">SUMPRODUCT(N140:N141,M140:M141)/M142</f>
        <v>137.03550651160415</v>
      </c>
      <c r="O142" s="10">
        <f t="shared" si="777"/>
        <v>2.7201999999999997E-2</v>
      </c>
      <c r="P142" s="11">
        <f t="shared" ref="P142" si="783">SUMPRODUCT(P140:P141,O140:O141)/O142</f>
        <v>100.6131902066025</v>
      </c>
      <c r="Q142" s="10">
        <f t="shared" si="777"/>
        <v>1.2283795</v>
      </c>
      <c r="R142" s="11">
        <f t="shared" ref="R142" si="784">SUMPRODUCT(R140:R141,Q140:Q141)/Q142</f>
        <v>119.89607649753189</v>
      </c>
      <c r="S142" s="10">
        <f t="shared" si="777"/>
        <v>5.11E-3</v>
      </c>
      <c r="T142" s="11">
        <f t="shared" ref="T142" si="785">SUMPRODUCT(T140:T141,S140:S141)/S142</f>
        <v>100</v>
      </c>
      <c r="U142" s="10">
        <f t="shared" si="777"/>
        <v>0.62264199999999992</v>
      </c>
      <c r="V142" s="11">
        <f t="shared" ref="V142" si="786">SUMPRODUCT(V140:V141,U140:U141)/U142</f>
        <v>156.85063326919803</v>
      </c>
      <c r="W142" s="10">
        <f t="shared" si="777"/>
        <v>1.1860000000000001E-2</v>
      </c>
      <c r="X142" s="11">
        <f t="shared" ref="X142" si="787">SUMPRODUCT(X140:X141,W140:W141)/W142</f>
        <v>108.20404721753791</v>
      </c>
      <c r="Y142" s="10">
        <f t="shared" si="777"/>
        <v>0.24671199999999999</v>
      </c>
      <c r="Z142" s="11">
        <f t="shared" ref="Z142" si="788">SUMPRODUCT(Z140:Z141,Y140:Y141)/Y142</f>
        <v>124.37566879600512</v>
      </c>
      <c r="AA142" s="10">
        <f t="shared" si="777"/>
        <v>0</v>
      </c>
      <c r="AB142" s="11" t="e">
        <f t="shared" ref="AB142" si="789">SUMPRODUCT(AB140:AB141,AA140:AA141)/AA142</f>
        <v>#DIV/0!</v>
      </c>
      <c r="AC142" s="10">
        <f t="shared" si="777"/>
        <v>8.9286000000000004E-2</v>
      </c>
      <c r="AD142" s="11">
        <f t="shared" ref="AD142" si="790">SUMPRODUCT(AD140:AD141,AC140:AC141)/AC142</f>
        <v>126.9050691037789</v>
      </c>
      <c r="AE142" s="10">
        <f t="shared" si="777"/>
        <v>0</v>
      </c>
      <c r="AF142" s="11" t="e">
        <f t="shared" ref="AF142" si="791">SUMPRODUCT(AF140:AF141,AE140:AE141)/AE142</f>
        <v>#DIV/0!</v>
      </c>
      <c r="AG142" s="10">
        <f t="shared" si="777"/>
        <v>0</v>
      </c>
      <c r="AH142" s="11" t="e">
        <f t="shared" ref="AH142" si="792">SUMPRODUCT(AH140:AH141,AG140:AG141)/AG142</f>
        <v>#DIV/0!</v>
      </c>
      <c r="AI142" s="10">
        <f t="shared" si="777"/>
        <v>0</v>
      </c>
      <c r="AJ142" s="11" t="e">
        <f t="shared" ref="AJ142" si="793">SUMPRODUCT(AJ140:AJ141,AI140:AI141)/AI142</f>
        <v>#DIV/0!</v>
      </c>
    </row>
    <row r="143" spans="1:36" x14ac:dyDescent="0.25">
      <c r="A143" s="7" t="s">
        <v>357</v>
      </c>
      <c r="B143" s="7" t="s">
        <v>169</v>
      </c>
      <c r="E143" s="6">
        <v>2.5638059999999987</v>
      </c>
      <c r="F143" s="6">
        <v>105.2718435014194</v>
      </c>
      <c r="I143" s="6">
        <v>0.38425999999999999</v>
      </c>
      <c r="J143" s="6">
        <v>105.34220579815749</v>
      </c>
      <c r="M143" s="6">
        <v>0.77685800000000005</v>
      </c>
      <c r="N143" s="6">
        <v>110.82485087364741</v>
      </c>
      <c r="Q143" s="6">
        <v>1.173044</v>
      </c>
      <c r="R143" s="6">
        <v>100.8038112807362</v>
      </c>
      <c r="U143" s="6">
        <v>4.2344E-2</v>
      </c>
      <c r="V143" s="6">
        <v>113.2913754014737</v>
      </c>
      <c r="Y143" s="6">
        <v>0.12878000000000001</v>
      </c>
      <c r="Z143" s="6">
        <v>107.35106382978719</v>
      </c>
      <c r="AC143" s="6">
        <v>5.8520000000000003E-2</v>
      </c>
      <c r="AD143" s="6">
        <v>110.2773410799727</v>
      </c>
    </row>
    <row r="144" spans="1:36" x14ac:dyDescent="0.25">
      <c r="A144" s="7" t="s">
        <v>357</v>
      </c>
      <c r="B144" s="7" t="s">
        <v>30</v>
      </c>
      <c r="C144" s="6">
        <v>0.16636799999999999</v>
      </c>
      <c r="D144" s="6">
        <v>103.3823571840739</v>
      </c>
      <c r="E144" s="6">
        <v>5.7720599999999918</v>
      </c>
      <c r="F144" s="6">
        <v>107.0294854869841</v>
      </c>
      <c r="G144" s="6">
        <v>3.3679999999999999E-3</v>
      </c>
      <c r="H144" s="6">
        <v>101</v>
      </c>
      <c r="I144" s="6">
        <v>0.87231800000000037</v>
      </c>
      <c r="J144" s="6">
        <v>100.1135617974179</v>
      </c>
      <c r="K144" s="6">
        <v>5.3103999999999998E-2</v>
      </c>
      <c r="L144" s="6">
        <v>104.102666465803</v>
      </c>
      <c r="M144" s="6">
        <v>1.5131340000000011</v>
      </c>
      <c r="N144" s="6">
        <v>114.0780367105622</v>
      </c>
      <c r="O144" s="6">
        <v>4.5845999999999998E-2</v>
      </c>
      <c r="P144" s="6">
        <v>106.5594381189199</v>
      </c>
      <c r="Q144" s="6">
        <v>1.8262800000000008</v>
      </c>
      <c r="R144" s="6">
        <v>99.035288126683682</v>
      </c>
      <c r="S144" s="6">
        <v>1.3314000000000001E-2</v>
      </c>
      <c r="T144" s="6">
        <v>101.8307045215562</v>
      </c>
      <c r="U144" s="6">
        <v>0.43718999999999991</v>
      </c>
      <c r="V144" s="6">
        <v>122.68292961870129</v>
      </c>
      <c r="W144" s="6">
        <v>8.7799999999999996E-3</v>
      </c>
      <c r="X144" s="6">
        <v>103.5</v>
      </c>
      <c r="Y144" s="6">
        <v>0.6855</v>
      </c>
      <c r="Z144" s="6">
        <v>109.7735521517141</v>
      </c>
      <c r="AA144" s="6">
        <v>3.0296E-2</v>
      </c>
      <c r="AB144" s="6">
        <v>95.441906522313175</v>
      </c>
      <c r="AC144" s="6">
        <v>0.165302</v>
      </c>
      <c r="AD144" s="6">
        <v>108.9341931737063</v>
      </c>
      <c r="AE144" s="6">
        <v>1.166E-2</v>
      </c>
      <c r="AF144" s="6">
        <v>110.61269296741</v>
      </c>
      <c r="AG144" s="6">
        <v>0.2723359999999998</v>
      </c>
      <c r="AH144" s="6">
        <v>110.43588802068039</v>
      </c>
    </row>
    <row r="145" spans="1:36" x14ac:dyDescent="0.25">
      <c r="A145" s="7" t="s">
        <v>357</v>
      </c>
      <c r="B145" s="7" t="s">
        <v>178</v>
      </c>
      <c r="E145" s="6">
        <v>4.845446999999993</v>
      </c>
      <c r="F145" s="6">
        <v>122.4190408026341</v>
      </c>
      <c r="I145" s="6">
        <v>0.8638760000000002</v>
      </c>
      <c r="J145" s="6">
        <v>119.1594881672832</v>
      </c>
      <c r="M145" s="6">
        <v>1.945752000000001</v>
      </c>
      <c r="N145" s="6">
        <v>131.47876810611001</v>
      </c>
      <c r="Q145" s="6">
        <v>0.87296300000000016</v>
      </c>
      <c r="R145" s="6">
        <v>111.6107028591131</v>
      </c>
      <c r="U145" s="6">
        <v>0.43339199999999989</v>
      </c>
      <c r="V145" s="6">
        <v>120.398212242035</v>
      </c>
      <c r="Y145" s="6">
        <v>0.44200399999999984</v>
      </c>
      <c r="Z145" s="6">
        <v>115.2877575768545</v>
      </c>
      <c r="AC145" s="6">
        <v>0.139296</v>
      </c>
      <c r="AD145" s="6">
        <v>108.5329083390765</v>
      </c>
      <c r="AG145" s="6">
        <v>0.14816399999999999</v>
      </c>
      <c r="AH145" s="6">
        <v>126.3693609783753</v>
      </c>
    </row>
    <row r="146" spans="1:36" s="12" customFormat="1" ht="12" x14ac:dyDescent="0.2">
      <c r="A146" s="8"/>
      <c r="B146" s="13" t="str">
        <f>CONCATENATE(B143," / ",B144," / ",B145)</f>
        <v>GLENRICH INTERNATIONAL / H T EXPORTS / HINDUSTAN TEA EXPORTERS</v>
      </c>
      <c r="C146" s="14">
        <f>SUM(C143:C145)</f>
        <v>0.16636799999999999</v>
      </c>
      <c r="D146" s="15">
        <f>SUMPRODUCT(D143:D145,C143:C145)/C146</f>
        <v>103.38235718407391</v>
      </c>
      <c r="E146" s="14">
        <f t="shared" ref="E146" si="794">SUM(E143:E145)</f>
        <v>13.181312999999983</v>
      </c>
      <c r="F146" s="15">
        <f t="shared" ref="F146" si="795">SUMPRODUCT(F143:F145,E143:E145)/E146</f>
        <v>112.34481496646066</v>
      </c>
      <c r="G146" s="14">
        <f t="shared" ref="G146" si="796">SUM(G143:G145)</f>
        <v>3.3679999999999999E-3</v>
      </c>
      <c r="H146" s="15">
        <f t="shared" ref="H146" si="797">SUMPRODUCT(H143:H145,G143:G145)/G146</f>
        <v>101</v>
      </c>
      <c r="I146" s="14">
        <f t="shared" ref="I146" si="798">SUM(I143:I145)</f>
        <v>2.1204540000000005</v>
      </c>
      <c r="J146" s="15">
        <f t="shared" ref="J146" si="799">SUMPRODUCT(J143:J145,I143:I145)/I146</f>
        <v>108.8204129870301</v>
      </c>
      <c r="K146" s="14">
        <f t="shared" ref="K146" si="800">SUM(K143:K145)</f>
        <v>5.3103999999999998E-2</v>
      </c>
      <c r="L146" s="15">
        <f t="shared" ref="L146" si="801">SUMPRODUCT(L143:L145,K143:K145)/K146</f>
        <v>104.102666465803</v>
      </c>
      <c r="M146" s="14">
        <f t="shared" ref="M146" si="802">SUM(M143:M145)</f>
        <v>4.2357440000000022</v>
      </c>
      <c r="N146" s="15">
        <f t="shared" ref="N146" si="803">SUMPRODUCT(N143:N145,M143:M145)/M146</f>
        <v>121.47466985729064</v>
      </c>
      <c r="O146" s="14">
        <f t="shared" ref="O146" si="804">SUM(O143:O145)</f>
        <v>4.5845999999999998E-2</v>
      </c>
      <c r="P146" s="15">
        <f t="shared" ref="P146" si="805">SUMPRODUCT(P143:P145,O143:O145)/O146</f>
        <v>106.5594381189199</v>
      </c>
      <c r="Q146" s="14">
        <f t="shared" ref="Q146" si="806">SUM(Q143:Q145)</f>
        <v>3.8722870000000009</v>
      </c>
      <c r="R146" s="15">
        <f t="shared" ref="R146" si="807">SUMPRODUCT(R143:R145,Q143:Q145)/Q146</f>
        <v>102.40601639289643</v>
      </c>
      <c r="S146" s="14">
        <f t="shared" ref="S146" si="808">SUM(S143:S145)</f>
        <v>1.3314000000000001E-2</v>
      </c>
      <c r="T146" s="15">
        <f t="shared" ref="T146" si="809">SUMPRODUCT(T143:T145,S143:S145)/S146</f>
        <v>101.8307045215562</v>
      </c>
      <c r="U146" s="14">
        <f t="shared" ref="U146" si="810">SUM(U143:U145)</f>
        <v>0.91292599999999979</v>
      </c>
      <c r="V146" s="15">
        <f t="shared" ref="V146" si="811">SUMPRODUCT(V143:V145,U143:U145)/U146</f>
        <v>121.16270322019534</v>
      </c>
      <c r="W146" s="14">
        <f t="shared" ref="W146" si="812">SUM(W143:W145)</f>
        <v>8.7799999999999996E-3</v>
      </c>
      <c r="X146" s="15">
        <f t="shared" ref="X146" si="813">SUMPRODUCT(X143:X145,W143:W145)/W146</f>
        <v>103.5</v>
      </c>
      <c r="Y146" s="14">
        <f t="shared" ref="Y146" si="814">SUM(Y143:Y145)</f>
        <v>1.256284</v>
      </c>
      <c r="Z146" s="15">
        <f t="shared" ref="Z146" si="815">SUMPRODUCT(Z143:Z145,Y143:Y145)/Y146</f>
        <v>111.46531357559277</v>
      </c>
      <c r="AA146" s="14">
        <f t="shared" ref="AA146" si="816">SUM(AA143:AA145)</f>
        <v>3.0296E-2</v>
      </c>
      <c r="AB146" s="15">
        <f t="shared" ref="AB146" si="817">SUMPRODUCT(AB143:AB145,AA143:AA145)/AA146</f>
        <v>95.441906522313175</v>
      </c>
      <c r="AC146" s="14">
        <f t="shared" ref="AC146" si="818">SUM(AC143:AC145)</f>
        <v>0.36311800000000005</v>
      </c>
      <c r="AD146" s="15">
        <f t="shared" ref="AD146" si="819">SUMPRODUCT(AD143:AD145,AC143:AC145)/AC146</f>
        <v>108.99671732054043</v>
      </c>
      <c r="AE146" s="14">
        <f t="shared" ref="AE146" si="820">SUM(AE143:AE145)</f>
        <v>1.166E-2</v>
      </c>
      <c r="AF146" s="15">
        <f t="shared" ref="AF146" si="821">SUMPRODUCT(AF143:AF145,AE143:AE145)/AE146</f>
        <v>110.61269296741</v>
      </c>
      <c r="AG146" s="14">
        <f t="shared" ref="AG146" si="822">SUM(AG143:AG145)</f>
        <v>0.42049999999999976</v>
      </c>
      <c r="AH146" s="15">
        <f t="shared" ref="AH146" si="823">SUMPRODUCT(AH143:AH145,AG143:AG145)/AG146</f>
        <v>116.05007847800242</v>
      </c>
      <c r="AI146" s="14">
        <f t="shared" ref="AI146" si="824">SUM(AI143:AI145)</f>
        <v>0</v>
      </c>
      <c r="AJ146" s="15" t="e">
        <f t="shared" ref="AJ146" si="825">SUMPRODUCT(AJ143:AJ145,AI143:AI145)/AI146</f>
        <v>#DIV/0!</v>
      </c>
    </row>
    <row r="147" spans="1:36" x14ac:dyDescent="0.25">
      <c r="A147" s="7" t="s">
        <v>358</v>
      </c>
      <c r="B147" s="7" t="s">
        <v>26</v>
      </c>
      <c r="C147" s="6">
        <v>5.9569999999999998E-2</v>
      </c>
      <c r="D147" s="6">
        <v>86.250965250965251</v>
      </c>
      <c r="E147" s="6">
        <v>1.7669879999999998</v>
      </c>
      <c r="F147" s="6">
        <v>116.26686202735949</v>
      </c>
      <c r="G147" s="6">
        <v>1.728E-2</v>
      </c>
      <c r="H147" s="6">
        <v>97.6875</v>
      </c>
      <c r="I147" s="6">
        <v>0.37463999999999997</v>
      </c>
      <c r="J147" s="6">
        <v>119.1081411488362</v>
      </c>
      <c r="K147" s="6">
        <v>3.8400000000000001E-3</v>
      </c>
      <c r="L147" s="6">
        <v>91</v>
      </c>
      <c r="M147" s="6">
        <v>0.54824200000000001</v>
      </c>
      <c r="N147" s="6">
        <v>121.5167316622951</v>
      </c>
      <c r="O147" s="6">
        <v>3.8449999999999998E-2</v>
      </c>
      <c r="P147" s="6">
        <v>80.636931079323801</v>
      </c>
      <c r="Q147" s="6">
        <v>0.49468000000000001</v>
      </c>
      <c r="R147" s="6">
        <v>107.98607180399451</v>
      </c>
      <c r="U147" s="6">
        <v>6.6418000000000005E-2</v>
      </c>
      <c r="V147" s="6">
        <v>107.3786021861543</v>
      </c>
      <c r="Y147" s="6">
        <v>0.269868</v>
      </c>
      <c r="Z147" s="6">
        <v>117.9497532126818</v>
      </c>
      <c r="AC147" s="6">
        <v>1.3140000000000001E-2</v>
      </c>
      <c r="AD147" s="6">
        <v>138.3267884322679</v>
      </c>
    </row>
    <row r="148" spans="1:36" x14ac:dyDescent="0.25">
      <c r="A148" s="7" t="s">
        <v>358</v>
      </c>
      <c r="B148" s="7" t="s">
        <v>32</v>
      </c>
      <c r="C148" s="6">
        <v>3.1454000000000003E-2</v>
      </c>
      <c r="D148" s="6">
        <v>77.838494309149866</v>
      </c>
      <c r="E148" s="6">
        <v>2.0666100000000007</v>
      </c>
      <c r="F148" s="6">
        <v>118.17982105960969</v>
      </c>
      <c r="I148" s="6">
        <v>0.47676999999999992</v>
      </c>
      <c r="J148" s="6">
        <v>122.0625584663465</v>
      </c>
      <c r="M148" s="6">
        <v>0.67031200000000024</v>
      </c>
      <c r="N148" s="6">
        <v>126.65824272875911</v>
      </c>
      <c r="O148" s="6">
        <v>1.6718E-2</v>
      </c>
      <c r="P148" s="6">
        <v>68.577581050364884</v>
      </c>
      <c r="Q148" s="6">
        <v>0.52993999999999997</v>
      </c>
      <c r="R148" s="6">
        <v>107.98932709363331</v>
      </c>
      <c r="U148" s="6">
        <v>1.4088E-2</v>
      </c>
      <c r="V148" s="6">
        <v>138.18412833617259</v>
      </c>
      <c r="W148" s="6">
        <v>8.0199999999999994E-3</v>
      </c>
      <c r="X148" s="6">
        <v>93.658354114713219</v>
      </c>
      <c r="Y148" s="6">
        <v>0.30086799999999986</v>
      </c>
      <c r="Z148" s="6">
        <v>115.1142893228924</v>
      </c>
      <c r="AA148" s="6">
        <v>6.7160000000000006E-3</v>
      </c>
      <c r="AB148" s="6">
        <v>82</v>
      </c>
      <c r="AC148" s="6">
        <v>1.9944E-2</v>
      </c>
      <c r="AD148" s="6">
        <v>96.775972723626154</v>
      </c>
      <c r="AG148" s="6">
        <v>5.4688000000000014E-2</v>
      </c>
      <c r="AH148" s="6">
        <v>98.675870392042086</v>
      </c>
    </row>
    <row r="149" spans="1:36" s="12" customFormat="1" ht="12" x14ac:dyDescent="0.2">
      <c r="A149" s="8"/>
      <c r="B149" s="9" t="str">
        <f>CONCATENATE(B147,"/ ",B148)</f>
        <v>GOENKA BROTHERS/ HARDIK ENTERPRISE</v>
      </c>
      <c r="C149" s="10">
        <f>SUM(C147:C148)</f>
        <v>9.1023999999999994E-2</v>
      </c>
      <c r="D149" s="11">
        <f>SUMPRODUCT(D147:D148,C147:C148)/C149</f>
        <v>83.343975215327831</v>
      </c>
      <c r="E149" s="10">
        <f t="shared" ref="E149:AI149" si="826">SUM(E147:E148)</f>
        <v>3.8335980000000003</v>
      </c>
      <c r="F149" s="11">
        <f t="shared" ref="F149" si="827">SUMPRODUCT(F147:F148,E147:E148)/E149</f>
        <v>117.29809698356476</v>
      </c>
      <c r="G149" s="10">
        <f t="shared" si="826"/>
        <v>1.728E-2</v>
      </c>
      <c r="H149" s="11">
        <f t="shared" ref="H149" si="828">SUMPRODUCT(H147:H148,G147:G148)/G149</f>
        <v>97.6875</v>
      </c>
      <c r="I149" s="10">
        <f t="shared" si="826"/>
        <v>0.85140999999999989</v>
      </c>
      <c r="J149" s="11">
        <f t="shared" ref="J149" si="829">SUMPRODUCT(J147:J148,I147:I148)/I149</f>
        <v>120.76254683407527</v>
      </c>
      <c r="K149" s="10">
        <f t="shared" si="826"/>
        <v>3.8400000000000001E-3</v>
      </c>
      <c r="L149" s="11">
        <f t="shared" ref="L149" si="830">SUMPRODUCT(L147:L148,K147:K148)/K149</f>
        <v>91</v>
      </c>
      <c r="M149" s="10">
        <f t="shared" si="826"/>
        <v>1.2185540000000001</v>
      </c>
      <c r="N149" s="11">
        <f t="shared" ref="N149" si="831">SUMPRODUCT(N147:N148,M147:M148)/M149</f>
        <v>124.34501548556732</v>
      </c>
      <c r="O149" s="10">
        <f t="shared" si="826"/>
        <v>5.5167999999999995E-2</v>
      </c>
      <c r="P149" s="11">
        <f t="shared" ref="P149" si="832">SUMPRODUCT(P147:P148,O147:O148)/O149</f>
        <v>76.982489849187942</v>
      </c>
      <c r="Q149" s="10">
        <f t="shared" si="826"/>
        <v>1.0246200000000001</v>
      </c>
      <c r="R149" s="11">
        <f t="shared" ref="R149" si="833">SUMPRODUCT(R147:R148,Q147:Q148)/Q149</f>
        <v>107.98775546056102</v>
      </c>
      <c r="S149" s="10">
        <f t="shared" si="826"/>
        <v>0</v>
      </c>
      <c r="T149" s="11" t="e">
        <f t="shared" ref="T149" si="834">SUMPRODUCT(T147:T148,S147:S148)/S149</f>
        <v>#DIV/0!</v>
      </c>
      <c r="U149" s="10">
        <f t="shared" si="826"/>
        <v>8.0506000000000008E-2</v>
      </c>
      <c r="V149" s="11">
        <f t="shared" ref="V149" si="835">SUMPRODUCT(V147:V148,U147:U148)/U149</f>
        <v>112.7693588055548</v>
      </c>
      <c r="W149" s="10">
        <f t="shared" si="826"/>
        <v>8.0199999999999994E-3</v>
      </c>
      <c r="X149" s="11">
        <f t="shared" ref="X149" si="836">SUMPRODUCT(X147:X148,W147:W148)/W149</f>
        <v>93.658354114713219</v>
      </c>
      <c r="Y149" s="10">
        <f t="shared" si="826"/>
        <v>0.57073599999999991</v>
      </c>
      <c r="Z149" s="11">
        <f t="shared" ref="Z149" si="837">SUMPRODUCT(Z147:Z148,Y147:Y148)/Y149</f>
        <v>116.455015979367</v>
      </c>
      <c r="AA149" s="10">
        <f t="shared" si="826"/>
        <v>6.7160000000000006E-3</v>
      </c>
      <c r="AB149" s="11">
        <f t="shared" ref="AB149" si="838">SUMPRODUCT(AB147:AB148,AA147:AA148)/AA149</f>
        <v>82</v>
      </c>
      <c r="AC149" s="10">
        <f t="shared" si="826"/>
        <v>3.3084000000000002E-2</v>
      </c>
      <c r="AD149" s="11">
        <f t="shared" ref="AD149" si="839">SUMPRODUCT(AD147:AD148,AC147:AC148)/AC149</f>
        <v>113.27874501269496</v>
      </c>
      <c r="AE149" s="10">
        <f t="shared" si="826"/>
        <v>0</v>
      </c>
      <c r="AF149" s="11" t="e">
        <f t="shared" ref="AF149" si="840">SUMPRODUCT(AF147:AF148,AE147:AE148)/AE149</f>
        <v>#DIV/0!</v>
      </c>
      <c r="AG149" s="10">
        <f t="shared" si="826"/>
        <v>5.4688000000000014E-2</v>
      </c>
      <c r="AH149" s="11">
        <f t="shared" ref="AH149" si="841">SUMPRODUCT(AH147:AH148,AG147:AG148)/AG149</f>
        <v>98.675870392042086</v>
      </c>
      <c r="AI149" s="10">
        <f t="shared" si="826"/>
        <v>0</v>
      </c>
      <c r="AJ149" s="11" t="e">
        <f t="shared" ref="AJ149" si="842">SUMPRODUCT(AJ147:AJ148,AI147:AI148)/AI149</f>
        <v>#DIV/0!</v>
      </c>
    </row>
    <row r="150" spans="1:36" x14ac:dyDescent="0.25">
      <c r="A150" s="7" t="s">
        <v>360</v>
      </c>
      <c r="B150" s="7" t="s">
        <v>174</v>
      </c>
      <c r="E150" s="6">
        <v>0.37026399999999987</v>
      </c>
      <c r="F150" s="6">
        <v>128.42409740077349</v>
      </c>
      <c r="I150" s="6">
        <v>0.10525799999999999</v>
      </c>
      <c r="J150" s="6">
        <v>99.992950654582089</v>
      </c>
      <c r="M150" s="6">
        <v>8.0610000000000001E-2</v>
      </c>
      <c r="N150" s="6">
        <v>189.71951370797669</v>
      </c>
      <c r="Q150" s="6">
        <v>8.9679999999999996E-2</v>
      </c>
      <c r="R150" s="6">
        <v>117.6554415700268</v>
      </c>
      <c r="U150" s="6">
        <v>4.0918000000000003E-2</v>
      </c>
      <c r="V150" s="6">
        <v>142.28833276308711</v>
      </c>
      <c r="Y150" s="6">
        <v>1.1708E-2</v>
      </c>
      <c r="Z150" s="6">
        <v>113.3351554492655</v>
      </c>
      <c r="AC150" s="6">
        <v>3.5808E-2</v>
      </c>
      <c r="AD150" s="6">
        <v>97.563952189454866</v>
      </c>
      <c r="AG150" s="6">
        <v>6.2820000000000003E-3</v>
      </c>
      <c r="AH150" s="6">
        <v>85.717924227952878</v>
      </c>
    </row>
    <row r="151" spans="1:36" x14ac:dyDescent="0.25">
      <c r="A151" s="7" t="s">
        <v>360</v>
      </c>
      <c r="B151" s="7" t="s">
        <v>127</v>
      </c>
      <c r="C151" s="6">
        <v>5.8739999999999999E-3</v>
      </c>
      <c r="D151" s="6">
        <v>80</v>
      </c>
      <c r="E151" s="6">
        <v>0.8630300000000003</v>
      </c>
      <c r="F151" s="6">
        <v>175.46185648239339</v>
      </c>
      <c r="I151" s="6">
        <v>6.7288000000000001E-2</v>
      </c>
      <c r="J151" s="6">
        <v>178.9990785875639</v>
      </c>
      <c r="M151" s="6">
        <v>0.41721599999999975</v>
      </c>
      <c r="N151" s="6">
        <v>186.18534763767451</v>
      </c>
      <c r="Q151" s="6">
        <v>3.9083999999999994E-2</v>
      </c>
      <c r="R151" s="6">
        <v>140.9077371814553</v>
      </c>
      <c r="U151" s="6">
        <v>9.1146000000000005E-2</v>
      </c>
      <c r="V151" s="6">
        <v>159.31349702674831</v>
      </c>
      <c r="Y151" s="6">
        <v>0.12067399999999999</v>
      </c>
      <c r="Z151" s="6">
        <v>195.3059316837099</v>
      </c>
      <c r="AC151" s="6">
        <v>3.3713999999999994E-2</v>
      </c>
      <c r="AD151" s="6">
        <v>162.20638310494161</v>
      </c>
      <c r="AE151" s="6">
        <v>5.8739999999999999E-3</v>
      </c>
      <c r="AF151" s="6">
        <v>80</v>
      </c>
      <c r="AG151" s="6">
        <v>9.3908000000000005E-2</v>
      </c>
      <c r="AH151" s="6">
        <v>134.59822379350001</v>
      </c>
    </row>
    <row r="152" spans="1:36" s="12" customFormat="1" ht="12" x14ac:dyDescent="0.2">
      <c r="A152" s="8"/>
      <c r="B152" s="9" t="str">
        <f>CONCATENATE(B150,"/ ",B151)</f>
        <v>HARRY &amp; CO TRADING (KOLHAPUR) PVT LTD/ HARRY &amp; COMPANY</v>
      </c>
      <c r="C152" s="10">
        <f>SUM(C150:C151)</f>
        <v>5.8739999999999999E-3</v>
      </c>
      <c r="D152" s="11">
        <f>SUMPRODUCT(D150:D151,C150:C151)/C152</f>
        <v>80</v>
      </c>
      <c r="E152" s="10">
        <f t="shared" ref="E152:AI152" si="843">SUM(E150:E151)</f>
        <v>1.2332940000000001</v>
      </c>
      <c r="F152" s="11">
        <f t="shared" ref="F152" si="844">SUMPRODUCT(F150:F151,E150:E151)/E152</f>
        <v>161.3400097624735</v>
      </c>
      <c r="G152" s="10">
        <f t="shared" si="843"/>
        <v>0</v>
      </c>
      <c r="H152" s="11" t="e">
        <f t="shared" ref="H152" si="845">SUMPRODUCT(H150:H151,G150:G151)/G152</f>
        <v>#DIV/0!</v>
      </c>
      <c r="I152" s="10">
        <f t="shared" si="843"/>
        <v>0.17254599999999998</v>
      </c>
      <c r="J152" s="11">
        <f t="shared" ref="J152" si="846">SUMPRODUCT(J150:J151,I150:I151)/I152</f>
        <v>130.80307859933006</v>
      </c>
      <c r="K152" s="10">
        <f t="shared" si="843"/>
        <v>0</v>
      </c>
      <c r="L152" s="11" t="e">
        <f t="shared" ref="L152" si="847">SUMPRODUCT(L150:L151,K150:K151)/K152</f>
        <v>#DIV/0!</v>
      </c>
      <c r="M152" s="10">
        <f t="shared" si="843"/>
        <v>0.49782599999999977</v>
      </c>
      <c r="N152" s="11">
        <f t="shared" ref="N152" si="848">SUMPRODUCT(N150:N151,M150:M151)/M152</f>
        <v>186.75761410613347</v>
      </c>
      <c r="O152" s="10">
        <f t="shared" si="843"/>
        <v>0</v>
      </c>
      <c r="P152" s="11" t="e">
        <f t="shared" ref="P152" si="849">SUMPRODUCT(P150:P151,O150:O151)/O152</f>
        <v>#DIV/0!</v>
      </c>
      <c r="Q152" s="10">
        <f t="shared" si="843"/>
        <v>0.12876399999999999</v>
      </c>
      <c r="R152" s="11">
        <f t="shared" ref="R152" si="850">SUMPRODUCT(R150:R151,Q150:Q151)/Q152</f>
        <v>124.71325836413907</v>
      </c>
      <c r="S152" s="10">
        <f t="shared" si="843"/>
        <v>0</v>
      </c>
      <c r="T152" s="11" t="e">
        <f t="shared" ref="T152" si="851">SUMPRODUCT(T150:T151,S150:S151)/S152</f>
        <v>#DIV/0!</v>
      </c>
      <c r="U152" s="10">
        <f t="shared" si="843"/>
        <v>0.13206400000000001</v>
      </c>
      <c r="V152" s="11">
        <f t="shared" ref="V152" si="852">SUMPRODUCT(V150:V151,U150:U151)/U152</f>
        <v>154.03851163072449</v>
      </c>
      <c r="W152" s="10">
        <f t="shared" si="843"/>
        <v>0</v>
      </c>
      <c r="X152" s="11" t="e">
        <f t="shared" ref="X152" si="853">SUMPRODUCT(X150:X151,W150:W151)/W152</f>
        <v>#DIV/0!</v>
      </c>
      <c r="Y152" s="10">
        <f t="shared" si="843"/>
        <v>0.132382</v>
      </c>
      <c r="Z152" s="11">
        <f t="shared" ref="Z152" si="854">SUMPRODUCT(Z150:Z151,Y150:Y151)/Y152</f>
        <v>188.056352072034</v>
      </c>
      <c r="AA152" s="10">
        <f t="shared" si="843"/>
        <v>0</v>
      </c>
      <c r="AB152" s="11" t="e">
        <f t="shared" ref="AB152" si="855">SUMPRODUCT(AB150:AB151,AA150:AA151)/AA152</f>
        <v>#DIV/0!</v>
      </c>
      <c r="AC152" s="10">
        <f t="shared" si="843"/>
        <v>6.9522E-2</v>
      </c>
      <c r="AD152" s="11">
        <f t="shared" ref="AD152" si="856">SUMPRODUCT(AD150:AD151,AC150:AC151)/AC152</f>
        <v>128.91165386496363</v>
      </c>
      <c r="AE152" s="10">
        <f t="shared" si="843"/>
        <v>5.8739999999999999E-3</v>
      </c>
      <c r="AF152" s="11">
        <f t="shared" ref="AF152" si="857">SUMPRODUCT(AF150:AF151,AE150:AE151)/AE152</f>
        <v>80</v>
      </c>
      <c r="AG152" s="10">
        <f t="shared" si="843"/>
        <v>0.10019</v>
      </c>
      <c r="AH152" s="11">
        <f t="shared" ref="AH152" si="858">SUMPRODUCT(AH150:AH151,AG150:AG151)/AG152</f>
        <v>131.53338656552549</v>
      </c>
      <c r="AI152" s="10">
        <f t="shared" si="843"/>
        <v>0</v>
      </c>
      <c r="AJ152" s="11" t="e">
        <f t="shared" ref="AJ152" si="859">SUMPRODUCT(AJ150:AJ151,AI150:AI151)/AI152</f>
        <v>#DIV/0!</v>
      </c>
    </row>
    <row r="153" spans="1:36" x14ac:dyDescent="0.25">
      <c r="A153" s="7" t="s">
        <v>343</v>
      </c>
      <c r="B153" s="7" t="s">
        <v>140</v>
      </c>
      <c r="E153" s="6">
        <v>3.197295500000001</v>
      </c>
      <c r="F153" s="6">
        <v>160.10029101157519</v>
      </c>
      <c r="I153" s="6">
        <v>0.71970400000000012</v>
      </c>
      <c r="J153" s="6">
        <v>160.5022870513433</v>
      </c>
      <c r="M153" s="6">
        <v>0.9781420000000004</v>
      </c>
      <c r="N153" s="6">
        <v>159.4098239314946</v>
      </c>
      <c r="Q153" s="6">
        <v>0.96207350000000036</v>
      </c>
      <c r="R153" s="6">
        <v>157.195050066341</v>
      </c>
      <c r="U153" s="6">
        <v>0.22481000000000001</v>
      </c>
      <c r="V153" s="6">
        <v>180.18039233130199</v>
      </c>
      <c r="Y153" s="6">
        <v>0.24023199999999989</v>
      </c>
      <c r="Z153" s="6">
        <v>162.99284025442071</v>
      </c>
      <c r="AC153" s="6">
        <v>6.6718E-2</v>
      </c>
      <c r="AD153" s="6">
        <v>133.07946880901699</v>
      </c>
      <c r="AG153" s="6">
        <v>5.6160000000000003E-3</v>
      </c>
      <c r="AH153" s="6">
        <v>120</v>
      </c>
    </row>
    <row r="154" spans="1:36" x14ac:dyDescent="0.25">
      <c r="A154" s="7" t="s">
        <v>343</v>
      </c>
      <c r="B154" s="7" t="s">
        <v>175</v>
      </c>
      <c r="E154" s="6">
        <v>1.2840600000000011</v>
      </c>
      <c r="F154" s="6">
        <v>212.493950438453</v>
      </c>
      <c r="I154" s="6">
        <v>0.17418399999999989</v>
      </c>
      <c r="J154" s="6">
        <v>209.981640104717</v>
      </c>
      <c r="M154" s="6">
        <v>0.62905200000000061</v>
      </c>
      <c r="N154" s="6">
        <v>220.31796417466259</v>
      </c>
      <c r="Q154" s="6">
        <v>0.13912599999999989</v>
      </c>
      <c r="R154" s="6">
        <v>200.3094461135949</v>
      </c>
      <c r="U154" s="6">
        <v>0.19847999999999988</v>
      </c>
      <c r="V154" s="6">
        <v>206.2847742845627</v>
      </c>
      <c r="Y154" s="6">
        <v>0.13486000000000001</v>
      </c>
      <c r="Z154" s="6">
        <v>201.60250630283261</v>
      </c>
      <c r="AC154" s="6">
        <v>8.3579999999999991E-3</v>
      </c>
      <c r="AD154" s="6">
        <v>202</v>
      </c>
    </row>
    <row r="155" spans="1:36" s="12" customFormat="1" ht="12" x14ac:dyDescent="0.2">
      <c r="A155" s="8"/>
      <c r="B155" s="9" t="str">
        <f>CONCATENATE(B153,"/ ",B154)</f>
        <v>AMAR TEA PVT. LTD./ HASMUKHRAI &amp; CO.</v>
      </c>
      <c r="C155" s="10">
        <f>SUM(C153:C154)</f>
        <v>0</v>
      </c>
      <c r="D155" s="11" t="e">
        <f>SUMPRODUCT(D153:D154,C153:C154)/C155</f>
        <v>#DIV/0!</v>
      </c>
      <c r="E155" s="10">
        <f t="shared" ref="E155:AI155" si="860">SUM(E153:E154)</f>
        <v>4.481355500000002</v>
      </c>
      <c r="F155" s="11">
        <f t="shared" ref="F155" si="861">SUMPRODUCT(F153:F154,E153:E154)/E155</f>
        <v>175.11284744091375</v>
      </c>
      <c r="G155" s="10">
        <f t="shared" si="860"/>
        <v>0</v>
      </c>
      <c r="H155" s="11" t="e">
        <f t="shared" ref="H155" si="862">SUMPRODUCT(H153:H154,G153:G154)/G155</f>
        <v>#DIV/0!</v>
      </c>
      <c r="I155" s="10">
        <f t="shared" si="860"/>
        <v>0.89388800000000002</v>
      </c>
      <c r="J155" s="11">
        <f t="shared" ref="J155" si="863">SUMPRODUCT(J153:J154,I153:I154)/I155</f>
        <v>170.14388827235629</v>
      </c>
      <c r="K155" s="10">
        <f t="shared" si="860"/>
        <v>0</v>
      </c>
      <c r="L155" s="11" t="e">
        <f t="shared" ref="L155" si="864">SUMPRODUCT(L153:L154,K153:K154)/K155</f>
        <v>#DIV/0!</v>
      </c>
      <c r="M155" s="10">
        <f t="shared" si="860"/>
        <v>1.6071940000000011</v>
      </c>
      <c r="N155" s="11">
        <f t="shared" ref="N155" si="865">SUMPRODUCT(N153:N154,M153:M154)/M155</f>
        <v>183.24912860550739</v>
      </c>
      <c r="O155" s="10">
        <f t="shared" si="860"/>
        <v>0</v>
      </c>
      <c r="P155" s="11" t="e">
        <f t="shared" ref="P155" si="866">SUMPRODUCT(P153:P154,O153:O154)/O155</f>
        <v>#DIV/0!</v>
      </c>
      <c r="Q155" s="10">
        <f t="shared" si="860"/>
        <v>1.1011995000000003</v>
      </c>
      <c r="R155" s="11">
        <f t="shared" ref="R155" si="867">SUMPRODUCT(R153:R154,Q153:Q154)/Q155</f>
        <v>162.64214068386329</v>
      </c>
      <c r="S155" s="10">
        <f t="shared" si="860"/>
        <v>0</v>
      </c>
      <c r="T155" s="11" t="e">
        <f t="shared" ref="T155" si="868">SUMPRODUCT(T153:T154,S153:S154)/S155</f>
        <v>#DIV/0!</v>
      </c>
      <c r="U155" s="10">
        <f t="shared" si="860"/>
        <v>0.42328999999999989</v>
      </c>
      <c r="V155" s="11">
        <f t="shared" ref="V155" si="869">SUMPRODUCT(V153:V154,U153:U154)/U155</f>
        <v>192.4206950317749</v>
      </c>
      <c r="W155" s="10">
        <f t="shared" si="860"/>
        <v>0</v>
      </c>
      <c r="X155" s="11" t="e">
        <f t="shared" ref="X155" si="870">SUMPRODUCT(X153:X154,W153:W154)/W155</f>
        <v>#DIV/0!</v>
      </c>
      <c r="Y155" s="10">
        <f t="shared" si="860"/>
        <v>0.37509199999999987</v>
      </c>
      <c r="Z155" s="11">
        <f t="shared" ref="Z155" si="871">SUMPRODUCT(Z153:Z154,Y153:Y154)/Y155</f>
        <v>176.87450012263656</v>
      </c>
      <c r="AA155" s="10">
        <f t="shared" si="860"/>
        <v>0</v>
      </c>
      <c r="AB155" s="11" t="e">
        <f t="shared" ref="AB155" si="872">SUMPRODUCT(AB153:AB154,AA153:AA154)/AA155</f>
        <v>#DIV/0!</v>
      </c>
      <c r="AC155" s="10">
        <f t="shared" si="860"/>
        <v>7.5076000000000004E-2</v>
      </c>
      <c r="AD155" s="11">
        <f t="shared" ref="AD155" si="873">SUMPRODUCT(AD153:AD154,AC153:AC154)/AC155</f>
        <v>140.75219777292338</v>
      </c>
      <c r="AE155" s="10">
        <f t="shared" si="860"/>
        <v>0</v>
      </c>
      <c r="AF155" s="11" t="e">
        <f t="shared" ref="AF155" si="874">SUMPRODUCT(AF153:AF154,AE153:AE154)/AE155</f>
        <v>#DIV/0!</v>
      </c>
      <c r="AG155" s="10">
        <f t="shared" si="860"/>
        <v>5.6160000000000003E-3</v>
      </c>
      <c r="AH155" s="11">
        <f t="shared" ref="AH155" si="875">SUMPRODUCT(AH153:AH154,AG153:AG154)/AG155</f>
        <v>120</v>
      </c>
      <c r="AI155" s="10">
        <f t="shared" si="860"/>
        <v>0</v>
      </c>
      <c r="AJ155" s="11" t="e">
        <f t="shared" ref="AJ155" si="876">SUMPRODUCT(AJ153:AJ154,AI153:AI154)/AI155</f>
        <v>#DIV/0!</v>
      </c>
    </row>
    <row r="156" spans="1:36" x14ac:dyDescent="0.25">
      <c r="A156" s="7" t="s">
        <v>362</v>
      </c>
      <c r="B156" s="7" t="s">
        <v>179</v>
      </c>
      <c r="E156" s="6">
        <v>3.5496184000000004</v>
      </c>
      <c r="F156" s="6">
        <v>187.15568366447499</v>
      </c>
      <c r="I156" s="6">
        <v>0.63020599999999993</v>
      </c>
      <c r="J156" s="6">
        <v>180.40697486218789</v>
      </c>
      <c r="M156" s="6">
        <v>1.451514</v>
      </c>
      <c r="N156" s="6">
        <v>197.01729504503581</v>
      </c>
      <c r="Q156" s="6">
        <v>0.89760640000000003</v>
      </c>
      <c r="R156" s="6">
        <v>175.5097650818889</v>
      </c>
      <c r="U156" s="6">
        <v>0.11760799999999999</v>
      </c>
      <c r="V156" s="6">
        <v>200.3889021155023</v>
      </c>
      <c r="Y156" s="6">
        <v>0.259932</v>
      </c>
      <c r="Z156" s="6">
        <v>183.6759998768909</v>
      </c>
      <c r="AC156" s="6">
        <v>0.18479400000000001</v>
      </c>
      <c r="AD156" s="6">
        <v>187.73858458607961</v>
      </c>
      <c r="AG156" s="6">
        <v>7.9579999999999998E-3</v>
      </c>
      <c r="AH156" s="6">
        <v>141</v>
      </c>
    </row>
    <row r="157" spans="1:36" x14ac:dyDescent="0.25">
      <c r="A157" s="7" t="s">
        <v>362</v>
      </c>
      <c r="B157" s="7" t="s">
        <v>244</v>
      </c>
      <c r="E157" s="6">
        <v>1.8295379999999999</v>
      </c>
      <c r="F157" s="6">
        <v>168.2919709784656</v>
      </c>
      <c r="I157" s="6">
        <v>0.34909199999999996</v>
      </c>
      <c r="J157" s="6">
        <v>171.8416463281886</v>
      </c>
      <c r="M157" s="6">
        <v>0.53293399999999991</v>
      </c>
      <c r="N157" s="6">
        <v>179.71041817560899</v>
      </c>
      <c r="Q157" s="6">
        <v>0.50714599999999999</v>
      </c>
      <c r="R157" s="6">
        <v>144.25096126164851</v>
      </c>
      <c r="U157" s="6">
        <v>0.20598599999999997</v>
      </c>
      <c r="V157" s="6">
        <v>184.6574621576224</v>
      </c>
      <c r="Y157" s="6">
        <v>0.20927000000000001</v>
      </c>
      <c r="Z157" s="6">
        <v>176.93993405648209</v>
      </c>
      <c r="AC157" s="6">
        <v>2.511E-2</v>
      </c>
      <c r="AD157" s="6">
        <v>155.82835523695741</v>
      </c>
    </row>
    <row r="158" spans="1:36" s="12" customFormat="1" ht="12" x14ac:dyDescent="0.2">
      <c r="A158" s="8"/>
      <c r="B158" s="9" t="str">
        <f>CONCATENATE(B156,"/ ",B157)</f>
        <v>INDER CHAND SITARAM/ SHYAM SUNDAR BIJAY KUMAR</v>
      </c>
      <c r="C158" s="10">
        <f>SUM(C156:C157)</f>
        <v>0</v>
      </c>
      <c r="D158" s="11" t="e">
        <f>SUMPRODUCT(D156:D157,C156:C157)/C158</f>
        <v>#DIV/0!</v>
      </c>
      <c r="E158" s="10">
        <f t="shared" ref="E158:AI158" si="877">SUM(E156:E157)</f>
        <v>5.3791564000000003</v>
      </c>
      <c r="F158" s="11">
        <f t="shared" ref="F158" si="878">SUMPRODUCT(F156:F157,E156:E157)/E158</f>
        <v>180.73983020832037</v>
      </c>
      <c r="G158" s="10">
        <f t="shared" si="877"/>
        <v>0</v>
      </c>
      <c r="H158" s="11" t="e">
        <f t="shared" ref="H158" si="879">SUMPRODUCT(H156:H157,G156:G157)/G158</f>
        <v>#DIV/0!</v>
      </c>
      <c r="I158" s="10">
        <f t="shared" si="877"/>
        <v>0.97929799999999989</v>
      </c>
      <c r="J158" s="11">
        <f t="shared" ref="J158" si="880">SUMPRODUCT(J156:J157,I156:I157)/I158</f>
        <v>177.35367783861503</v>
      </c>
      <c r="K158" s="10">
        <f t="shared" si="877"/>
        <v>0</v>
      </c>
      <c r="L158" s="11" t="e">
        <f t="shared" ref="L158" si="881">SUMPRODUCT(L156:L157,K156:K157)/K158</f>
        <v>#DIV/0!</v>
      </c>
      <c r="M158" s="10">
        <f t="shared" si="877"/>
        <v>1.984448</v>
      </c>
      <c r="N158" s="11">
        <f t="shared" ref="N158" si="882">SUMPRODUCT(N156:N157,M156:M157)/M158</f>
        <v>192.36944177927572</v>
      </c>
      <c r="O158" s="10">
        <f t="shared" si="877"/>
        <v>0</v>
      </c>
      <c r="P158" s="11" t="e">
        <f t="shared" ref="P158" si="883">SUMPRODUCT(P156:P157,O156:O157)/O158</f>
        <v>#DIV/0!</v>
      </c>
      <c r="Q158" s="10">
        <f t="shared" si="877"/>
        <v>1.4047524</v>
      </c>
      <c r="R158" s="11">
        <f t="shared" ref="R158" si="884">SUMPRODUCT(R156:R157,Q156:Q157)/Q158</f>
        <v>164.22466080143377</v>
      </c>
      <c r="S158" s="10">
        <f t="shared" si="877"/>
        <v>0</v>
      </c>
      <c r="T158" s="11" t="e">
        <f t="shared" ref="T158" si="885">SUMPRODUCT(T156:T157,S156:S157)/S158</f>
        <v>#DIV/0!</v>
      </c>
      <c r="U158" s="10">
        <f t="shared" si="877"/>
        <v>0.32359399999999994</v>
      </c>
      <c r="V158" s="11">
        <f t="shared" ref="V158" si="886">SUMPRODUCT(V156:V157,U156:U157)/U158</f>
        <v>190.37494514731426</v>
      </c>
      <c r="W158" s="10">
        <f t="shared" si="877"/>
        <v>0</v>
      </c>
      <c r="X158" s="11" t="e">
        <f t="shared" ref="X158" si="887">SUMPRODUCT(X156:X157,W156:W157)/W158</f>
        <v>#DIV/0!</v>
      </c>
      <c r="Y158" s="10">
        <f t="shared" si="877"/>
        <v>0.46920200000000001</v>
      </c>
      <c r="Z158" s="11">
        <f t="shared" ref="Z158" si="888">SUMPRODUCT(Z156:Z157,Y156:Y157)/Y158</f>
        <v>180.67162970319822</v>
      </c>
      <c r="AA158" s="10">
        <f t="shared" si="877"/>
        <v>0</v>
      </c>
      <c r="AB158" s="11" t="e">
        <f t="shared" ref="AB158" si="889">SUMPRODUCT(AB156:AB157,AA156:AA157)/AA158</f>
        <v>#DIV/0!</v>
      </c>
      <c r="AC158" s="10">
        <f t="shared" si="877"/>
        <v>0.20990400000000001</v>
      </c>
      <c r="AD158" s="11">
        <f t="shared" ref="AD158" si="890">SUMPRODUCT(AD156:AD157,AC156:AC157)/AC158</f>
        <v>183.92128782681604</v>
      </c>
      <c r="AE158" s="10">
        <f t="shared" si="877"/>
        <v>0</v>
      </c>
      <c r="AF158" s="11" t="e">
        <f t="shared" ref="AF158" si="891">SUMPRODUCT(AF156:AF157,AE156:AE157)/AE158</f>
        <v>#DIV/0!</v>
      </c>
      <c r="AG158" s="10">
        <f t="shared" si="877"/>
        <v>7.9579999999999998E-3</v>
      </c>
      <c r="AH158" s="11">
        <f t="shared" ref="AH158" si="892">SUMPRODUCT(AH156:AH157,AG156:AG157)/AG158</f>
        <v>141</v>
      </c>
      <c r="AI158" s="10">
        <f t="shared" si="877"/>
        <v>0</v>
      </c>
      <c r="AJ158" s="11" t="e">
        <f t="shared" ref="AJ158" si="893">SUMPRODUCT(AJ156:AJ157,AI156:AI157)/AI158</f>
        <v>#DIV/0!</v>
      </c>
    </row>
    <row r="159" spans="1:36" x14ac:dyDescent="0.25">
      <c r="A159" s="7" t="s">
        <v>336</v>
      </c>
      <c r="B159" s="7" t="s">
        <v>131</v>
      </c>
      <c r="E159" s="6">
        <v>2.7431999999999998E-2</v>
      </c>
      <c r="F159" s="6">
        <v>172.30905511811031</v>
      </c>
      <c r="M159" s="6">
        <v>2.7431999999999998E-2</v>
      </c>
      <c r="N159" s="6">
        <v>172.30905511811031</v>
      </c>
    </row>
    <row r="160" spans="1:36" x14ac:dyDescent="0.25">
      <c r="A160" s="7" t="s">
        <v>336</v>
      </c>
      <c r="B160" s="7" t="s">
        <v>133</v>
      </c>
      <c r="E160" s="6">
        <v>3.3214845000000017</v>
      </c>
      <c r="F160" s="6">
        <v>162.44389278348271</v>
      </c>
      <c r="I160" s="6">
        <v>0.69675799999999988</v>
      </c>
      <c r="J160" s="6">
        <v>151.7073790326053</v>
      </c>
      <c r="M160" s="6">
        <v>1.2725320000000009</v>
      </c>
      <c r="N160" s="6">
        <v>187.23573316820321</v>
      </c>
      <c r="Q160" s="6">
        <v>0.510158</v>
      </c>
      <c r="R160" s="6">
        <v>141.87054990806769</v>
      </c>
      <c r="U160" s="6">
        <v>5.9023999999999993E-2</v>
      </c>
      <c r="V160" s="6">
        <v>172.64600840336129</v>
      </c>
      <c r="Y160" s="6">
        <v>0.68990600000000002</v>
      </c>
      <c r="Z160" s="6">
        <v>145.9032708803808</v>
      </c>
      <c r="AC160" s="6">
        <v>2.4018000000000001E-2</v>
      </c>
      <c r="AD160" s="6">
        <v>115.3530685319344</v>
      </c>
      <c r="AG160" s="6">
        <v>6.9088499999999997E-2</v>
      </c>
      <c r="AH160" s="6">
        <v>138.82678014430761</v>
      </c>
    </row>
    <row r="161" spans="1:36" x14ac:dyDescent="0.25">
      <c r="A161" s="7" t="s">
        <v>336</v>
      </c>
      <c r="B161" s="7" t="s">
        <v>136</v>
      </c>
      <c r="E161" s="6">
        <v>1.9660995000000001</v>
      </c>
      <c r="F161" s="6">
        <v>145.84382046788579</v>
      </c>
      <c r="I161" s="6">
        <v>0.3560239999999999</v>
      </c>
      <c r="J161" s="6">
        <v>142.79962586791899</v>
      </c>
      <c r="M161" s="6">
        <v>0.50887000000000004</v>
      </c>
      <c r="N161" s="6">
        <v>178.27056812152421</v>
      </c>
      <c r="Q161" s="6">
        <v>0.73184150000000003</v>
      </c>
      <c r="R161" s="6">
        <v>132.8587139428414</v>
      </c>
      <c r="U161" s="6">
        <v>5.1888000000000004E-2</v>
      </c>
      <c r="V161" s="6">
        <v>133.84559050262101</v>
      </c>
      <c r="Y161" s="6">
        <v>0.17245199999999999</v>
      </c>
      <c r="Z161" s="6">
        <v>129.81270150534641</v>
      </c>
      <c r="AC161" s="6">
        <v>0.13905399999999998</v>
      </c>
      <c r="AD161" s="6">
        <v>128.56598156112011</v>
      </c>
      <c r="AG161" s="6">
        <v>5.9699999999999996E-3</v>
      </c>
      <c r="AH161" s="6">
        <v>125</v>
      </c>
    </row>
    <row r="162" spans="1:36" x14ac:dyDescent="0.25">
      <c r="A162" s="7" t="s">
        <v>336</v>
      </c>
      <c r="B162" s="7" t="s">
        <v>103</v>
      </c>
      <c r="C162" s="6">
        <v>9.0760000000000007E-3</v>
      </c>
      <c r="D162" s="6">
        <v>154.57646540326141</v>
      </c>
      <c r="E162" s="6">
        <v>16.401864499999952</v>
      </c>
      <c r="F162" s="6">
        <v>198.55906897048229</v>
      </c>
      <c r="I162" s="6">
        <v>2.119378000000002</v>
      </c>
      <c r="J162" s="6">
        <v>187.1510584709286</v>
      </c>
      <c r="K162" s="6">
        <v>9.0760000000000007E-3</v>
      </c>
      <c r="L162" s="6">
        <v>154.57646540326141</v>
      </c>
      <c r="M162" s="6">
        <v>7.782079999999981</v>
      </c>
      <c r="N162" s="6">
        <v>210.89357523952501</v>
      </c>
      <c r="Q162" s="6">
        <v>3.1720395000000017</v>
      </c>
      <c r="R162" s="6">
        <v>180.768156733231</v>
      </c>
      <c r="U162" s="6">
        <v>1.4878780000000011</v>
      </c>
      <c r="V162" s="6">
        <v>220.30694183259641</v>
      </c>
      <c r="Y162" s="6">
        <v>1.4528530000000011</v>
      </c>
      <c r="Z162" s="6">
        <v>172.17389439950219</v>
      </c>
      <c r="AC162" s="6">
        <v>0.27965200000000001</v>
      </c>
      <c r="AD162" s="6">
        <v>180.5769098737002</v>
      </c>
      <c r="AG162" s="6">
        <v>0.10062399999999999</v>
      </c>
      <c r="AH162" s="6">
        <v>163.6899348068055</v>
      </c>
      <c r="AI162" s="6">
        <v>7.3600000000000002E-3</v>
      </c>
      <c r="AJ162" s="6">
        <v>81.203804347826093</v>
      </c>
    </row>
    <row r="163" spans="1:36" x14ac:dyDescent="0.25">
      <c r="A163" s="7" t="s">
        <v>336</v>
      </c>
      <c r="B163" s="7" t="s">
        <v>137</v>
      </c>
      <c r="E163" s="6">
        <v>5.2453999999999994E-2</v>
      </c>
      <c r="F163" s="6">
        <v>239.2773477713807</v>
      </c>
      <c r="I163" s="6">
        <v>2.4580000000000001E-3</v>
      </c>
      <c r="J163" s="6">
        <v>223</v>
      </c>
      <c r="M163" s="6">
        <v>4.4130000000000003E-2</v>
      </c>
      <c r="N163" s="6">
        <v>231.33908905506459</v>
      </c>
      <c r="U163" s="6">
        <v>5.8660000000000006E-3</v>
      </c>
      <c r="V163" s="6">
        <v>305.81759290828512</v>
      </c>
    </row>
    <row r="164" spans="1:36" x14ac:dyDescent="0.25">
      <c r="A164" s="7" t="s">
        <v>336</v>
      </c>
      <c r="B164" s="7" t="s">
        <v>5</v>
      </c>
      <c r="C164" s="6">
        <v>0.17426599999999998</v>
      </c>
      <c r="D164" s="6">
        <v>60.05219606807983</v>
      </c>
      <c r="E164" s="6">
        <v>6.9216939999999987</v>
      </c>
      <c r="F164" s="6">
        <v>107.67395813799349</v>
      </c>
      <c r="G164" s="6">
        <v>2.3640000000000001E-2</v>
      </c>
      <c r="H164" s="6">
        <v>56.724196277495771</v>
      </c>
      <c r="I164" s="6">
        <v>0.62285199999999996</v>
      </c>
      <c r="J164" s="6">
        <v>100.64732873941161</v>
      </c>
      <c r="K164" s="6">
        <v>1.2710000000000001E-2</v>
      </c>
      <c r="L164" s="6">
        <v>60.314712824547598</v>
      </c>
      <c r="M164" s="6">
        <v>2.8963960000000037</v>
      </c>
      <c r="N164" s="6">
        <v>115.66221538767481</v>
      </c>
      <c r="O164" s="6">
        <v>5.1886000000000002E-2</v>
      </c>
      <c r="P164" s="6">
        <v>60.451682534787793</v>
      </c>
      <c r="Q164" s="6">
        <v>1.9348500000000008</v>
      </c>
      <c r="R164" s="6">
        <v>95.104989017236406</v>
      </c>
      <c r="U164" s="6">
        <v>0.37861600000000001</v>
      </c>
      <c r="V164" s="6">
        <v>93.348928729900479</v>
      </c>
      <c r="W164" s="6">
        <v>8.6029999999999995E-2</v>
      </c>
      <c r="X164" s="6">
        <v>60.686969661745913</v>
      </c>
      <c r="Y164" s="6">
        <v>0.92573999999999967</v>
      </c>
      <c r="Z164" s="6">
        <v>121.43684619871669</v>
      </c>
      <c r="AC164" s="6">
        <v>3.2288000000000004E-2</v>
      </c>
      <c r="AD164" s="6">
        <v>109.14971506442021</v>
      </c>
      <c r="AG164" s="6">
        <v>0.13095200000000001</v>
      </c>
      <c r="AH164" s="6">
        <v>93.879925468874092</v>
      </c>
    </row>
    <row r="165" spans="1:36" x14ac:dyDescent="0.25">
      <c r="A165" s="7" t="s">
        <v>336</v>
      </c>
      <c r="B165" s="7" t="s">
        <v>138</v>
      </c>
      <c r="E165" s="6">
        <v>0.205124</v>
      </c>
      <c r="F165" s="6">
        <v>136.41351572707239</v>
      </c>
      <c r="M165" s="6">
        <v>0.205124</v>
      </c>
      <c r="N165" s="6">
        <v>136.41351572707239</v>
      </c>
    </row>
    <row r="166" spans="1:36" x14ac:dyDescent="0.25">
      <c r="A166" s="7" t="s">
        <v>336</v>
      </c>
      <c r="B166" s="7" t="s">
        <v>139</v>
      </c>
      <c r="E166" s="6">
        <v>2.2003945000000003</v>
      </c>
      <c r="F166" s="6">
        <v>143.62759586974059</v>
      </c>
      <c r="I166" s="6">
        <v>0.25156200000000001</v>
      </c>
      <c r="J166" s="6">
        <v>130.19704088852851</v>
      </c>
      <c r="M166" s="6">
        <v>1.2080380000000022</v>
      </c>
      <c r="N166" s="6">
        <v>146.18879041884421</v>
      </c>
      <c r="Q166" s="6">
        <v>0.40717050000000005</v>
      </c>
      <c r="R166" s="6">
        <v>142.5812380808531</v>
      </c>
      <c r="U166" s="6">
        <v>0.117436</v>
      </c>
      <c r="V166" s="6">
        <v>199.17599373275661</v>
      </c>
      <c r="Y166" s="6">
        <v>0.16427799999999998</v>
      </c>
      <c r="Z166" s="6">
        <v>117.23678155322079</v>
      </c>
      <c r="AC166" s="6">
        <v>5.1909999999999998E-2</v>
      </c>
      <c r="AD166" s="6">
        <v>115.1685609709112</v>
      </c>
    </row>
    <row r="167" spans="1:36" x14ac:dyDescent="0.25">
      <c r="A167" s="7" t="s">
        <v>336</v>
      </c>
      <c r="B167" s="7" t="s">
        <v>141</v>
      </c>
      <c r="E167" s="6">
        <v>1.5186679999999999</v>
      </c>
      <c r="F167" s="6">
        <v>134.7159049904258</v>
      </c>
      <c r="I167" s="6">
        <v>0.34115199999999996</v>
      </c>
      <c r="J167" s="6">
        <v>121.892095019229</v>
      </c>
      <c r="M167" s="6">
        <v>0.377058</v>
      </c>
      <c r="N167" s="6">
        <v>155.78716271767209</v>
      </c>
      <c r="Q167" s="6">
        <v>0.53564999999999996</v>
      </c>
      <c r="R167" s="6">
        <v>127.49295995519461</v>
      </c>
      <c r="U167" s="6">
        <v>1.6420000000000001E-2</v>
      </c>
      <c r="V167" s="6">
        <v>123.515712545676</v>
      </c>
      <c r="Y167" s="6">
        <v>0.248388</v>
      </c>
      <c r="Z167" s="6">
        <v>136.65907370726441</v>
      </c>
    </row>
    <row r="168" spans="1:36" x14ac:dyDescent="0.25">
      <c r="A168" s="7" t="s">
        <v>336</v>
      </c>
      <c r="B168" s="7" t="s">
        <v>143</v>
      </c>
      <c r="E168" s="6">
        <v>1.5904000000000001E-2</v>
      </c>
      <c r="F168" s="6">
        <v>126.0553319919517</v>
      </c>
      <c r="Y168" s="6">
        <v>1.5904000000000001E-2</v>
      </c>
      <c r="Z168" s="6">
        <v>126.0553319919517</v>
      </c>
    </row>
    <row r="169" spans="1:36" x14ac:dyDescent="0.25">
      <c r="A169" s="7" t="s">
        <v>336</v>
      </c>
      <c r="B169" s="7" t="s">
        <v>144</v>
      </c>
      <c r="E169" s="6">
        <v>1.9604820000000001</v>
      </c>
      <c r="F169" s="6">
        <v>201.30470261904981</v>
      </c>
      <c r="I169" s="6">
        <v>0.53494399999999998</v>
      </c>
      <c r="J169" s="6">
        <v>204.22448331040249</v>
      </c>
      <c r="M169" s="6">
        <v>0.894868</v>
      </c>
      <c r="N169" s="6">
        <v>212.44258594563669</v>
      </c>
      <c r="Q169" s="6">
        <v>0.19021400000000002</v>
      </c>
      <c r="R169" s="6">
        <v>160.1698718285721</v>
      </c>
      <c r="U169" s="6">
        <v>0.153424</v>
      </c>
      <c r="V169" s="6">
        <v>191.4175226822401</v>
      </c>
      <c r="Y169" s="6">
        <v>0.151918</v>
      </c>
      <c r="Z169" s="6">
        <v>203.08952197896241</v>
      </c>
      <c r="AC169" s="6">
        <v>3.5113999999999999E-2</v>
      </c>
      <c r="AD169" s="6">
        <v>131.28564105484989</v>
      </c>
    </row>
    <row r="170" spans="1:36" x14ac:dyDescent="0.25">
      <c r="A170" s="7" t="s">
        <v>336</v>
      </c>
      <c r="B170" s="7" t="s">
        <v>304</v>
      </c>
      <c r="E170" s="6">
        <v>3.2693260000000022</v>
      </c>
      <c r="F170" s="6">
        <v>123.8184274067499</v>
      </c>
      <c r="I170" s="6">
        <v>0.59435000000000004</v>
      </c>
      <c r="J170" s="6">
        <v>143.1682914107848</v>
      </c>
      <c r="M170" s="6">
        <v>1.5257900000000009</v>
      </c>
      <c r="N170" s="6">
        <v>121.4901159399393</v>
      </c>
      <c r="Q170" s="6">
        <v>0.29089999999999988</v>
      </c>
      <c r="R170" s="6">
        <v>108.63743554486079</v>
      </c>
      <c r="U170" s="6">
        <v>0.39363399999999982</v>
      </c>
      <c r="V170" s="6">
        <v>122.22147477098019</v>
      </c>
      <c r="Y170" s="6">
        <v>0.218358</v>
      </c>
      <c r="Z170" s="6">
        <v>122.2541789171911</v>
      </c>
      <c r="AC170" s="6">
        <v>0.112534</v>
      </c>
      <c r="AD170" s="6">
        <v>124.0250057760321</v>
      </c>
      <c r="AG170" s="6">
        <v>0.13375999999999999</v>
      </c>
      <c r="AH170" s="6">
        <v>104.49282296650721</v>
      </c>
    </row>
    <row r="171" spans="1:36" x14ac:dyDescent="0.25">
      <c r="A171" s="7" t="s">
        <v>336</v>
      </c>
      <c r="B171" s="7" t="s">
        <v>303</v>
      </c>
      <c r="E171" s="6">
        <v>2.0655299999999999</v>
      </c>
      <c r="F171" s="6">
        <v>176.85857576505791</v>
      </c>
      <c r="I171" s="6">
        <v>0.26527800000000001</v>
      </c>
      <c r="J171" s="6">
        <v>146.23668755041879</v>
      </c>
      <c r="M171" s="6">
        <v>0.71744600000000003</v>
      </c>
      <c r="N171" s="6">
        <v>199.64015688985651</v>
      </c>
      <c r="Q171" s="6">
        <v>0.36276000000000003</v>
      </c>
      <c r="R171" s="6">
        <v>142.66691476458271</v>
      </c>
      <c r="U171" s="6">
        <v>4.1369999999999997E-2</v>
      </c>
      <c r="V171" s="6">
        <v>232.76142131979699</v>
      </c>
      <c r="Y171" s="6">
        <v>0.63955600000000001</v>
      </c>
      <c r="Z171" s="6">
        <v>180.05928487888471</v>
      </c>
      <c r="AC171" s="6">
        <v>3.9120000000000002E-2</v>
      </c>
      <c r="AD171" s="6">
        <v>172.31850715746421</v>
      </c>
    </row>
    <row r="172" spans="1:36" x14ac:dyDescent="0.25">
      <c r="A172" s="7" t="s">
        <v>336</v>
      </c>
      <c r="B172" s="7" t="s">
        <v>145</v>
      </c>
      <c r="E172" s="6">
        <v>12.19844199999998</v>
      </c>
      <c r="F172" s="6">
        <v>188.36664202690821</v>
      </c>
      <c r="I172" s="6">
        <v>1.8309800000000009</v>
      </c>
      <c r="J172" s="6">
        <v>182.73890921801441</v>
      </c>
      <c r="M172" s="6">
        <v>5.1110419999999959</v>
      </c>
      <c r="N172" s="6">
        <v>198.41801260877929</v>
      </c>
      <c r="Q172" s="6">
        <v>1.959322500000001</v>
      </c>
      <c r="R172" s="6">
        <v>169.01977520290811</v>
      </c>
      <c r="U172" s="6">
        <v>1.429368</v>
      </c>
      <c r="V172" s="6">
        <v>200.62594097531209</v>
      </c>
      <c r="Y172" s="6">
        <v>1.4840095000000002</v>
      </c>
      <c r="Z172" s="6">
        <v>177.55885188066509</v>
      </c>
      <c r="AC172" s="6">
        <v>0.36059800000000003</v>
      </c>
      <c r="AD172" s="6">
        <v>175.67674806848629</v>
      </c>
      <c r="AG172" s="6">
        <v>2.3121999999999997E-2</v>
      </c>
      <c r="AH172" s="6">
        <v>185.33076723466829</v>
      </c>
    </row>
    <row r="173" spans="1:36" x14ac:dyDescent="0.25">
      <c r="A173" s="7" t="s">
        <v>336</v>
      </c>
      <c r="B173" s="7" t="s">
        <v>8</v>
      </c>
      <c r="C173" s="6">
        <v>1.593E-2</v>
      </c>
      <c r="D173" s="6">
        <v>127.14249843063401</v>
      </c>
      <c r="E173" s="6">
        <v>8.9078359999999979</v>
      </c>
      <c r="F173" s="6">
        <v>134.90501127322059</v>
      </c>
      <c r="I173" s="6">
        <v>2.016756</v>
      </c>
      <c r="J173" s="6">
        <v>130.4613101436168</v>
      </c>
      <c r="K173" s="6">
        <v>1.167E-2</v>
      </c>
      <c r="L173" s="6">
        <v>116.60839760068551</v>
      </c>
      <c r="M173" s="6">
        <v>2.3822239999999999</v>
      </c>
      <c r="N173" s="6">
        <v>141.18632504751869</v>
      </c>
      <c r="O173" s="6">
        <v>4.2599999999999999E-3</v>
      </c>
      <c r="P173" s="6">
        <v>156</v>
      </c>
      <c r="Q173" s="6">
        <v>2.63205</v>
      </c>
      <c r="R173" s="6">
        <v>135.75955016052129</v>
      </c>
      <c r="U173" s="6">
        <v>0.132884</v>
      </c>
      <c r="V173" s="6">
        <v>151.84315643719339</v>
      </c>
      <c r="Y173" s="6">
        <v>1.4564360000000001</v>
      </c>
      <c r="Z173" s="6">
        <v>130.72831349952901</v>
      </c>
      <c r="AC173" s="6">
        <v>0.28748599999999996</v>
      </c>
      <c r="AD173" s="6">
        <v>119.5354278121369</v>
      </c>
    </row>
    <row r="174" spans="1:36" x14ac:dyDescent="0.25">
      <c r="A174" s="7" t="s">
        <v>336</v>
      </c>
      <c r="B174" s="7" t="s">
        <v>74</v>
      </c>
      <c r="C174" s="6">
        <v>0.2791880000000001</v>
      </c>
      <c r="D174" s="6">
        <v>60.777304182128169</v>
      </c>
      <c r="E174" s="6">
        <v>5.0866929999999915</v>
      </c>
      <c r="F174" s="6">
        <v>104.2922444896912</v>
      </c>
      <c r="G174" s="6">
        <v>8.94E-3</v>
      </c>
      <c r="H174" s="6">
        <v>60.191275167785243</v>
      </c>
      <c r="I174" s="6">
        <v>0.29782799999999987</v>
      </c>
      <c r="J174" s="6">
        <v>104.9862470956391</v>
      </c>
      <c r="K174" s="6">
        <v>0.2259580000000001</v>
      </c>
      <c r="L174" s="6">
        <v>59.298409438922263</v>
      </c>
      <c r="M174" s="6">
        <v>1.283540000000001</v>
      </c>
      <c r="N174" s="6">
        <v>90.911801735824298</v>
      </c>
      <c r="O174" s="6">
        <v>2.8955999999999999E-2</v>
      </c>
      <c r="P174" s="6">
        <v>70.090758392043099</v>
      </c>
      <c r="Q174" s="6">
        <v>2.5005279999999992</v>
      </c>
      <c r="R174" s="6">
        <v>116.51818495933659</v>
      </c>
      <c r="U174" s="6">
        <v>0.101022</v>
      </c>
      <c r="V174" s="6">
        <v>99.715190750529587</v>
      </c>
      <c r="Y174" s="6">
        <v>0.45146899999999984</v>
      </c>
      <c r="Z174" s="6">
        <v>99.846248579636708</v>
      </c>
      <c r="AA174" s="6">
        <v>1.5334E-2</v>
      </c>
      <c r="AB174" s="6">
        <v>65.324507630103042</v>
      </c>
      <c r="AC174" s="6">
        <v>1.8807999999999998E-2</v>
      </c>
      <c r="AD174" s="6">
        <v>66.188111441939597</v>
      </c>
      <c r="AG174" s="6">
        <v>0.43349799999999983</v>
      </c>
      <c r="AH174" s="6">
        <v>80.26124226640033</v>
      </c>
    </row>
    <row r="175" spans="1:36" x14ac:dyDescent="0.25">
      <c r="A175" s="7" t="s">
        <v>336</v>
      </c>
      <c r="B175" s="7" t="s">
        <v>306</v>
      </c>
      <c r="E175" s="6">
        <v>1.3114620000000001</v>
      </c>
      <c r="F175" s="6">
        <v>127.90475515112141</v>
      </c>
      <c r="I175" s="6">
        <v>0.45297999999999994</v>
      </c>
      <c r="J175" s="6">
        <v>133.09992052629261</v>
      </c>
      <c r="M175" s="6">
        <v>0.8103260000000001</v>
      </c>
      <c r="N175" s="6">
        <v>124.8431989100683</v>
      </c>
      <c r="U175" s="6">
        <v>4.3055999999999997E-2</v>
      </c>
      <c r="V175" s="6">
        <v>131.80355815681901</v>
      </c>
      <c r="AC175" s="6">
        <v>5.1000000000000004E-3</v>
      </c>
      <c r="AD175" s="6">
        <v>120</v>
      </c>
    </row>
    <row r="176" spans="1:36" x14ac:dyDescent="0.25">
      <c r="A176" s="7" t="s">
        <v>336</v>
      </c>
      <c r="B176" s="7" t="s">
        <v>83</v>
      </c>
      <c r="C176" s="6">
        <v>1.7989999999999999E-2</v>
      </c>
      <c r="D176" s="6">
        <v>71</v>
      </c>
      <c r="E176" s="6">
        <v>4.1980679999999984</v>
      </c>
      <c r="F176" s="6">
        <v>119.39095531563579</v>
      </c>
      <c r="I176" s="6">
        <v>0.55142600000000008</v>
      </c>
      <c r="J176" s="6">
        <v>125.36964162009041</v>
      </c>
      <c r="M176" s="6">
        <v>1.2861700000000009</v>
      </c>
      <c r="N176" s="6">
        <v>124.72111307214431</v>
      </c>
      <c r="Q176" s="6">
        <v>1.223688000000001</v>
      </c>
      <c r="R176" s="6">
        <v>120.4299805179096</v>
      </c>
      <c r="S176" s="6">
        <v>1.7989999999999999E-2</v>
      </c>
      <c r="T176" s="6">
        <v>71</v>
      </c>
      <c r="U176" s="6">
        <v>0.251388</v>
      </c>
      <c r="V176" s="6">
        <v>137.6706127579678</v>
      </c>
      <c r="Y176" s="6">
        <v>0.4299869999999999</v>
      </c>
      <c r="Z176" s="6">
        <v>116.7098377392805</v>
      </c>
      <c r="AC176" s="6">
        <v>3.6178000000000002E-2</v>
      </c>
      <c r="AD176" s="6">
        <v>99.897562054287121</v>
      </c>
      <c r="AG176" s="6">
        <v>0.41923099999999974</v>
      </c>
      <c r="AH176" s="6">
        <v>85.612576360049758</v>
      </c>
    </row>
    <row r="177" spans="1:34" x14ac:dyDescent="0.25">
      <c r="A177" s="7" t="s">
        <v>336</v>
      </c>
      <c r="B177" s="7" t="s">
        <v>148</v>
      </c>
      <c r="E177" s="6">
        <v>3.2864000000000011E-2</v>
      </c>
      <c r="F177" s="6">
        <v>191.94334225900681</v>
      </c>
      <c r="M177" s="6">
        <v>3.2864000000000011E-2</v>
      </c>
      <c r="N177" s="6">
        <v>191.94334225900681</v>
      </c>
    </row>
    <row r="178" spans="1:34" x14ac:dyDescent="0.25">
      <c r="A178" s="7" t="s">
        <v>336</v>
      </c>
      <c r="B178" s="7" t="s">
        <v>101</v>
      </c>
      <c r="C178" s="6">
        <v>1.4497999999999999E-2</v>
      </c>
      <c r="D178" s="6">
        <v>93.907849358532204</v>
      </c>
      <c r="E178" s="6">
        <v>7.9022884999999921</v>
      </c>
      <c r="F178" s="6">
        <v>147.62776238807291</v>
      </c>
      <c r="G178" s="6">
        <v>5.1660000000000005E-3</v>
      </c>
      <c r="H178" s="6">
        <v>54</v>
      </c>
      <c r="I178" s="6">
        <v>1.389582000000001</v>
      </c>
      <c r="J178" s="6">
        <v>138.08123450073469</v>
      </c>
      <c r="M178" s="6">
        <v>2.7068200000000013</v>
      </c>
      <c r="N178" s="6">
        <v>160.38024249857759</v>
      </c>
      <c r="Q178" s="6">
        <v>1.513106000000001</v>
      </c>
      <c r="R178" s="6">
        <v>127.2220743292273</v>
      </c>
      <c r="U178" s="6">
        <v>0.68819200000000003</v>
      </c>
      <c r="V178" s="6">
        <v>156.38035896958991</v>
      </c>
      <c r="W178" s="6">
        <v>9.332E-3</v>
      </c>
      <c r="X178" s="6">
        <v>116</v>
      </c>
      <c r="Y178" s="6">
        <v>1.364082500000001</v>
      </c>
      <c r="Z178" s="6">
        <v>154.22654494871091</v>
      </c>
      <c r="AC178" s="6">
        <v>9.2702000000000007E-2</v>
      </c>
      <c r="AD178" s="6">
        <v>135.24558261957671</v>
      </c>
      <c r="AG178" s="6">
        <v>0.14780399999999999</v>
      </c>
      <c r="AH178" s="6">
        <v>118.8469865497551</v>
      </c>
    </row>
    <row r="179" spans="1:34" x14ac:dyDescent="0.25">
      <c r="A179" s="7" t="s">
        <v>336</v>
      </c>
      <c r="B179" s="7" t="s">
        <v>126</v>
      </c>
      <c r="C179" s="6">
        <v>5.4000000000000003E-3</v>
      </c>
      <c r="D179" s="6">
        <v>56</v>
      </c>
      <c r="E179" s="6">
        <v>4.6518720000000018</v>
      </c>
      <c r="F179" s="6">
        <v>105.82732070013959</v>
      </c>
      <c r="I179" s="6">
        <v>0.74509600000000009</v>
      </c>
      <c r="J179" s="6">
        <v>123.26689983572589</v>
      </c>
      <c r="M179" s="6">
        <v>1.8579100000000019</v>
      </c>
      <c r="N179" s="6">
        <v>97.763466475771054</v>
      </c>
      <c r="Q179" s="6">
        <v>0.78253799999999984</v>
      </c>
      <c r="R179" s="6">
        <v>103.8171232579121</v>
      </c>
      <c r="U179" s="6">
        <v>0.25637199999999999</v>
      </c>
      <c r="V179" s="6">
        <v>97.260129811367847</v>
      </c>
      <c r="Y179" s="6">
        <v>0.60111599999999976</v>
      </c>
      <c r="Z179" s="6">
        <v>115.57212584592661</v>
      </c>
      <c r="AC179" s="6">
        <v>0.31050800000000001</v>
      </c>
      <c r="AD179" s="6">
        <v>116.4046723433857</v>
      </c>
      <c r="AE179" s="6">
        <v>5.4000000000000003E-3</v>
      </c>
      <c r="AF179" s="6">
        <v>56</v>
      </c>
      <c r="AG179" s="6">
        <v>9.8332000000000003E-2</v>
      </c>
      <c r="AH179" s="6">
        <v>71.404019037546249</v>
      </c>
    </row>
    <row r="180" spans="1:34" x14ac:dyDescent="0.25">
      <c r="A180" s="7" t="s">
        <v>336</v>
      </c>
      <c r="B180" s="7" t="s">
        <v>149</v>
      </c>
      <c r="E180" s="6">
        <v>1.4915999999999999E-2</v>
      </c>
      <c r="F180" s="6">
        <v>252.0268168409761</v>
      </c>
      <c r="U180" s="6">
        <v>1.4915999999999999E-2</v>
      </c>
      <c r="V180" s="6">
        <v>252.0268168409761</v>
      </c>
    </row>
    <row r="181" spans="1:34" x14ac:dyDescent="0.25">
      <c r="A181" s="7" t="s">
        <v>336</v>
      </c>
      <c r="B181" s="7" t="s">
        <v>106</v>
      </c>
      <c r="C181" s="6">
        <v>1.2800000000000001E-2</v>
      </c>
      <c r="D181" s="6">
        <v>60.9765625</v>
      </c>
      <c r="E181" s="6">
        <v>0.24640000000000001</v>
      </c>
      <c r="F181" s="6">
        <v>104.2551623376623</v>
      </c>
      <c r="G181" s="6">
        <v>2.6199999999999999E-3</v>
      </c>
      <c r="H181" s="6">
        <v>69</v>
      </c>
      <c r="I181" s="6">
        <v>4.7730000000000002E-2</v>
      </c>
      <c r="J181" s="6">
        <v>101.67856693903209</v>
      </c>
      <c r="K181" s="6">
        <v>1.018E-2</v>
      </c>
      <c r="L181" s="6">
        <v>58.911591355599221</v>
      </c>
      <c r="M181" s="6">
        <v>6.515399999999999E-2</v>
      </c>
      <c r="N181" s="6">
        <v>86.922429935230383</v>
      </c>
      <c r="Q181" s="6">
        <v>5.2883999999999994E-2</v>
      </c>
      <c r="R181" s="6">
        <v>127.07692307692309</v>
      </c>
      <c r="U181" s="6">
        <v>1.059E-2</v>
      </c>
      <c r="V181" s="6">
        <v>69.039660056657226</v>
      </c>
      <c r="Y181" s="6">
        <v>6.2794000000000003E-2</v>
      </c>
      <c r="Z181" s="6">
        <v>113.6043571041819</v>
      </c>
      <c r="AC181" s="6">
        <v>7.2479999999999992E-3</v>
      </c>
      <c r="AD181" s="6">
        <v>80.97019867549669</v>
      </c>
    </row>
    <row r="182" spans="1:34" x14ac:dyDescent="0.25">
      <c r="A182" s="7" t="s">
        <v>336</v>
      </c>
      <c r="B182" s="7" t="s">
        <v>151</v>
      </c>
      <c r="E182" s="6">
        <v>0.12163600000000001</v>
      </c>
      <c r="F182" s="6">
        <v>184.7965569403795</v>
      </c>
      <c r="M182" s="6">
        <v>1.332E-2</v>
      </c>
      <c r="N182" s="6">
        <v>212.52627627627629</v>
      </c>
      <c r="Q182" s="6">
        <v>0.10831600000000001</v>
      </c>
      <c r="R182" s="6">
        <v>181.38653569186451</v>
      </c>
    </row>
    <row r="183" spans="1:34" x14ac:dyDescent="0.25">
      <c r="A183" s="7" t="s">
        <v>336</v>
      </c>
      <c r="B183" s="7" t="s">
        <v>152</v>
      </c>
      <c r="E183" s="6">
        <v>2.1704000000000001E-2</v>
      </c>
      <c r="F183" s="6">
        <v>140.63555105049761</v>
      </c>
      <c r="M183" s="6">
        <v>1.7905999999999998E-2</v>
      </c>
      <c r="N183" s="6">
        <v>144.82575672958791</v>
      </c>
      <c r="U183" s="6">
        <v>3.7980000000000002E-3</v>
      </c>
      <c r="V183" s="6">
        <v>120.88046340179039</v>
      </c>
    </row>
    <row r="184" spans="1:34" x14ac:dyDescent="0.25">
      <c r="A184" s="7" t="s">
        <v>336</v>
      </c>
      <c r="B184" s="7" t="s">
        <v>13</v>
      </c>
      <c r="C184" s="6">
        <v>1.8089999999999998E-2</v>
      </c>
      <c r="D184" s="6">
        <v>66.428413488114984</v>
      </c>
      <c r="E184" s="6">
        <v>1.4042060000000001</v>
      </c>
      <c r="F184" s="6">
        <v>162.98218637436389</v>
      </c>
      <c r="I184" s="6">
        <v>0.52566800000000002</v>
      </c>
      <c r="J184" s="6">
        <v>181.9306025856624</v>
      </c>
      <c r="K184" s="6">
        <v>7.6400000000000001E-3</v>
      </c>
      <c r="L184" s="6">
        <v>71.824607329842934</v>
      </c>
      <c r="M184" s="6">
        <v>0.330374</v>
      </c>
      <c r="N184" s="6">
        <v>155.66594828890891</v>
      </c>
      <c r="O184" s="6">
        <v>5.2500000000000003E-3</v>
      </c>
      <c r="P184" s="6">
        <v>59</v>
      </c>
      <c r="Q184" s="6">
        <v>0.19622599999999998</v>
      </c>
      <c r="R184" s="6">
        <v>129.8644725979228</v>
      </c>
      <c r="U184" s="6">
        <v>4.3490000000000001E-2</v>
      </c>
      <c r="V184" s="6">
        <v>165.24534375718559</v>
      </c>
      <c r="W184" s="6">
        <v>5.1999999999999998E-3</v>
      </c>
      <c r="X184" s="6">
        <v>66</v>
      </c>
      <c r="Y184" s="6">
        <v>0.308448</v>
      </c>
      <c r="Z184" s="6">
        <v>159.275404606287</v>
      </c>
    </row>
    <row r="185" spans="1:34" x14ac:dyDescent="0.25">
      <c r="A185" s="7" t="s">
        <v>336</v>
      </c>
      <c r="B185" s="7" t="s">
        <v>153</v>
      </c>
      <c r="E185" s="6">
        <v>2.9579999999999999E-2</v>
      </c>
      <c r="F185" s="6">
        <v>229.77518593644351</v>
      </c>
      <c r="M185" s="6">
        <v>2.9579999999999999E-2</v>
      </c>
      <c r="N185" s="6">
        <v>229.77518593644351</v>
      </c>
    </row>
    <row r="186" spans="1:34" x14ac:dyDescent="0.25">
      <c r="A186" s="7" t="s">
        <v>336</v>
      </c>
      <c r="B186" s="7" t="s">
        <v>154</v>
      </c>
      <c r="E186" s="6">
        <v>0.176422</v>
      </c>
      <c r="F186" s="6">
        <v>122.7454399111222</v>
      </c>
      <c r="I186" s="6">
        <v>3.2767999999999999E-2</v>
      </c>
      <c r="J186" s="6">
        <v>112.49627685546869</v>
      </c>
      <c r="M186" s="6">
        <v>6.3546000000000005E-2</v>
      </c>
      <c r="N186" s="6">
        <v>134.87297390866459</v>
      </c>
      <c r="Q186" s="6">
        <v>6.6911999999999999E-2</v>
      </c>
      <c r="R186" s="6">
        <v>115.8880320420851</v>
      </c>
      <c r="AG186" s="6">
        <v>1.3195999999999999E-2</v>
      </c>
      <c r="AH186" s="6">
        <v>124.56653531373141</v>
      </c>
    </row>
    <row r="187" spans="1:34" x14ac:dyDescent="0.25">
      <c r="A187" s="7" t="s">
        <v>336</v>
      </c>
      <c r="B187" s="7" t="s">
        <v>155</v>
      </c>
      <c r="E187" s="6">
        <v>1.7303484000000011</v>
      </c>
      <c r="F187" s="6">
        <v>172.23865436579129</v>
      </c>
      <c r="I187" s="6">
        <v>0.188974</v>
      </c>
      <c r="J187" s="6">
        <v>139.715738673045</v>
      </c>
      <c r="M187" s="6">
        <v>0.96878100000000067</v>
      </c>
      <c r="N187" s="6">
        <v>177.0341800675281</v>
      </c>
      <c r="Q187" s="6">
        <v>0.28833739999999991</v>
      </c>
      <c r="R187" s="6">
        <v>172.36523600476389</v>
      </c>
      <c r="U187" s="6">
        <v>0.1908939999999999</v>
      </c>
      <c r="V187" s="6">
        <v>187.1348497071674</v>
      </c>
      <c r="Y187" s="6">
        <v>8.0130000000000007E-2</v>
      </c>
      <c r="Z187" s="6">
        <v>156.5194309247473</v>
      </c>
      <c r="AC187" s="6">
        <v>1.3232000000000001E-2</v>
      </c>
      <c r="AD187" s="6">
        <v>163.14404474002421</v>
      </c>
    </row>
    <row r="188" spans="1:34" x14ac:dyDescent="0.25">
      <c r="A188" s="7" t="s">
        <v>336</v>
      </c>
      <c r="B188" s="7" t="s">
        <v>156</v>
      </c>
      <c r="E188" s="6">
        <v>1.5256979999999998</v>
      </c>
      <c r="F188" s="6">
        <v>121.26420038565951</v>
      </c>
      <c r="I188" s="6">
        <v>0.42852800000000002</v>
      </c>
      <c r="J188" s="6">
        <v>119.7738864204906</v>
      </c>
      <c r="M188" s="6">
        <v>9.8827999999999999E-2</v>
      </c>
      <c r="N188" s="6">
        <v>163.28690249726799</v>
      </c>
      <c r="Q188" s="6">
        <v>0.61431800000000003</v>
      </c>
      <c r="R188" s="6">
        <v>115.5417552472824</v>
      </c>
      <c r="U188" s="6">
        <v>5.1577999999999999E-2</v>
      </c>
      <c r="V188" s="6">
        <v>109.43537942533639</v>
      </c>
      <c r="Y188" s="6">
        <v>0.30786799999999998</v>
      </c>
      <c r="Z188" s="6">
        <v>123.94430730053141</v>
      </c>
      <c r="AC188" s="6">
        <v>1.7219999999999999E-2</v>
      </c>
      <c r="AD188" s="6">
        <v>133.30603948896629</v>
      </c>
      <c r="AG188" s="6">
        <v>7.358E-3</v>
      </c>
      <c r="AH188" s="6">
        <v>64</v>
      </c>
    </row>
    <row r="189" spans="1:34" x14ac:dyDescent="0.25">
      <c r="A189" s="7" t="s">
        <v>336</v>
      </c>
      <c r="B189" s="7" t="s">
        <v>157</v>
      </c>
      <c r="E189" s="6">
        <v>1.627454</v>
      </c>
      <c r="F189" s="6">
        <v>133.46256176825889</v>
      </c>
      <c r="I189" s="6">
        <v>0.27955999999999998</v>
      </c>
      <c r="J189" s="6">
        <v>124.849234511375</v>
      </c>
      <c r="M189" s="6">
        <v>0.49267600000000011</v>
      </c>
      <c r="N189" s="6">
        <v>135.60948777695691</v>
      </c>
      <c r="Q189" s="6">
        <v>0.40099199999999996</v>
      </c>
      <c r="R189" s="6">
        <v>137.0363498523661</v>
      </c>
      <c r="U189" s="6">
        <v>6.0577999999999986E-2</v>
      </c>
      <c r="V189" s="6">
        <v>126.8206609660273</v>
      </c>
      <c r="Y189" s="6">
        <v>0.30475599999999997</v>
      </c>
      <c r="Z189" s="6">
        <v>138.49557678930029</v>
      </c>
      <c r="AC189" s="6">
        <v>8.8892000000000013E-2</v>
      </c>
      <c r="AD189" s="6">
        <v>119.801646942357</v>
      </c>
    </row>
    <row r="190" spans="1:34" x14ac:dyDescent="0.25">
      <c r="A190" s="7" t="s">
        <v>336</v>
      </c>
      <c r="B190" s="7" t="s">
        <v>158</v>
      </c>
      <c r="E190" s="6">
        <v>5.4366000000000005E-2</v>
      </c>
      <c r="F190" s="6">
        <v>163.60512084758861</v>
      </c>
      <c r="M190" s="6">
        <v>3.0248000000000001E-2</v>
      </c>
      <c r="N190" s="6">
        <v>201.32742660671781</v>
      </c>
      <c r="Y190" s="6">
        <v>1.223E-2</v>
      </c>
      <c r="Z190" s="6">
        <v>150.09076042518399</v>
      </c>
      <c r="AG190" s="6">
        <v>1.1887999999999999E-2</v>
      </c>
      <c r="AH190" s="6">
        <v>81.527086137281287</v>
      </c>
    </row>
    <row r="191" spans="1:34" x14ac:dyDescent="0.25">
      <c r="A191" s="7" t="s">
        <v>336</v>
      </c>
      <c r="B191" s="7" t="s">
        <v>15</v>
      </c>
      <c r="C191" s="6">
        <v>7.2864000000000012E-2</v>
      </c>
      <c r="D191" s="6">
        <v>90.034502635046096</v>
      </c>
      <c r="E191" s="6">
        <v>2.109446000000001</v>
      </c>
      <c r="F191" s="6">
        <v>122.4298626274386</v>
      </c>
      <c r="I191" s="6">
        <v>0.30935000000000001</v>
      </c>
      <c r="J191" s="6">
        <v>119.3794019718765</v>
      </c>
      <c r="K191" s="6">
        <v>3.295E-2</v>
      </c>
      <c r="L191" s="6">
        <v>90.671320182094078</v>
      </c>
      <c r="M191" s="6">
        <v>0.4932359999999999</v>
      </c>
      <c r="N191" s="6">
        <v>130.40349041837979</v>
      </c>
      <c r="O191" s="6">
        <v>2.7698E-2</v>
      </c>
      <c r="P191" s="6">
        <v>82.004043613257295</v>
      </c>
      <c r="Q191" s="6">
        <v>0.5413039999999999</v>
      </c>
      <c r="R191" s="6">
        <v>110.6790269423466</v>
      </c>
      <c r="S191" s="6">
        <v>5.5160000000000001E-3</v>
      </c>
      <c r="T191" s="6">
        <v>146</v>
      </c>
      <c r="U191" s="6">
        <v>0.135988</v>
      </c>
      <c r="V191" s="6">
        <v>126.18638409271411</v>
      </c>
      <c r="W191" s="6">
        <v>6.7000000000000002E-3</v>
      </c>
      <c r="X191" s="6">
        <v>74.025373134328362</v>
      </c>
      <c r="Y191" s="6">
        <v>0.5447019999999998</v>
      </c>
      <c r="Z191" s="6">
        <v>130.19879493741541</v>
      </c>
      <c r="AG191" s="6">
        <v>8.4865999999999997E-2</v>
      </c>
      <c r="AH191" s="6">
        <v>106.27450333466879</v>
      </c>
    </row>
    <row r="192" spans="1:34" x14ac:dyDescent="0.25">
      <c r="A192" s="7" t="s">
        <v>336</v>
      </c>
      <c r="B192" s="7" t="s">
        <v>160</v>
      </c>
      <c r="E192" s="6">
        <v>5.1999999999999998E-3</v>
      </c>
      <c r="F192" s="6">
        <v>221</v>
      </c>
      <c r="M192" s="6">
        <v>5.1999999999999998E-3</v>
      </c>
      <c r="N192" s="6">
        <v>221</v>
      </c>
    </row>
    <row r="193" spans="1:34" x14ac:dyDescent="0.25">
      <c r="A193" s="7" t="s">
        <v>336</v>
      </c>
      <c r="B193" s="7" t="s">
        <v>16</v>
      </c>
      <c r="C193" s="6">
        <v>1.787E-2</v>
      </c>
      <c r="D193" s="6">
        <v>92.369334079462789</v>
      </c>
      <c r="E193" s="6">
        <v>1.495824</v>
      </c>
      <c r="F193" s="6">
        <v>114.08123549294569</v>
      </c>
      <c r="I193" s="6">
        <v>0.183258</v>
      </c>
      <c r="J193" s="6">
        <v>112.27927839439479</v>
      </c>
      <c r="K193" s="6">
        <v>1.0410000000000001E-2</v>
      </c>
      <c r="L193" s="6">
        <v>99.344860710854945</v>
      </c>
      <c r="M193" s="6">
        <v>0.80100600000000011</v>
      </c>
      <c r="N193" s="6">
        <v>109.3118628324881</v>
      </c>
      <c r="O193" s="6">
        <v>7.4599999999999996E-3</v>
      </c>
      <c r="P193" s="6">
        <v>82.635388739946379</v>
      </c>
      <c r="Q193" s="6">
        <v>0.20011000000000001</v>
      </c>
      <c r="R193" s="6">
        <v>114.0574384088751</v>
      </c>
      <c r="U193" s="6">
        <v>0.10576200000000001</v>
      </c>
      <c r="V193" s="6">
        <v>103.3845426523704</v>
      </c>
      <c r="Y193" s="6">
        <v>0.16519799999999998</v>
      </c>
      <c r="Z193" s="6">
        <v>141.1449049019964</v>
      </c>
      <c r="AC193" s="6">
        <v>3.4160000000000003E-2</v>
      </c>
      <c r="AD193" s="6">
        <v>142.60831381733021</v>
      </c>
      <c r="AG193" s="6">
        <v>6.3299999999999997E-3</v>
      </c>
      <c r="AH193" s="6">
        <v>89</v>
      </c>
    </row>
    <row r="194" spans="1:34" x14ac:dyDescent="0.25">
      <c r="A194" s="7" t="s">
        <v>336</v>
      </c>
      <c r="B194" s="7" t="s">
        <v>161</v>
      </c>
      <c r="E194" s="6">
        <v>4.6598000000000001E-2</v>
      </c>
      <c r="F194" s="6">
        <v>162.7404180436929</v>
      </c>
      <c r="M194" s="6">
        <v>4.6598000000000001E-2</v>
      </c>
      <c r="N194" s="6">
        <v>162.7404180436929</v>
      </c>
    </row>
    <row r="195" spans="1:34" x14ac:dyDescent="0.25">
      <c r="A195" s="7" t="s">
        <v>336</v>
      </c>
      <c r="B195" s="7" t="s">
        <v>123</v>
      </c>
      <c r="C195" s="6">
        <v>3.7319999999999999E-2</v>
      </c>
      <c r="D195" s="6">
        <v>162.66666666666671</v>
      </c>
      <c r="E195" s="6">
        <v>1.5154755</v>
      </c>
      <c r="F195" s="6">
        <v>148.8771217350594</v>
      </c>
      <c r="I195" s="6">
        <v>8.9416000000000009E-2</v>
      </c>
      <c r="J195" s="6">
        <v>137.85593182428201</v>
      </c>
      <c r="M195" s="6">
        <v>0.34841800000000001</v>
      </c>
      <c r="N195" s="6">
        <v>173.66754300868499</v>
      </c>
      <c r="Q195" s="6">
        <v>0.31354199999999999</v>
      </c>
      <c r="R195" s="6">
        <v>129.65237830976389</v>
      </c>
      <c r="U195" s="6">
        <v>6.424E-3</v>
      </c>
      <c r="V195" s="6">
        <v>248</v>
      </c>
      <c r="Y195" s="6">
        <v>0.57757749999999997</v>
      </c>
      <c r="Z195" s="6">
        <v>144.95102821699251</v>
      </c>
      <c r="AA195" s="6">
        <v>3.7319999999999999E-2</v>
      </c>
      <c r="AB195" s="6">
        <v>162.66666666666671</v>
      </c>
      <c r="AC195" s="6">
        <v>0.17133999999999999</v>
      </c>
      <c r="AD195" s="6">
        <v>149.7786856542547</v>
      </c>
      <c r="AG195" s="6">
        <v>8.7580000000000002E-3</v>
      </c>
      <c r="AH195" s="6">
        <v>132</v>
      </c>
    </row>
    <row r="196" spans="1:34" x14ac:dyDescent="0.25">
      <c r="A196" s="7" t="s">
        <v>336</v>
      </c>
      <c r="B196" s="7" t="s">
        <v>91</v>
      </c>
      <c r="C196" s="6">
        <v>1.2965999999999998E-2</v>
      </c>
      <c r="D196" s="6">
        <v>70.964522597562862</v>
      </c>
      <c r="E196" s="6">
        <v>1.536411</v>
      </c>
      <c r="F196" s="6">
        <v>131.23993905276649</v>
      </c>
      <c r="I196" s="6">
        <v>0.33931600000000001</v>
      </c>
      <c r="J196" s="6">
        <v>128.15136922514711</v>
      </c>
      <c r="K196" s="6">
        <v>7.3800000000000003E-3</v>
      </c>
      <c r="L196" s="6">
        <v>77.075880758807585</v>
      </c>
      <c r="M196" s="6">
        <v>0.46748400000000007</v>
      </c>
      <c r="N196" s="6">
        <v>140.05959990074521</v>
      </c>
      <c r="Q196" s="6">
        <v>0.276283</v>
      </c>
      <c r="R196" s="6">
        <v>133.97522829851999</v>
      </c>
      <c r="W196" s="6">
        <v>5.5859999999999998E-3</v>
      </c>
      <c r="X196" s="6">
        <v>62.890440386680993</v>
      </c>
      <c r="Y196" s="6">
        <v>0.40207800000000005</v>
      </c>
      <c r="Z196" s="6">
        <v>122.6403483901134</v>
      </c>
      <c r="AC196" s="6">
        <v>5.1249999999999997E-2</v>
      </c>
      <c r="AD196" s="6">
        <v>123.9607804878049</v>
      </c>
    </row>
    <row r="197" spans="1:34" x14ac:dyDescent="0.25">
      <c r="A197" s="7" t="s">
        <v>336</v>
      </c>
      <c r="B197" s="7" t="s">
        <v>18</v>
      </c>
      <c r="C197" s="6">
        <v>1.1885999999999999E-2</v>
      </c>
      <c r="D197" s="6">
        <v>69.886925795053017</v>
      </c>
      <c r="E197" s="6">
        <v>1.4683785</v>
      </c>
      <c r="F197" s="6">
        <v>133.84741229866819</v>
      </c>
      <c r="I197" s="6">
        <v>0.232628</v>
      </c>
      <c r="J197" s="6">
        <v>116.8314132434617</v>
      </c>
      <c r="K197" s="6">
        <v>1.6659999999999999E-3</v>
      </c>
      <c r="L197" s="6">
        <v>106</v>
      </c>
      <c r="M197" s="6">
        <v>0.46618399999999988</v>
      </c>
      <c r="N197" s="6">
        <v>156.53331731676761</v>
      </c>
      <c r="O197" s="6">
        <v>1.022E-2</v>
      </c>
      <c r="P197" s="6">
        <v>64</v>
      </c>
      <c r="Q197" s="6">
        <v>0.34966199999999997</v>
      </c>
      <c r="R197" s="6">
        <v>99.868804731426366</v>
      </c>
      <c r="U197" s="6">
        <v>6.1696000000000001E-2</v>
      </c>
      <c r="V197" s="6">
        <v>131.3660529045643</v>
      </c>
      <c r="Y197" s="6">
        <v>0.35568849999999996</v>
      </c>
      <c r="Z197" s="6">
        <v>148.85196035294931</v>
      </c>
      <c r="AC197" s="6">
        <v>2.5200000000000001E-3</v>
      </c>
      <c r="AD197" s="6">
        <v>165.5</v>
      </c>
    </row>
    <row r="198" spans="1:34" x14ac:dyDescent="0.25">
      <c r="A198" s="7" t="s">
        <v>336</v>
      </c>
      <c r="B198" s="7" t="s">
        <v>19</v>
      </c>
      <c r="C198" s="6">
        <v>2.8969999999999999E-2</v>
      </c>
      <c r="D198" s="6">
        <v>110.3289609941319</v>
      </c>
      <c r="E198" s="6">
        <v>1.8925814999999999</v>
      </c>
      <c r="F198" s="6">
        <v>129.91638325747141</v>
      </c>
      <c r="I198" s="6">
        <v>0.29256799999999988</v>
      </c>
      <c r="J198" s="6">
        <v>122.12048481036889</v>
      </c>
      <c r="K198" s="6">
        <v>5.1999999999999998E-3</v>
      </c>
      <c r="L198" s="6">
        <v>116</v>
      </c>
      <c r="M198" s="6">
        <v>0.75402999999999998</v>
      </c>
      <c r="N198" s="6">
        <v>134.9196451069586</v>
      </c>
      <c r="O198" s="6">
        <v>6.4599999999999996E-3</v>
      </c>
      <c r="P198" s="6">
        <v>165</v>
      </c>
      <c r="Q198" s="6">
        <v>0.22118599999999999</v>
      </c>
      <c r="R198" s="6">
        <v>136.48834917218991</v>
      </c>
      <c r="S198" s="6">
        <v>1.2919999999999999E-2</v>
      </c>
      <c r="T198" s="6">
        <v>75.386222910216716</v>
      </c>
      <c r="U198" s="6">
        <v>0.11104399999999999</v>
      </c>
      <c r="V198" s="6">
        <v>142.85546269947051</v>
      </c>
      <c r="W198" s="6">
        <v>4.3899999999999998E-3</v>
      </c>
      <c r="X198" s="6">
        <v>126</v>
      </c>
      <c r="Y198" s="6">
        <v>0.21385950000000001</v>
      </c>
      <c r="Z198" s="6">
        <v>142.55369296196801</v>
      </c>
      <c r="AC198" s="6">
        <v>0.19794200000000001</v>
      </c>
      <c r="AD198" s="6">
        <v>118.1478412868416</v>
      </c>
      <c r="AG198" s="6">
        <v>0.101952</v>
      </c>
      <c r="AH198" s="6">
        <v>83.273520872567502</v>
      </c>
    </row>
    <row r="199" spans="1:34" x14ac:dyDescent="0.25">
      <c r="A199" s="7" t="s">
        <v>336</v>
      </c>
      <c r="B199" s="7" t="s">
        <v>20</v>
      </c>
      <c r="C199" s="6">
        <v>0.2380499999999999</v>
      </c>
      <c r="D199" s="6">
        <v>76.12199117832391</v>
      </c>
      <c r="E199" s="6">
        <v>6.8054457999999878</v>
      </c>
      <c r="F199" s="6">
        <v>134.7357043384288</v>
      </c>
      <c r="G199" s="6">
        <v>5.1999999999999998E-3</v>
      </c>
      <c r="H199" s="6">
        <v>81</v>
      </c>
      <c r="I199" s="6">
        <v>1.187508</v>
      </c>
      <c r="J199" s="6">
        <v>124.5846225878057</v>
      </c>
      <c r="K199" s="6">
        <v>8.8197999999999999E-2</v>
      </c>
      <c r="L199" s="6">
        <v>90.882174198961437</v>
      </c>
      <c r="M199" s="6">
        <v>2.852809999999995</v>
      </c>
      <c r="N199" s="6">
        <v>147.8143907235326</v>
      </c>
      <c r="O199" s="6">
        <v>9.0366000000000016E-2</v>
      </c>
      <c r="P199" s="6">
        <v>66.722528384569401</v>
      </c>
      <c r="Q199" s="6">
        <v>1.1388748</v>
      </c>
      <c r="R199" s="6">
        <v>125.37505018110861</v>
      </c>
      <c r="S199" s="6">
        <v>1.7454000000000001E-2</v>
      </c>
      <c r="T199" s="6">
        <v>59.664833276039872</v>
      </c>
      <c r="U199" s="6">
        <v>0.31081199999999992</v>
      </c>
      <c r="V199" s="6">
        <v>108.62233118412421</v>
      </c>
      <c r="W199" s="6">
        <v>2.2599999999999999E-2</v>
      </c>
      <c r="X199" s="6">
        <v>80.703539823008853</v>
      </c>
      <c r="Y199" s="6">
        <v>1.1314569999999999</v>
      </c>
      <c r="Z199" s="6">
        <v>134.14134341826511</v>
      </c>
      <c r="AC199" s="6">
        <v>7.559600000000001E-2</v>
      </c>
      <c r="AD199" s="6">
        <v>115.9326683951532</v>
      </c>
      <c r="AE199" s="6">
        <v>1.4232E-2</v>
      </c>
      <c r="AF199" s="6">
        <v>55.457841483979763</v>
      </c>
      <c r="AG199" s="6">
        <v>0.108388</v>
      </c>
      <c r="AH199" s="6">
        <v>94.273425102409846</v>
      </c>
    </row>
    <row r="200" spans="1:34" x14ac:dyDescent="0.25">
      <c r="A200" s="7" t="s">
        <v>336</v>
      </c>
      <c r="B200" s="7" t="s">
        <v>21</v>
      </c>
      <c r="C200" s="6">
        <v>8.3884000000000014E-2</v>
      </c>
      <c r="D200" s="6">
        <v>123.7418339611845</v>
      </c>
      <c r="E200" s="6">
        <v>7.9811839999999838</v>
      </c>
      <c r="F200" s="6">
        <v>145.23753543333939</v>
      </c>
      <c r="G200" s="6">
        <v>1.086E-2</v>
      </c>
      <c r="H200" s="6">
        <v>114.707182320442</v>
      </c>
      <c r="I200" s="6">
        <v>0.81552800000000036</v>
      </c>
      <c r="J200" s="6">
        <v>160.1221417290393</v>
      </c>
      <c r="K200" s="6">
        <v>1.8515999999999998E-2</v>
      </c>
      <c r="L200" s="6">
        <v>135.69140203067619</v>
      </c>
      <c r="M200" s="6">
        <v>3.0730740000000001</v>
      </c>
      <c r="N200" s="6">
        <v>159.9437084821258</v>
      </c>
      <c r="O200" s="6">
        <v>3.3591999999999997E-2</v>
      </c>
      <c r="P200" s="6">
        <v>120.50684686830201</v>
      </c>
      <c r="Q200" s="6">
        <v>1.326756</v>
      </c>
      <c r="R200" s="6">
        <v>145.79197682166119</v>
      </c>
      <c r="S200" s="6">
        <v>5.7000000000000002E-3</v>
      </c>
      <c r="T200" s="6">
        <v>114</v>
      </c>
      <c r="U200" s="6">
        <v>0.77329399999999993</v>
      </c>
      <c r="V200" s="6">
        <v>158.25391119031059</v>
      </c>
      <c r="W200" s="6">
        <v>1.5215999999999999E-2</v>
      </c>
      <c r="X200" s="6">
        <v>126.4400630914827</v>
      </c>
      <c r="Y200" s="6">
        <v>0.81399999999999995</v>
      </c>
      <c r="Z200" s="6">
        <v>146.7018599508599</v>
      </c>
      <c r="AC200" s="6">
        <v>0.126166</v>
      </c>
      <c r="AD200" s="6">
        <v>150.23144111725821</v>
      </c>
      <c r="AG200" s="6">
        <v>1.0523660000000019</v>
      </c>
      <c r="AH200" s="6">
        <v>78.763432113922207</v>
      </c>
    </row>
    <row r="201" spans="1:34" x14ac:dyDescent="0.25">
      <c r="A201" s="7" t="s">
        <v>336</v>
      </c>
      <c r="B201" s="7" t="s">
        <v>162</v>
      </c>
      <c r="E201" s="6">
        <v>6.2282095999999951</v>
      </c>
      <c r="F201" s="6">
        <v>222.93818043631691</v>
      </c>
      <c r="I201" s="6">
        <v>1.1101840000000009</v>
      </c>
      <c r="J201" s="6">
        <v>220.64023981610251</v>
      </c>
      <c r="M201" s="6">
        <v>2.9059219999999977</v>
      </c>
      <c r="N201" s="6">
        <v>238.33871521671961</v>
      </c>
      <c r="Q201" s="6">
        <v>0.6435476</v>
      </c>
      <c r="R201" s="6">
        <v>192.33926068561209</v>
      </c>
      <c r="U201" s="6">
        <v>0.88397199999999998</v>
      </c>
      <c r="V201" s="6">
        <v>239.16963206979409</v>
      </c>
      <c r="Y201" s="6">
        <v>0.65734999999999999</v>
      </c>
      <c r="Z201" s="6">
        <v>168.7770350650338</v>
      </c>
      <c r="AC201" s="6">
        <v>2.1618000000000002E-2</v>
      </c>
      <c r="AD201" s="6">
        <v>194.4805254880192</v>
      </c>
      <c r="AG201" s="6">
        <v>5.6160000000000003E-3</v>
      </c>
      <c r="AH201" s="6">
        <v>109</v>
      </c>
    </row>
    <row r="202" spans="1:34" x14ac:dyDescent="0.25">
      <c r="A202" s="7" t="s">
        <v>336</v>
      </c>
      <c r="B202" s="7" t="s">
        <v>163</v>
      </c>
      <c r="E202" s="6">
        <v>3.6859259999999998</v>
      </c>
      <c r="F202" s="6">
        <v>148.61559835981521</v>
      </c>
      <c r="I202" s="6">
        <v>0.87545800000000051</v>
      </c>
      <c r="J202" s="6">
        <v>132.80298997781719</v>
      </c>
      <c r="M202" s="6">
        <v>1.3505820000000002</v>
      </c>
      <c r="N202" s="6">
        <v>170.6190101748727</v>
      </c>
      <c r="Q202" s="6">
        <v>0.82000800000000018</v>
      </c>
      <c r="R202" s="6">
        <v>124.6709154057033</v>
      </c>
      <c r="U202" s="6">
        <v>0.26022400000000001</v>
      </c>
      <c r="V202" s="6">
        <v>179.67763926463351</v>
      </c>
      <c r="Y202" s="6">
        <v>0.33751999999999999</v>
      </c>
      <c r="Z202" s="6">
        <v>141.51214742830061</v>
      </c>
      <c r="AC202" s="6">
        <v>3.6159999999999998E-2</v>
      </c>
      <c r="AD202" s="6">
        <v>111.18113938053099</v>
      </c>
      <c r="AG202" s="6">
        <v>5.9740000000000001E-3</v>
      </c>
      <c r="AH202" s="6">
        <v>53</v>
      </c>
    </row>
    <row r="203" spans="1:34" x14ac:dyDescent="0.25">
      <c r="A203" s="7" t="s">
        <v>336</v>
      </c>
      <c r="B203" s="7" t="s">
        <v>164</v>
      </c>
      <c r="E203" s="6">
        <v>7.9299999999999995E-3</v>
      </c>
      <c r="F203" s="6">
        <v>130</v>
      </c>
      <c r="M203" s="6">
        <v>7.9299999999999995E-3</v>
      </c>
      <c r="N203" s="6">
        <v>130</v>
      </c>
    </row>
    <row r="204" spans="1:34" x14ac:dyDescent="0.25">
      <c r="A204" s="7" t="s">
        <v>336</v>
      </c>
      <c r="B204" s="7" t="s">
        <v>78</v>
      </c>
      <c r="C204" s="6">
        <v>8.1428E-2</v>
      </c>
      <c r="D204" s="6">
        <v>62.970550670531019</v>
      </c>
      <c r="E204" s="6">
        <v>0.27216000000000001</v>
      </c>
      <c r="F204" s="6">
        <v>95.973736037624931</v>
      </c>
      <c r="I204" s="6">
        <v>1.9984000000000002E-2</v>
      </c>
      <c r="J204" s="6">
        <v>104.6245996797438</v>
      </c>
      <c r="K204" s="6">
        <v>8.4600000000000005E-3</v>
      </c>
      <c r="L204" s="6">
        <v>66.754137115839242</v>
      </c>
      <c r="M204" s="6">
        <v>6.7743999999999999E-2</v>
      </c>
      <c r="N204" s="6">
        <v>101.55529641001419</v>
      </c>
      <c r="O204" s="6">
        <v>6.0662000000000001E-2</v>
      </c>
      <c r="P204" s="6">
        <v>61.040519600408821</v>
      </c>
      <c r="Q204" s="6">
        <v>8.8169999999999998E-2</v>
      </c>
      <c r="R204" s="6">
        <v>81.018645797890443</v>
      </c>
      <c r="U204" s="6">
        <v>4.8599999999999997E-3</v>
      </c>
      <c r="V204" s="6">
        <v>100</v>
      </c>
      <c r="W204" s="6">
        <v>5.79E-3</v>
      </c>
      <c r="X204" s="6">
        <v>63</v>
      </c>
      <c r="Y204" s="6">
        <v>7.2651999999999994E-2</v>
      </c>
      <c r="Z204" s="6">
        <v>101.1558938501349</v>
      </c>
      <c r="AC204" s="6">
        <v>1.2234E-2</v>
      </c>
      <c r="AD204" s="6">
        <v>136.98087297694951</v>
      </c>
      <c r="AE204" s="6">
        <v>6.5160000000000001E-3</v>
      </c>
      <c r="AF204" s="6">
        <v>76</v>
      </c>
      <c r="AG204" s="6">
        <v>6.5160000000000001E-3</v>
      </c>
      <c r="AH204" s="6">
        <v>76</v>
      </c>
    </row>
    <row r="205" spans="1:34" x14ac:dyDescent="0.25">
      <c r="A205" s="7" t="s">
        <v>336</v>
      </c>
      <c r="B205" s="7" t="s">
        <v>107</v>
      </c>
      <c r="C205" s="6">
        <v>8.2660000000000008E-3</v>
      </c>
      <c r="D205" s="6">
        <v>68.438906363416407</v>
      </c>
      <c r="E205" s="6">
        <v>2.194389000000001</v>
      </c>
      <c r="F205" s="6">
        <v>152.84712646663829</v>
      </c>
      <c r="G205" s="6">
        <v>6.2500000000000003E-3</v>
      </c>
      <c r="H205" s="6">
        <v>66</v>
      </c>
      <c r="I205" s="6">
        <v>0.55026199999999992</v>
      </c>
      <c r="J205" s="6">
        <v>164.38629234800879</v>
      </c>
      <c r="K205" s="6">
        <v>2.016E-3</v>
      </c>
      <c r="L205" s="6">
        <v>76</v>
      </c>
      <c r="M205" s="6">
        <v>1.0740620000000001</v>
      </c>
      <c r="N205" s="6">
        <v>156.4512793488644</v>
      </c>
      <c r="Q205" s="6">
        <v>0.111322</v>
      </c>
      <c r="R205" s="6">
        <v>130.41576687447221</v>
      </c>
      <c r="U205" s="6">
        <v>0.15743399999999999</v>
      </c>
      <c r="V205" s="6">
        <v>115.50647255357801</v>
      </c>
      <c r="Y205" s="6">
        <v>0.22423000000000001</v>
      </c>
      <c r="Z205" s="6">
        <v>148.83398296392099</v>
      </c>
      <c r="AC205" s="6">
        <v>6.3299999999999997E-3</v>
      </c>
      <c r="AD205" s="6">
        <v>133</v>
      </c>
      <c r="AG205" s="6">
        <v>7.0748999999999992E-2</v>
      </c>
      <c r="AH205" s="6">
        <v>141.26595428910659</v>
      </c>
    </row>
    <row r="206" spans="1:34" x14ac:dyDescent="0.25">
      <c r="A206" s="7" t="s">
        <v>336</v>
      </c>
      <c r="B206" s="7" t="s">
        <v>23</v>
      </c>
      <c r="C206" s="6">
        <v>4.2160000000000001E-3</v>
      </c>
      <c r="D206" s="6">
        <v>114.4677419354839</v>
      </c>
      <c r="E206" s="6">
        <v>7.0486679999999948</v>
      </c>
      <c r="F206" s="6">
        <v>184.14637176839659</v>
      </c>
      <c r="I206" s="6">
        <v>1.034098</v>
      </c>
      <c r="J206" s="6">
        <v>195.65980013499691</v>
      </c>
      <c r="K206" s="6">
        <v>1.356E-3</v>
      </c>
      <c r="L206" s="6">
        <v>126</v>
      </c>
      <c r="M206" s="6">
        <v>3.525496</v>
      </c>
      <c r="N206" s="6">
        <v>189.87764445059651</v>
      </c>
      <c r="O206" s="6">
        <v>2.8600000000000001E-3</v>
      </c>
      <c r="P206" s="6">
        <v>109</v>
      </c>
      <c r="Q206" s="6">
        <v>1.02067</v>
      </c>
      <c r="R206" s="6">
        <v>167.05703704429439</v>
      </c>
      <c r="U206" s="6">
        <v>0.43379800000000002</v>
      </c>
      <c r="V206" s="6">
        <v>179.95929902858009</v>
      </c>
      <c r="Y206" s="6">
        <v>0.71145600000000009</v>
      </c>
      <c r="Z206" s="6">
        <v>185.56690786218681</v>
      </c>
      <c r="AC206" s="6">
        <v>0.16958200000000001</v>
      </c>
      <c r="AD206" s="6">
        <v>175.62735431826491</v>
      </c>
      <c r="AG206" s="6">
        <v>0.15356799999999998</v>
      </c>
      <c r="AH206" s="6">
        <v>103.2789122733903</v>
      </c>
    </row>
    <row r="207" spans="1:34" x14ac:dyDescent="0.25">
      <c r="A207" s="7" t="s">
        <v>336</v>
      </c>
      <c r="B207" s="7" t="s">
        <v>121</v>
      </c>
      <c r="C207" s="6">
        <v>2.7599999999999999E-3</v>
      </c>
      <c r="D207" s="6">
        <v>106</v>
      </c>
      <c r="E207" s="6">
        <v>0.309228</v>
      </c>
      <c r="F207" s="6">
        <v>106.7581590282898</v>
      </c>
      <c r="G207" s="6">
        <v>2.7599999999999999E-3</v>
      </c>
      <c r="H207" s="6">
        <v>106</v>
      </c>
      <c r="I207" s="6">
        <v>0.22449</v>
      </c>
      <c r="J207" s="6">
        <v>108.89754554768589</v>
      </c>
      <c r="M207" s="6">
        <v>4.4200000000000003E-3</v>
      </c>
      <c r="N207" s="6">
        <v>91</v>
      </c>
      <c r="Q207" s="6">
        <v>8.0318000000000001E-2</v>
      </c>
      <c r="R207" s="6">
        <v>101.6457332104883</v>
      </c>
    </row>
    <row r="208" spans="1:34" x14ac:dyDescent="0.25">
      <c r="A208" s="7" t="s">
        <v>336</v>
      </c>
      <c r="B208" s="7" t="s">
        <v>326</v>
      </c>
      <c r="E208" s="6">
        <v>0.19427599999999998</v>
      </c>
      <c r="F208" s="6">
        <v>142.36946406143841</v>
      </c>
      <c r="I208" s="6">
        <v>3.6234000000000009E-2</v>
      </c>
      <c r="J208" s="6">
        <v>129.14329083181539</v>
      </c>
      <c r="M208" s="6">
        <v>7.0569999999999994E-2</v>
      </c>
      <c r="N208" s="6">
        <v>162.1367436587785</v>
      </c>
      <c r="Q208" s="6">
        <v>6.0726000000000002E-2</v>
      </c>
      <c r="R208" s="6">
        <v>125.1156670948193</v>
      </c>
      <c r="Y208" s="6">
        <v>2.6745999999999999E-2</v>
      </c>
      <c r="Z208" s="6">
        <v>147.30531668286849</v>
      </c>
    </row>
    <row r="209" spans="1:34" x14ac:dyDescent="0.25">
      <c r="A209" s="7" t="s">
        <v>336</v>
      </c>
      <c r="B209" s="7" t="s">
        <v>166</v>
      </c>
      <c r="E209" s="6">
        <v>1.5862179999999999</v>
      </c>
      <c r="F209" s="6">
        <v>113.11724617927671</v>
      </c>
      <c r="I209" s="6">
        <v>0.303008</v>
      </c>
      <c r="J209" s="6">
        <v>105.7022256838103</v>
      </c>
      <c r="M209" s="6">
        <v>0.38862599999999992</v>
      </c>
      <c r="N209" s="6">
        <v>132.61231106513719</v>
      </c>
      <c r="Q209" s="6">
        <v>0.56428999999999996</v>
      </c>
      <c r="R209" s="6">
        <v>106.4167644296373</v>
      </c>
      <c r="U209" s="6">
        <v>9.3600000000000003E-3</v>
      </c>
      <c r="V209" s="6">
        <v>91.26495726495726</v>
      </c>
      <c r="Y209" s="6">
        <v>0.31760399999999989</v>
      </c>
      <c r="Z209" s="6">
        <v>109.0652636616668</v>
      </c>
      <c r="AG209" s="6">
        <v>3.3300000000000001E-3</v>
      </c>
      <c r="AH209" s="6">
        <v>96</v>
      </c>
    </row>
    <row r="210" spans="1:34" x14ac:dyDescent="0.25">
      <c r="A210" s="7" t="s">
        <v>336</v>
      </c>
      <c r="B210" s="7" t="s">
        <v>167</v>
      </c>
      <c r="E210" s="6">
        <v>0.45878199999999997</v>
      </c>
      <c r="F210" s="6">
        <v>126.57278620346921</v>
      </c>
      <c r="I210" s="6">
        <v>6.2887999999999999E-2</v>
      </c>
      <c r="J210" s="6">
        <v>115.23343086121361</v>
      </c>
      <c r="M210" s="6">
        <v>4.8278000000000001E-2</v>
      </c>
      <c r="N210" s="6">
        <v>181.7730229089855</v>
      </c>
      <c r="Q210" s="6">
        <v>0.17854799999999998</v>
      </c>
      <c r="R210" s="6">
        <v>119.6829872079216</v>
      </c>
      <c r="Y210" s="6">
        <v>0.169068</v>
      </c>
      <c r="Z210" s="6">
        <v>122.3041616391038</v>
      </c>
    </row>
    <row r="211" spans="1:34" x14ac:dyDescent="0.25">
      <c r="A211" s="7" t="s">
        <v>336</v>
      </c>
      <c r="B211" s="7" t="s">
        <v>24</v>
      </c>
      <c r="C211" s="6">
        <v>1.0848E-2</v>
      </c>
      <c r="D211" s="6">
        <v>72.118178466076699</v>
      </c>
      <c r="E211" s="6">
        <v>8.3643999999999996E-2</v>
      </c>
      <c r="F211" s="6">
        <v>88.221103725312034</v>
      </c>
      <c r="G211" s="6">
        <v>1.1100000000000001E-3</v>
      </c>
      <c r="H211" s="6">
        <v>66</v>
      </c>
      <c r="I211" s="6">
        <v>1.9300000000000001E-3</v>
      </c>
      <c r="J211" s="6">
        <v>84.69430051813471</v>
      </c>
      <c r="K211" s="6">
        <v>3.0599999999999998E-3</v>
      </c>
      <c r="L211" s="6">
        <v>71</v>
      </c>
      <c r="M211" s="6">
        <v>6.4978000000000008E-2</v>
      </c>
      <c r="N211" s="6">
        <v>93.135214995844748</v>
      </c>
      <c r="O211" s="6">
        <v>4.3E-3</v>
      </c>
      <c r="P211" s="6">
        <v>69.581395348837205</v>
      </c>
      <c r="Q211" s="6">
        <v>4.3E-3</v>
      </c>
      <c r="R211" s="6">
        <v>69.581395348837205</v>
      </c>
      <c r="U211" s="6">
        <v>6.3600000000000002E-3</v>
      </c>
      <c r="V211" s="6">
        <v>63.617924528301891</v>
      </c>
      <c r="W211" s="6">
        <v>2.3779999999999999E-3</v>
      </c>
      <c r="X211" s="6">
        <v>81</v>
      </c>
      <c r="Y211" s="6">
        <v>6.0759999999999998E-3</v>
      </c>
      <c r="Z211" s="6">
        <v>75.733377221856486</v>
      </c>
    </row>
    <row r="212" spans="1:34" x14ac:dyDescent="0.25">
      <c r="A212" s="7" t="s">
        <v>336</v>
      </c>
      <c r="B212" s="7" t="s">
        <v>25</v>
      </c>
      <c r="C212" s="6">
        <v>4.3588000000000002E-2</v>
      </c>
      <c r="D212" s="6">
        <v>122.16665137193721</v>
      </c>
      <c r="E212" s="6">
        <v>8.5434629999999885</v>
      </c>
      <c r="F212" s="6">
        <v>157.5404083800681</v>
      </c>
      <c r="G212" s="6">
        <v>6.4999999999999997E-3</v>
      </c>
      <c r="H212" s="6">
        <v>92</v>
      </c>
      <c r="I212" s="6">
        <v>1.7061240000000011</v>
      </c>
      <c r="J212" s="6">
        <v>152.91340723183069</v>
      </c>
      <c r="K212" s="6">
        <v>1.7965999999999999E-2</v>
      </c>
      <c r="L212" s="6">
        <v>122.72403428698649</v>
      </c>
      <c r="M212" s="6">
        <v>3.061178</v>
      </c>
      <c r="N212" s="6">
        <v>160.00540706878201</v>
      </c>
      <c r="O212" s="6">
        <v>1.0016000000000001E-2</v>
      </c>
      <c r="P212" s="6">
        <v>107.7795527156549</v>
      </c>
      <c r="Q212" s="6">
        <v>1.5795410000000021</v>
      </c>
      <c r="R212" s="6">
        <v>133.142989007566</v>
      </c>
      <c r="S212" s="6">
        <v>9.1059999999999995E-3</v>
      </c>
      <c r="T212" s="6">
        <v>158.42521414452011</v>
      </c>
      <c r="U212" s="6">
        <v>0.96742200000000012</v>
      </c>
      <c r="V212" s="6">
        <v>214.76915348214109</v>
      </c>
      <c r="Y212" s="6">
        <v>0.95596400000000004</v>
      </c>
      <c r="Z212" s="6">
        <v>151.02014720219589</v>
      </c>
      <c r="AC212" s="6">
        <v>0.146562</v>
      </c>
      <c r="AD212" s="6">
        <v>123.4882848214407</v>
      </c>
      <c r="AG212" s="6">
        <v>0.12667200000000001</v>
      </c>
      <c r="AH212" s="6">
        <v>116.05292408740689</v>
      </c>
    </row>
    <row r="213" spans="1:34" x14ac:dyDescent="0.25">
      <c r="A213" s="7" t="s">
        <v>336</v>
      </c>
      <c r="B213" s="7" t="s">
        <v>170</v>
      </c>
      <c r="E213" s="6">
        <v>0.40948000000000001</v>
      </c>
      <c r="F213" s="6">
        <v>231.88542053335939</v>
      </c>
      <c r="I213" s="6">
        <v>6.0296000000000002E-2</v>
      </c>
      <c r="J213" s="6">
        <v>211.59891203396569</v>
      </c>
      <c r="M213" s="6">
        <v>0.34918399999999988</v>
      </c>
      <c r="N213" s="6">
        <v>235.38843131414961</v>
      </c>
    </row>
    <row r="214" spans="1:34" x14ac:dyDescent="0.25">
      <c r="A214" s="7" t="s">
        <v>336</v>
      </c>
      <c r="B214" s="7" t="s">
        <v>171</v>
      </c>
      <c r="E214" s="6">
        <v>0.16841999999999999</v>
      </c>
      <c r="F214" s="6">
        <v>196.3828880180501</v>
      </c>
      <c r="M214" s="6">
        <v>0.16841999999999999</v>
      </c>
      <c r="N214" s="6">
        <v>196.38288801805021</v>
      </c>
    </row>
    <row r="215" spans="1:34" x14ac:dyDescent="0.25">
      <c r="A215" s="7" t="s">
        <v>336</v>
      </c>
      <c r="B215" s="7" t="s">
        <v>27</v>
      </c>
      <c r="C215" s="6">
        <v>0.12064</v>
      </c>
      <c r="D215" s="6">
        <v>87.176193633952266</v>
      </c>
      <c r="E215" s="6">
        <v>4.8795270000000013</v>
      </c>
      <c r="F215" s="6">
        <v>116.4560649013726</v>
      </c>
      <c r="G215" s="6">
        <v>8.2760000000000004E-3</v>
      </c>
      <c r="H215" s="6">
        <v>83.134364427259541</v>
      </c>
      <c r="I215" s="6">
        <v>1.031344</v>
      </c>
      <c r="J215" s="6">
        <v>113.1625413053258</v>
      </c>
      <c r="K215" s="6">
        <v>3.5490000000000001E-2</v>
      </c>
      <c r="L215" s="6">
        <v>113.5260636799098</v>
      </c>
      <c r="M215" s="6">
        <v>1.188788</v>
      </c>
      <c r="N215" s="6">
        <v>117.5912980279074</v>
      </c>
      <c r="O215" s="6">
        <v>4.2546E-2</v>
      </c>
      <c r="P215" s="6">
        <v>76.087669816198925</v>
      </c>
      <c r="Q215" s="6">
        <v>1.272537</v>
      </c>
      <c r="R215" s="6">
        <v>117.2769192565716</v>
      </c>
      <c r="S215" s="6">
        <v>2.5919999999999999E-2</v>
      </c>
      <c r="T215" s="6">
        <v>70.03356481481481</v>
      </c>
      <c r="U215" s="6">
        <v>0.70491599999999988</v>
      </c>
      <c r="V215" s="6">
        <v>117.448983992419</v>
      </c>
      <c r="W215" s="6">
        <v>8.4079999999999988E-3</v>
      </c>
      <c r="X215" s="6">
        <v>88.889153187440542</v>
      </c>
      <c r="Y215" s="6">
        <v>0.47949399999999986</v>
      </c>
      <c r="Z215" s="6">
        <v>115.908870601092</v>
      </c>
      <c r="AC215" s="6">
        <v>0.20244799999999999</v>
      </c>
      <c r="AD215" s="6">
        <v>119.2473425274639</v>
      </c>
    </row>
    <row r="216" spans="1:34" x14ac:dyDescent="0.25">
      <c r="A216" s="7" t="s">
        <v>336</v>
      </c>
      <c r="B216" s="7" t="s">
        <v>28</v>
      </c>
      <c r="C216" s="6">
        <v>1.3860000000000001E-2</v>
      </c>
      <c r="D216" s="6">
        <v>96.518037518037517</v>
      </c>
      <c r="E216" s="6">
        <v>33.761437000000093</v>
      </c>
      <c r="F216" s="6">
        <v>207.05957475980611</v>
      </c>
      <c r="I216" s="6">
        <v>5.6000879999999977</v>
      </c>
      <c r="J216" s="6">
        <v>210.6199245440429</v>
      </c>
      <c r="K216" s="6">
        <v>3.1099999999999999E-3</v>
      </c>
      <c r="L216" s="6">
        <v>84</v>
      </c>
      <c r="M216" s="6">
        <v>15.962196000000009</v>
      </c>
      <c r="N216" s="6">
        <v>212.32794184459311</v>
      </c>
      <c r="O216" s="6">
        <v>1.0749999999999999E-2</v>
      </c>
      <c r="P216" s="6">
        <v>100.1395348837209</v>
      </c>
      <c r="Q216" s="6">
        <v>4.271186499999998</v>
      </c>
      <c r="R216" s="6">
        <v>190.7713789833341</v>
      </c>
      <c r="U216" s="6">
        <v>4.1716619999999986</v>
      </c>
      <c r="V216" s="6">
        <v>206.84958081455309</v>
      </c>
      <c r="Y216" s="6">
        <v>3.2551365000000003</v>
      </c>
      <c r="Z216" s="6">
        <v>199.65352420704949</v>
      </c>
      <c r="AC216" s="6">
        <v>0.378106</v>
      </c>
      <c r="AD216" s="6">
        <v>187.0477590940107</v>
      </c>
      <c r="AG216" s="6">
        <v>0.123062</v>
      </c>
      <c r="AH216" s="6">
        <v>191.51666639580051</v>
      </c>
    </row>
    <row r="217" spans="1:34" x14ac:dyDescent="0.25">
      <c r="A217" s="7" t="s">
        <v>336</v>
      </c>
      <c r="B217" s="7" t="s">
        <v>172</v>
      </c>
      <c r="E217" s="6">
        <v>0.374552</v>
      </c>
      <c r="F217" s="6">
        <v>181.3466648155663</v>
      </c>
      <c r="I217" s="6">
        <v>9.9299999999999999E-2</v>
      </c>
      <c r="J217" s="6">
        <v>170.73981873111779</v>
      </c>
      <c r="M217" s="6">
        <v>0.12074</v>
      </c>
      <c r="N217" s="6">
        <v>188.81894980950801</v>
      </c>
      <c r="Q217" s="6">
        <v>0.1019</v>
      </c>
      <c r="R217" s="6">
        <v>182.30887144259071</v>
      </c>
      <c r="Y217" s="6">
        <v>4.1296000000000006E-2</v>
      </c>
      <c r="Z217" s="6">
        <v>183.5473169314219</v>
      </c>
      <c r="AC217" s="6">
        <v>1.1316E-2</v>
      </c>
      <c r="AD217" s="6">
        <v>178</v>
      </c>
    </row>
    <row r="218" spans="1:34" x14ac:dyDescent="0.25">
      <c r="A218" s="7" t="s">
        <v>336</v>
      </c>
      <c r="B218" s="7" t="s">
        <v>31</v>
      </c>
      <c r="C218" s="6">
        <v>5.74E-2</v>
      </c>
      <c r="D218" s="6">
        <v>94.270209059233451</v>
      </c>
      <c r="E218" s="6">
        <v>2.4621890000000013</v>
      </c>
      <c r="F218" s="6">
        <v>161.03896045348259</v>
      </c>
      <c r="I218" s="6">
        <v>0.23968599999999998</v>
      </c>
      <c r="J218" s="6">
        <v>169.38426941915679</v>
      </c>
      <c r="K218" s="6">
        <v>1.052E-2</v>
      </c>
      <c r="L218" s="6">
        <v>145</v>
      </c>
      <c r="M218" s="6">
        <v>1.100292</v>
      </c>
      <c r="N218" s="6">
        <v>174.55272963904119</v>
      </c>
      <c r="O218" s="6">
        <v>2.9170000000000001E-2</v>
      </c>
      <c r="P218" s="6">
        <v>86.533767569420633</v>
      </c>
      <c r="Q218" s="6">
        <v>0.50039599999999995</v>
      </c>
      <c r="R218" s="6">
        <v>140.97408452505621</v>
      </c>
      <c r="U218" s="6">
        <v>0.194688</v>
      </c>
      <c r="V218" s="6">
        <v>190.55008012820511</v>
      </c>
      <c r="W218" s="6">
        <v>1.065E-2</v>
      </c>
      <c r="X218" s="6">
        <v>68.180281690140845</v>
      </c>
      <c r="Y218" s="6">
        <v>0.33937499999999998</v>
      </c>
      <c r="Z218" s="6">
        <v>132.30090902394099</v>
      </c>
      <c r="AA218" s="6">
        <v>7.0600000000000003E-3</v>
      </c>
      <c r="AB218" s="6">
        <v>90</v>
      </c>
      <c r="AC218" s="6">
        <v>7.4719999999999995E-2</v>
      </c>
      <c r="AD218" s="6">
        <v>122.1747858672377</v>
      </c>
      <c r="AG218" s="6">
        <v>1.3032E-2</v>
      </c>
      <c r="AH218" s="6">
        <v>167.3683241252302</v>
      </c>
    </row>
    <row r="219" spans="1:34" x14ac:dyDescent="0.25">
      <c r="A219" s="7" t="s">
        <v>336</v>
      </c>
      <c r="B219" s="7" t="s">
        <v>173</v>
      </c>
      <c r="E219" s="6">
        <v>0.78336600000000001</v>
      </c>
      <c r="F219" s="6">
        <v>134.9804152848094</v>
      </c>
      <c r="I219" s="6">
        <v>0.19431000000000001</v>
      </c>
      <c r="J219" s="6">
        <v>135.67855488652151</v>
      </c>
      <c r="M219" s="6">
        <v>0.129132</v>
      </c>
      <c r="N219" s="6">
        <v>152.4472942415513</v>
      </c>
      <c r="Q219" s="6">
        <v>0.28553200000000001</v>
      </c>
      <c r="R219" s="6">
        <v>116.90860569043051</v>
      </c>
      <c r="Y219" s="6">
        <v>0.17439200000000002</v>
      </c>
      <c r="Z219" s="6">
        <v>150.85781457865039</v>
      </c>
    </row>
    <row r="220" spans="1:34" x14ac:dyDescent="0.25">
      <c r="A220" s="7" t="s">
        <v>336</v>
      </c>
      <c r="B220" s="7" t="s">
        <v>177</v>
      </c>
      <c r="E220" s="6">
        <v>0.64301399999999997</v>
      </c>
      <c r="F220" s="6">
        <v>166.27502045056559</v>
      </c>
      <c r="I220" s="6">
        <v>2.572E-2</v>
      </c>
      <c r="J220" s="6">
        <v>134.2402799377916</v>
      </c>
      <c r="M220" s="6">
        <v>0.35452199999999995</v>
      </c>
      <c r="N220" s="6">
        <v>178.8773898375841</v>
      </c>
      <c r="Q220" s="6">
        <v>2.9538000000000002E-2</v>
      </c>
      <c r="R220" s="6">
        <v>103.2604780283025</v>
      </c>
      <c r="Y220" s="6">
        <v>0.22623400000000002</v>
      </c>
      <c r="Z220" s="6">
        <v>157.3522459046828</v>
      </c>
      <c r="AC220" s="6">
        <v>7.0000000000000001E-3</v>
      </c>
      <c r="AD220" s="6">
        <v>200</v>
      </c>
    </row>
    <row r="221" spans="1:34" x14ac:dyDescent="0.25">
      <c r="A221" s="7" t="s">
        <v>336</v>
      </c>
      <c r="B221" s="7" t="s">
        <v>278</v>
      </c>
      <c r="E221" s="6">
        <v>2.1188000000000002E-2</v>
      </c>
      <c r="F221" s="6">
        <v>130.3958844629035</v>
      </c>
      <c r="Q221" s="6">
        <v>2.1188000000000002E-2</v>
      </c>
      <c r="R221" s="6">
        <v>130.3958844629035</v>
      </c>
    </row>
    <row r="222" spans="1:34" x14ac:dyDescent="0.25">
      <c r="A222" s="7" t="s">
        <v>336</v>
      </c>
      <c r="B222" s="7" t="s">
        <v>35</v>
      </c>
      <c r="C222" s="6">
        <v>3.4499999999999999E-3</v>
      </c>
      <c r="D222" s="6">
        <v>105</v>
      </c>
      <c r="E222" s="6">
        <v>0.82359800000000016</v>
      </c>
      <c r="F222" s="6">
        <v>147.02161248570289</v>
      </c>
      <c r="M222" s="6">
        <v>0.35536800000000002</v>
      </c>
      <c r="N222" s="6">
        <v>156.32648409536031</v>
      </c>
      <c r="O222" s="6">
        <v>3.4499999999999999E-3</v>
      </c>
      <c r="P222" s="6">
        <v>105</v>
      </c>
      <c r="Q222" s="6">
        <v>0.211588</v>
      </c>
      <c r="R222" s="6">
        <v>131.78986520974721</v>
      </c>
      <c r="Y222" s="6">
        <v>0.25664199999999998</v>
      </c>
      <c r="Z222" s="6">
        <v>146.69509277514979</v>
      </c>
    </row>
    <row r="223" spans="1:34" x14ac:dyDescent="0.25">
      <c r="A223" s="7" t="s">
        <v>336</v>
      </c>
      <c r="B223" s="7" t="s">
        <v>180</v>
      </c>
      <c r="E223" s="6">
        <v>0.85676600000000003</v>
      </c>
      <c r="F223" s="6">
        <v>148.616270953796</v>
      </c>
      <c r="I223" s="6">
        <v>7.1828000000000003E-2</v>
      </c>
      <c r="J223" s="6">
        <v>168.72417441666201</v>
      </c>
      <c r="M223" s="6">
        <v>0.42137000000000002</v>
      </c>
      <c r="N223" s="6">
        <v>151.2903386572371</v>
      </c>
      <c r="Q223" s="6">
        <v>0.19070799999999999</v>
      </c>
      <c r="R223" s="6">
        <v>134.48590515342829</v>
      </c>
      <c r="U223" s="6">
        <v>6.6720000000000002E-2</v>
      </c>
      <c r="V223" s="6">
        <v>194.1175059952038</v>
      </c>
      <c r="Y223" s="6">
        <v>5.4039999999999998E-2</v>
      </c>
      <c r="Z223" s="6">
        <v>152.07438934122871</v>
      </c>
      <c r="AC223" s="6">
        <v>5.21E-2</v>
      </c>
      <c r="AD223" s="6">
        <v>89.133973128598853</v>
      </c>
    </row>
    <row r="224" spans="1:34" x14ac:dyDescent="0.25">
      <c r="A224" s="7" t="s">
        <v>336</v>
      </c>
      <c r="B224" s="7" t="s">
        <v>80</v>
      </c>
      <c r="C224" s="6">
        <v>1.048E-2</v>
      </c>
      <c r="D224" s="6">
        <v>83.910305343511453</v>
      </c>
      <c r="E224" s="6">
        <v>0.349742</v>
      </c>
      <c r="F224" s="6">
        <v>112.9133075238318</v>
      </c>
      <c r="I224" s="6">
        <v>4.0658E-2</v>
      </c>
      <c r="J224" s="6">
        <v>103.77219735353439</v>
      </c>
      <c r="K224" s="6">
        <v>4.8199999999999996E-3</v>
      </c>
      <c r="L224" s="6">
        <v>80.282157676348547</v>
      </c>
      <c r="M224" s="6">
        <v>0.14321400000000001</v>
      </c>
      <c r="N224" s="6">
        <v>117.5544988618431</v>
      </c>
      <c r="O224" s="6">
        <v>5.6600000000000001E-3</v>
      </c>
      <c r="P224" s="6">
        <v>87</v>
      </c>
      <c r="Q224" s="6">
        <v>0.12751999999999999</v>
      </c>
      <c r="R224" s="6">
        <v>109.5296267252196</v>
      </c>
      <c r="U224" s="6">
        <v>3.2460000000000002E-3</v>
      </c>
      <c r="V224" s="6">
        <v>154.45717806531121</v>
      </c>
      <c r="Y224" s="6">
        <v>3.3846000000000001E-2</v>
      </c>
      <c r="Z224" s="6">
        <v>112.1990781776281</v>
      </c>
      <c r="AG224" s="6">
        <v>1.258E-3</v>
      </c>
      <c r="AH224" s="6">
        <v>135</v>
      </c>
    </row>
    <row r="225" spans="1:36" x14ac:dyDescent="0.25">
      <c r="A225" s="7" t="s">
        <v>336</v>
      </c>
      <c r="B225" s="7" t="s">
        <v>92</v>
      </c>
      <c r="C225" s="6">
        <v>3.3840000000000002E-2</v>
      </c>
      <c r="D225" s="6">
        <v>135.54078014184401</v>
      </c>
      <c r="E225" s="6">
        <v>6.0489649999999973</v>
      </c>
      <c r="F225" s="6">
        <v>170.52658380400621</v>
      </c>
      <c r="G225" s="6">
        <v>5.5999999999999999E-3</v>
      </c>
      <c r="H225" s="6">
        <v>152</v>
      </c>
      <c r="I225" s="6">
        <v>0.8672439999999999</v>
      </c>
      <c r="J225" s="6">
        <v>181.59382595901499</v>
      </c>
      <c r="K225" s="6">
        <v>2.3439999999999999E-2</v>
      </c>
      <c r="L225" s="6">
        <v>131.92406143344709</v>
      </c>
      <c r="M225" s="6">
        <v>2.9080199999999987</v>
      </c>
      <c r="N225" s="6">
        <v>176.42804588689219</v>
      </c>
      <c r="Q225" s="6">
        <v>0.94696000000000047</v>
      </c>
      <c r="R225" s="6">
        <v>156.28425910281311</v>
      </c>
      <c r="U225" s="6">
        <v>0.36614599999999997</v>
      </c>
      <c r="V225" s="6">
        <v>164.8068584662949</v>
      </c>
      <c r="W225" s="6">
        <v>4.7999999999999996E-3</v>
      </c>
      <c r="X225" s="6">
        <v>134</v>
      </c>
      <c r="Y225" s="6">
        <v>0.57132699999999992</v>
      </c>
      <c r="Z225" s="6">
        <v>175.70096809707931</v>
      </c>
      <c r="AC225" s="6">
        <v>0.389268</v>
      </c>
      <c r="AD225" s="6">
        <v>134.215692016811</v>
      </c>
    </row>
    <row r="226" spans="1:36" x14ac:dyDescent="0.25">
      <c r="A226" s="7" t="s">
        <v>336</v>
      </c>
      <c r="B226" s="7" t="s">
        <v>184</v>
      </c>
      <c r="E226" s="6">
        <v>1.8630270000000002</v>
      </c>
      <c r="F226" s="6">
        <v>157.32252833694841</v>
      </c>
      <c r="I226" s="6">
        <v>0.212838</v>
      </c>
      <c r="J226" s="6">
        <v>156.34960862252041</v>
      </c>
      <c r="M226" s="6">
        <v>0.96041200000000015</v>
      </c>
      <c r="N226" s="6">
        <v>159.75026551105151</v>
      </c>
      <c r="Q226" s="6">
        <v>0.38927099999999998</v>
      </c>
      <c r="R226" s="6">
        <v>152.59242019056131</v>
      </c>
      <c r="U226" s="6">
        <v>4.6081999999999998E-2</v>
      </c>
      <c r="V226" s="6">
        <v>188.03311488216659</v>
      </c>
      <c r="Y226" s="6">
        <v>0.21792400000000001</v>
      </c>
      <c r="Z226" s="6">
        <v>156.63626768965329</v>
      </c>
      <c r="AC226" s="6">
        <v>3.6499999999999998E-2</v>
      </c>
      <c r="AD226" s="6">
        <v>114.8865753424657</v>
      </c>
    </row>
    <row r="227" spans="1:36" x14ac:dyDescent="0.25">
      <c r="A227" s="7" t="s">
        <v>336</v>
      </c>
      <c r="B227" s="7" t="s">
        <v>185</v>
      </c>
      <c r="E227" s="6">
        <v>1.2643599999999999</v>
      </c>
      <c r="F227" s="6">
        <v>124.0937438704167</v>
      </c>
      <c r="I227" s="6">
        <v>0.38535999999999998</v>
      </c>
      <c r="J227" s="6">
        <v>113.85655490969479</v>
      </c>
      <c r="M227" s="6">
        <v>0.18258199999999999</v>
      </c>
      <c r="N227" s="6">
        <v>111.78185144209181</v>
      </c>
      <c r="Q227" s="6">
        <v>0.28939999999999999</v>
      </c>
      <c r="R227" s="6">
        <v>101.8281202487906</v>
      </c>
      <c r="U227" s="6">
        <v>0.16736400000000001</v>
      </c>
      <c r="V227" s="6">
        <v>222.93966444396639</v>
      </c>
      <c r="Y227" s="6">
        <v>0.21222400000000002</v>
      </c>
      <c r="Z227" s="6">
        <v>108.3278422798552</v>
      </c>
      <c r="AC227" s="6">
        <v>1.899E-2</v>
      </c>
      <c r="AD227" s="6">
        <v>102.3333333333333</v>
      </c>
      <c r="AG227" s="6">
        <v>8.4399999999999996E-3</v>
      </c>
      <c r="AH227" s="6">
        <v>106.6161137440758</v>
      </c>
    </row>
    <row r="228" spans="1:36" x14ac:dyDescent="0.25">
      <c r="A228" s="7" t="s">
        <v>336</v>
      </c>
      <c r="B228" s="7" t="s">
        <v>186</v>
      </c>
      <c r="E228" s="6">
        <v>3.1835380000000026</v>
      </c>
      <c r="F228" s="6">
        <v>97.581265246401884</v>
      </c>
      <c r="I228" s="6">
        <v>0.8753960000000004</v>
      </c>
      <c r="J228" s="6">
        <v>97.231289610644737</v>
      </c>
      <c r="M228" s="6">
        <v>0.44434799999999991</v>
      </c>
      <c r="N228" s="6">
        <v>107.6749889726071</v>
      </c>
      <c r="Q228" s="6">
        <v>1.3405160000000009</v>
      </c>
      <c r="R228" s="6">
        <v>94.81878023089611</v>
      </c>
      <c r="U228" s="6">
        <v>8.7774000000000019E-2</v>
      </c>
      <c r="V228" s="6">
        <v>104.94827625492741</v>
      </c>
      <c r="Y228" s="6">
        <v>0.39703599999999989</v>
      </c>
      <c r="Z228" s="6">
        <v>95.788009147785118</v>
      </c>
      <c r="AC228" s="6">
        <v>3.8468000000000002E-2</v>
      </c>
      <c r="AD228" s="6">
        <v>86.916606010190279</v>
      </c>
    </row>
    <row r="229" spans="1:36" x14ac:dyDescent="0.25">
      <c r="A229" s="7" t="s">
        <v>336</v>
      </c>
      <c r="B229" s="7" t="s">
        <v>187</v>
      </c>
      <c r="E229" s="6">
        <v>0.12943399999999999</v>
      </c>
      <c r="F229" s="6">
        <v>127.2522521130461</v>
      </c>
      <c r="I229" s="6">
        <v>5.7613999999999999E-2</v>
      </c>
      <c r="J229" s="6">
        <v>136.1286840004166</v>
      </c>
      <c r="M229" s="6">
        <v>4.7400000000000003E-3</v>
      </c>
      <c r="N229" s="6">
        <v>154.92405063291139</v>
      </c>
      <c r="Q229" s="6">
        <v>5.1150000000000001E-2</v>
      </c>
      <c r="R229" s="6">
        <v>115.4533724340176</v>
      </c>
      <c r="Y229" s="6">
        <v>1.593E-2</v>
      </c>
      <c r="Z229" s="6">
        <v>124.8003766478343</v>
      </c>
    </row>
    <row r="230" spans="1:36" x14ac:dyDescent="0.25">
      <c r="A230" s="7" t="s">
        <v>336</v>
      </c>
      <c r="B230" s="7" t="s">
        <v>37</v>
      </c>
      <c r="C230" s="6">
        <v>0.189438</v>
      </c>
      <c r="D230" s="6">
        <v>79.791942482500858</v>
      </c>
      <c r="E230" s="6">
        <v>7.3029788999999941</v>
      </c>
      <c r="F230" s="6">
        <v>147.96821895514461</v>
      </c>
      <c r="G230" s="6">
        <v>2.3334000000000001E-2</v>
      </c>
      <c r="H230" s="6">
        <v>70.851204251307109</v>
      </c>
      <c r="I230" s="6">
        <v>1.1335439</v>
      </c>
      <c r="J230" s="6">
        <v>143.0527418479337</v>
      </c>
      <c r="K230" s="6">
        <v>0.10557200000000001</v>
      </c>
      <c r="L230" s="6">
        <v>80.597715303300092</v>
      </c>
      <c r="M230" s="6">
        <v>2.2940380000000009</v>
      </c>
      <c r="N230" s="6">
        <v>152.07898387036309</v>
      </c>
      <c r="O230" s="6">
        <v>3.984E-2</v>
      </c>
      <c r="P230" s="6">
        <v>82.41541164658635</v>
      </c>
      <c r="Q230" s="6">
        <v>1.751536</v>
      </c>
      <c r="R230" s="6">
        <v>143.10582254661051</v>
      </c>
      <c r="S230" s="6">
        <v>1.2716E-2</v>
      </c>
      <c r="T230" s="6">
        <v>92.986473733878583</v>
      </c>
      <c r="U230" s="6">
        <v>0.73118600000000022</v>
      </c>
      <c r="V230" s="6">
        <v>153.01253853328689</v>
      </c>
      <c r="W230" s="6">
        <v>7.9760000000000005E-3</v>
      </c>
      <c r="X230" s="6">
        <v>61.142928786359057</v>
      </c>
      <c r="Y230" s="6">
        <v>1.114401</v>
      </c>
      <c r="Z230" s="6">
        <v>151.19054990079869</v>
      </c>
      <c r="AC230" s="6">
        <v>0.21249400000000002</v>
      </c>
      <c r="AD230" s="6">
        <v>141.47219215601379</v>
      </c>
      <c r="AG230" s="6">
        <v>6.1280000000000001E-2</v>
      </c>
      <c r="AH230" s="6">
        <v>132.86116187989549</v>
      </c>
      <c r="AI230" s="6">
        <v>4.4999999999999997E-3</v>
      </c>
      <c r="AJ230" s="6">
        <v>78</v>
      </c>
    </row>
    <row r="231" spans="1:36" x14ac:dyDescent="0.25">
      <c r="A231" s="7" t="s">
        <v>336</v>
      </c>
      <c r="B231" s="7" t="s">
        <v>296</v>
      </c>
      <c r="E231" s="6">
        <v>1.6025999999999999E-2</v>
      </c>
      <c r="F231" s="6">
        <v>169.23050043679029</v>
      </c>
      <c r="M231" s="6">
        <v>1.358E-3</v>
      </c>
      <c r="N231" s="6">
        <v>189</v>
      </c>
      <c r="Q231" s="6">
        <v>4.2900000000000004E-3</v>
      </c>
      <c r="R231" s="6">
        <v>150</v>
      </c>
      <c r="Y231" s="6">
        <v>1.0378E-2</v>
      </c>
      <c r="Z231" s="6">
        <v>174.59298516091741</v>
      </c>
    </row>
    <row r="232" spans="1:36" x14ac:dyDescent="0.25">
      <c r="A232" s="7" t="s">
        <v>336</v>
      </c>
      <c r="B232" s="7" t="s">
        <v>40</v>
      </c>
      <c r="C232" s="6">
        <v>0.15325</v>
      </c>
      <c r="D232" s="6">
        <v>64.608091353996741</v>
      </c>
      <c r="E232" s="6">
        <v>1.864141</v>
      </c>
      <c r="F232" s="6">
        <v>111.12477167767889</v>
      </c>
      <c r="G232" s="6">
        <v>4.4790000000000003E-2</v>
      </c>
      <c r="H232" s="6">
        <v>61.490511274838127</v>
      </c>
      <c r="I232" s="6">
        <v>0.38435199999999997</v>
      </c>
      <c r="J232" s="6">
        <v>111.82910977437351</v>
      </c>
      <c r="K232" s="6">
        <v>2.4599999999999999E-3</v>
      </c>
      <c r="L232" s="6">
        <v>70</v>
      </c>
      <c r="M232" s="6">
        <v>0.37480999999999998</v>
      </c>
      <c r="N232" s="6">
        <v>105.0211573864091</v>
      </c>
      <c r="O232" s="6">
        <v>6.2979999999999994E-2</v>
      </c>
      <c r="P232" s="6">
        <v>62.725944744363289</v>
      </c>
      <c r="Q232" s="6">
        <v>0.30897000000000002</v>
      </c>
      <c r="R232" s="6">
        <v>99.768443538207563</v>
      </c>
      <c r="S232" s="6">
        <v>1.729E-2</v>
      </c>
      <c r="T232" s="6">
        <v>68.287449392712546</v>
      </c>
      <c r="U232" s="6">
        <v>0.14643</v>
      </c>
      <c r="V232" s="6">
        <v>74.24960732090419</v>
      </c>
      <c r="W232" s="6">
        <v>2.5729999999999999E-2</v>
      </c>
      <c r="X232" s="6">
        <v>71.65410027205597</v>
      </c>
      <c r="Y232" s="6">
        <v>0.591445</v>
      </c>
      <c r="Z232" s="6">
        <v>134.35798594966559</v>
      </c>
      <c r="AC232" s="6">
        <v>3.6102000000000009E-2</v>
      </c>
      <c r="AD232" s="6">
        <v>64.994958728048289</v>
      </c>
      <c r="AG232" s="6">
        <v>2.2032E-2</v>
      </c>
      <c r="AH232" s="6">
        <v>58.909222948438646</v>
      </c>
    </row>
    <row r="233" spans="1:36" x14ac:dyDescent="0.25">
      <c r="A233" s="7" t="s">
        <v>336</v>
      </c>
      <c r="B233" s="7" t="s">
        <v>190</v>
      </c>
      <c r="E233" s="6">
        <v>4.199E-2</v>
      </c>
      <c r="F233" s="6">
        <v>180.942129078352</v>
      </c>
      <c r="M233" s="6">
        <v>3.5130000000000002E-2</v>
      </c>
      <c r="N233" s="6">
        <v>178.78280671790489</v>
      </c>
      <c r="U233" s="6">
        <v>6.8599999999999998E-3</v>
      </c>
      <c r="V233" s="6">
        <v>192</v>
      </c>
    </row>
    <row r="234" spans="1:36" x14ac:dyDescent="0.25">
      <c r="A234" s="7" t="s">
        <v>336</v>
      </c>
      <c r="B234" s="7" t="s">
        <v>191</v>
      </c>
      <c r="E234" s="6">
        <v>2.4354000000000001E-2</v>
      </c>
      <c r="F234" s="6">
        <v>132.5761681859243</v>
      </c>
      <c r="M234" s="6">
        <v>5.5500000000000002E-3</v>
      </c>
      <c r="N234" s="6">
        <v>116</v>
      </c>
      <c r="Q234" s="6">
        <v>6.7740000000000005E-3</v>
      </c>
      <c r="R234" s="6">
        <v>129.1865958074992</v>
      </c>
      <c r="Y234" s="6">
        <v>1.2030000000000001E-2</v>
      </c>
      <c r="Z234" s="6">
        <v>142.13216957605991</v>
      </c>
    </row>
    <row r="235" spans="1:36" x14ac:dyDescent="0.25">
      <c r="A235" s="7" t="s">
        <v>336</v>
      </c>
      <c r="B235" s="7" t="s">
        <v>192</v>
      </c>
      <c r="E235" s="6">
        <v>1.7784679999999999</v>
      </c>
      <c r="F235" s="6">
        <v>130.3114050969711</v>
      </c>
      <c r="I235" s="6">
        <v>0.10289</v>
      </c>
      <c r="J235" s="6">
        <v>170.89872679560699</v>
      </c>
      <c r="M235" s="6">
        <v>1.059096</v>
      </c>
      <c r="N235" s="6">
        <v>127.3733164887791</v>
      </c>
      <c r="U235" s="6">
        <v>0.61648199999999997</v>
      </c>
      <c r="V235" s="6">
        <v>128.58497733915999</v>
      </c>
    </row>
    <row r="236" spans="1:36" x14ac:dyDescent="0.25">
      <c r="A236" s="7" t="s">
        <v>336</v>
      </c>
      <c r="B236" s="7" t="s">
        <v>193</v>
      </c>
      <c r="E236" s="6">
        <v>1.561474</v>
      </c>
      <c r="F236" s="6">
        <v>130.08607700160229</v>
      </c>
      <c r="I236" s="6">
        <v>0.38821600000000001</v>
      </c>
      <c r="J236" s="6">
        <v>124.4371638469306</v>
      </c>
      <c r="M236" s="6">
        <v>0.16177800000000001</v>
      </c>
      <c r="N236" s="6">
        <v>145.14100804806591</v>
      </c>
      <c r="Q236" s="6">
        <v>0.52475100000000008</v>
      </c>
      <c r="R236" s="6">
        <v>131.8668244557895</v>
      </c>
      <c r="U236" s="6">
        <v>9.2016000000000001E-2</v>
      </c>
      <c r="V236" s="6">
        <v>114.5416014606155</v>
      </c>
      <c r="Y236" s="6">
        <v>0.29429900000000003</v>
      </c>
      <c r="Z236" s="6">
        <v>130.93616695945281</v>
      </c>
      <c r="AC236" s="6">
        <v>0.100414</v>
      </c>
      <c r="AD236" s="6">
        <v>130.11747365905151</v>
      </c>
    </row>
    <row r="237" spans="1:36" x14ac:dyDescent="0.25">
      <c r="A237" s="7" t="s">
        <v>336</v>
      </c>
      <c r="B237" s="7" t="s">
        <v>41</v>
      </c>
      <c r="C237" s="6">
        <v>9.1800000000000007E-3</v>
      </c>
      <c r="D237" s="6">
        <v>86.422657952069713</v>
      </c>
      <c r="E237" s="6">
        <v>2.6535780000000009</v>
      </c>
      <c r="F237" s="6">
        <v>124.76922781241019</v>
      </c>
      <c r="I237" s="6">
        <v>0.42825999999999997</v>
      </c>
      <c r="J237" s="6">
        <v>124.828487367487</v>
      </c>
      <c r="K237" s="6">
        <v>2.3600000000000001E-3</v>
      </c>
      <c r="L237" s="6">
        <v>108</v>
      </c>
      <c r="M237" s="6">
        <v>0.5233199999999999</v>
      </c>
      <c r="N237" s="6">
        <v>124.7989222655355</v>
      </c>
      <c r="O237" s="6">
        <v>6.8199999999999997E-3</v>
      </c>
      <c r="P237" s="6">
        <v>78.956011730205276</v>
      </c>
      <c r="Q237" s="6">
        <v>0.95588999999999991</v>
      </c>
      <c r="R237" s="6">
        <v>115.2835493623744</v>
      </c>
      <c r="U237" s="6">
        <v>5.9787999999999987E-2</v>
      </c>
      <c r="V237" s="6">
        <v>124.5854352043889</v>
      </c>
      <c r="Y237" s="6">
        <v>0.57683200000000012</v>
      </c>
      <c r="Z237" s="6">
        <v>141.45341451237101</v>
      </c>
      <c r="AC237" s="6">
        <v>6.3491999999999993E-2</v>
      </c>
      <c r="AD237" s="6">
        <v>118.64219114219119</v>
      </c>
      <c r="AG237" s="6">
        <v>4.5995999999999995E-2</v>
      </c>
      <c r="AH237" s="6">
        <v>120.4727802417602</v>
      </c>
    </row>
    <row r="238" spans="1:36" x14ac:dyDescent="0.25">
      <c r="A238" s="7" t="s">
        <v>336</v>
      </c>
      <c r="B238" s="7" t="s">
        <v>43</v>
      </c>
      <c r="C238" s="6">
        <v>4.6834000000000008E-2</v>
      </c>
      <c r="D238" s="6">
        <v>84.899303924499279</v>
      </c>
      <c r="E238" s="6">
        <v>2.5959610000000022</v>
      </c>
      <c r="F238" s="6">
        <v>146.9348588056599</v>
      </c>
      <c r="G238" s="6">
        <v>6.5439999999999995E-3</v>
      </c>
      <c r="H238" s="6">
        <v>80.391809290953546</v>
      </c>
      <c r="I238" s="6">
        <v>0.2748819999999999</v>
      </c>
      <c r="J238" s="6">
        <v>136.52385387184319</v>
      </c>
      <c r="K238" s="6">
        <v>1.9560000000000001E-2</v>
      </c>
      <c r="L238" s="6">
        <v>82.954498977505111</v>
      </c>
      <c r="M238" s="6">
        <v>1.2410360000000009</v>
      </c>
      <c r="N238" s="6">
        <v>148.48942657586059</v>
      </c>
      <c r="O238" s="6">
        <v>7.6560000000000005E-3</v>
      </c>
      <c r="P238" s="6">
        <v>70.708463949843264</v>
      </c>
      <c r="Q238" s="6">
        <v>0.38560999999999995</v>
      </c>
      <c r="R238" s="6">
        <v>108.0757397370401</v>
      </c>
      <c r="S238" s="6">
        <v>7.8739999999999991E-3</v>
      </c>
      <c r="T238" s="6">
        <v>93.999999999999986</v>
      </c>
      <c r="U238" s="6">
        <v>0.17321</v>
      </c>
      <c r="V238" s="6">
        <v>158.79411119450381</v>
      </c>
      <c r="W238" s="6">
        <v>5.1999999999999998E-3</v>
      </c>
      <c r="X238" s="6">
        <v>105</v>
      </c>
      <c r="Y238" s="6">
        <v>0.45539499999999999</v>
      </c>
      <c r="Z238" s="6">
        <v>179.84744013438879</v>
      </c>
      <c r="AC238" s="6">
        <v>3.1747999999999998E-2</v>
      </c>
      <c r="AD238" s="6">
        <v>148.1290160010079</v>
      </c>
      <c r="AG238" s="6">
        <v>3.4079999999999999E-2</v>
      </c>
      <c r="AH238" s="6">
        <v>112.8007629107981</v>
      </c>
    </row>
    <row r="239" spans="1:36" x14ac:dyDescent="0.25">
      <c r="A239" s="7" t="s">
        <v>336</v>
      </c>
      <c r="B239" s="7" t="s">
        <v>201</v>
      </c>
      <c r="E239" s="6">
        <v>0.468144</v>
      </c>
      <c r="F239" s="6">
        <v>114.7587579889948</v>
      </c>
      <c r="I239" s="6">
        <v>4.376E-2</v>
      </c>
      <c r="J239" s="6">
        <v>96.503427787934186</v>
      </c>
      <c r="M239" s="6">
        <v>0.1021</v>
      </c>
      <c r="N239" s="6">
        <v>142.97061704211561</v>
      </c>
      <c r="Q239" s="6">
        <v>0.17011599999999999</v>
      </c>
      <c r="R239" s="6">
        <v>103.49010087234591</v>
      </c>
      <c r="U239" s="6">
        <v>2.792E-2</v>
      </c>
      <c r="V239" s="6">
        <v>105.64290830945561</v>
      </c>
      <c r="Y239" s="6">
        <v>0.104418</v>
      </c>
      <c r="Z239" s="6">
        <v>106.4254438889847</v>
      </c>
      <c r="AC239" s="6">
        <v>1.983E-2</v>
      </c>
      <c r="AD239" s="6">
        <v>163.17347453353511</v>
      </c>
    </row>
    <row r="240" spans="1:36" x14ac:dyDescent="0.25">
      <c r="A240" s="7" t="s">
        <v>336</v>
      </c>
      <c r="B240" s="7" t="s">
        <v>285</v>
      </c>
      <c r="E240" s="6">
        <v>7.6146334999999983</v>
      </c>
      <c r="F240" s="6">
        <v>131.92367222926751</v>
      </c>
      <c r="I240" s="6">
        <v>1.3196020000000002</v>
      </c>
      <c r="J240" s="6">
        <v>133.30198196122771</v>
      </c>
      <c r="M240" s="6">
        <v>3.2282999999999986</v>
      </c>
      <c r="N240" s="6">
        <v>131.37501966979531</v>
      </c>
      <c r="Q240" s="6">
        <v>1.9263524999999999</v>
      </c>
      <c r="R240" s="6">
        <v>131.02673524186261</v>
      </c>
      <c r="U240" s="6">
        <v>0.72048500000000004</v>
      </c>
      <c r="V240" s="6">
        <v>136.54858740986981</v>
      </c>
      <c r="Y240" s="6">
        <v>0.383716</v>
      </c>
      <c r="Z240" s="6">
        <v>128.82770069530591</v>
      </c>
      <c r="AC240" s="6">
        <v>3.6178000000000002E-2</v>
      </c>
      <c r="AD240" s="6">
        <v>119.09829177953451</v>
      </c>
    </row>
    <row r="241" spans="1:34" x14ac:dyDescent="0.25">
      <c r="A241" s="7" t="s">
        <v>336</v>
      </c>
      <c r="B241" s="7" t="s">
        <v>45</v>
      </c>
      <c r="C241" s="6">
        <v>2.1866500000000001E-2</v>
      </c>
      <c r="D241" s="6">
        <v>88.697642512519153</v>
      </c>
      <c r="E241" s="6">
        <v>3.6521534999999998</v>
      </c>
      <c r="F241" s="6">
        <v>140.24218368696719</v>
      </c>
      <c r="I241" s="6">
        <v>0.26728200000000002</v>
      </c>
      <c r="J241" s="6">
        <v>121.53174549726501</v>
      </c>
      <c r="M241" s="6">
        <v>0.69545399999999991</v>
      </c>
      <c r="N241" s="6">
        <v>188.8333203921467</v>
      </c>
      <c r="O241" s="6">
        <v>4.7999999999999996E-3</v>
      </c>
      <c r="P241" s="6">
        <v>63</v>
      </c>
      <c r="Q241" s="6">
        <v>0.45121699999999998</v>
      </c>
      <c r="R241" s="6">
        <v>137.07717794320689</v>
      </c>
      <c r="U241" s="6">
        <v>6.7348000000000005E-2</v>
      </c>
      <c r="V241" s="6">
        <v>136.53320068895891</v>
      </c>
      <c r="W241" s="6">
        <v>9.5600000000000008E-3</v>
      </c>
      <c r="X241" s="6">
        <v>110</v>
      </c>
      <c r="Y241" s="6">
        <v>0.63296799999999998</v>
      </c>
      <c r="Z241" s="6">
        <v>151.52550207909411</v>
      </c>
      <c r="AE241" s="6">
        <v>7.5065000000000002E-3</v>
      </c>
      <c r="AF241" s="6">
        <v>78</v>
      </c>
      <c r="AG241" s="6">
        <v>1.5378845000000001</v>
      </c>
      <c r="AH241" s="6">
        <v>117.96741627866071</v>
      </c>
    </row>
    <row r="242" spans="1:34" x14ac:dyDescent="0.25">
      <c r="A242" s="7" t="s">
        <v>336</v>
      </c>
      <c r="B242" s="7" t="s">
        <v>204</v>
      </c>
      <c r="E242" s="6">
        <v>0.223852</v>
      </c>
      <c r="F242" s="6">
        <v>87.783571288172524</v>
      </c>
      <c r="I242" s="6">
        <v>5.9438000000000005E-2</v>
      </c>
      <c r="J242" s="6">
        <v>104.6991150442478</v>
      </c>
      <c r="M242" s="6">
        <v>6.2398000000000002E-2</v>
      </c>
      <c r="N242" s="6">
        <v>60.024552068976561</v>
      </c>
      <c r="Q242" s="6">
        <v>5.3678000000000003E-2</v>
      </c>
      <c r="R242" s="6">
        <v>82.780468720891236</v>
      </c>
      <c r="Y242" s="6">
        <v>4.8337999999999999E-2</v>
      </c>
      <c r="Z242" s="6">
        <v>108.3727088419049</v>
      </c>
    </row>
    <row r="243" spans="1:34" x14ac:dyDescent="0.25">
      <c r="A243" s="7" t="s">
        <v>336</v>
      </c>
      <c r="B243" s="7" t="s">
        <v>205</v>
      </c>
      <c r="E243" s="6">
        <v>4.3659999999999997E-2</v>
      </c>
      <c r="F243" s="6">
        <v>106.8710490151168</v>
      </c>
      <c r="M243" s="6">
        <v>1.1039999999999999E-2</v>
      </c>
      <c r="N243" s="6">
        <v>167.51902173913041</v>
      </c>
      <c r="Q243" s="6">
        <v>6.8599999999999998E-3</v>
      </c>
      <c r="R243" s="6">
        <v>80</v>
      </c>
      <c r="U243" s="6">
        <v>1.306E-2</v>
      </c>
      <c r="V243" s="6">
        <v>55.840735068912707</v>
      </c>
      <c r="Y243" s="6">
        <v>1.2699999999999999E-2</v>
      </c>
      <c r="Z243" s="6">
        <v>121.14173228346461</v>
      </c>
    </row>
    <row r="244" spans="1:34" x14ac:dyDescent="0.25">
      <c r="A244" s="7" t="s">
        <v>336</v>
      </c>
      <c r="B244" s="7" t="s">
        <v>46</v>
      </c>
      <c r="C244" s="6">
        <v>2.8618000000000001E-2</v>
      </c>
      <c r="D244" s="6">
        <v>94.403662030889635</v>
      </c>
      <c r="E244" s="6">
        <v>2.224704</v>
      </c>
      <c r="F244" s="6">
        <v>127.43266879548921</v>
      </c>
      <c r="G244" s="6">
        <v>1.324E-2</v>
      </c>
      <c r="H244" s="6">
        <v>97.659214501510561</v>
      </c>
      <c r="I244" s="6">
        <v>0.55848199999999992</v>
      </c>
      <c r="J244" s="6">
        <v>120.6701487245784</v>
      </c>
      <c r="K244" s="6">
        <v>9.4299999999999991E-3</v>
      </c>
      <c r="L244" s="6">
        <v>101.3618239660658</v>
      </c>
      <c r="M244" s="6">
        <v>0.400426</v>
      </c>
      <c r="N244" s="6">
        <v>138.22510026821431</v>
      </c>
      <c r="O244" s="6">
        <v>4.4380000000000001E-3</v>
      </c>
      <c r="P244" s="6">
        <v>76.848580441640379</v>
      </c>
      <c r="Q244" s="6">
        <v>0.62703599999999982</v>
      </c>
      <c r="R244" s="6">
        <v>121.5089372858975</v>
      </c>
      <c r="U244" s="6">
        <v>0.108248</v>
      </c>
      <c r="V244" s="6">
        <v>130.40098662330939</v>
      </c>
      <c r="W244" s="6">
        <v>1.5100000000000001E-3</v>
      </c>
      <c r="X244" s="6">
        <v>74</v>
      </c>
      <c r="Y244" s="6">
        <v>0.48192599999999997</v>
      </c>
      <c r="Z244" s="6">
        <v>134.22506774899051</v>
      </c>
      <c r="AC244" s="6">
        <v>4.4653999999999999E-2</v>
      </c>
      <c r="AD244" s="6">
        <v>120.2726295516639</v>
      </c>
      <c r="AG244" s="6">
        <v>3.9319999999999997E-3</v>
      </c>
      <c r="AH244" s="6">
        <v>100.6129196337742</v>
      </c>
    </row>
    <row r="245" spans="1:34" x14ac:dyDescent="0.25">
      <c r="A245" s="7" t="s">
        <v>336</v>
      </c>
      <c r="B245" s="7" t="s">
        <v>95</v>
      </c>
      <c r="C245" s="6">
        <v>1.434E-2</v>
      </c>
      <c r="D245" s="6">
        <v>71.566248256624831</v>
      </c>
      <c r="E245" s="6">
        <v>1.110311</v>
      </c>
      <c r="F245" s="6">
        <v>129.80759625005959</v>
      </c>
      <c r="I245" s="6">
        <v>9.5993999999999996E-2</v>
      </c>
      <c r="J245" s="6">
        <v>124.2919557472342</v>
      </c>
      <c r="K245" s="6">
        <v>8.5000000000000006E-3</v>
      </c>
      <c r="L245" s="6">
        <v>71.376470588235293</v>
      </c>
      <c r="M245" s="6">
        <v>0.35938599999999998</v>
      </c>
      <c r="N245" s="6">
        <v>141.23782228578739</v>
      </c>
      <c r="Q245" s="6">
        <v>0.24021799999999999</v>
      </c>
      <c r="R245" s="6">
        <v>113.6509254094198</v>
      </c>
      <c r="U245" s="6">
        <v>1.6667999999999999E-2</v>
      </c>
      <c r="V245" s="6">
        <v>116.2640988720902</v>
      </c>
      <c r="W245" s="6">
        <v>5.8399999999999997E-3</v>
      </c>
      <c r="X245" s="6">
        <v>71.842465753424662</v>
      </c>
      <c r="Y245" s="6">
        <v>0.37766300000000003</v>
      </c>
      <c r="Z245" s="6">
        <v>131.4277331907017</v>
      </c>
      <c r="AC245" s="6">
        <v>8.208E-3</v>
      </c>
      <c r="AD245" s="6">
        <v>103.89814814814819</v>
      </c>
      <c r="AG245" s="6">
        <v>1.2174000000000001E-2</v>
      </c>
      <c r="AH245" s="6">
        <v>140.4261540988993</v>
      </c>
    </row>
    <row r="246" spans="1:34" x14ac:dyDescent="0.25">
      <c r="A246" s="7" t="s">
        <v>336</v>
      </c>
      <c r="B246" s="7" t="s">
        <v>202</v>
      </c>
      <c r="E246" s="6">
        <v>5.4634774999999989</v>
      </c>
      <c r="F246" s="6">
        <v>103.15700659515851</v>
      </c>
      <c r="I246" s="6">
        <v>1.269234</v>
      </c>
      <c r="J246" s="6">
        <v>98.088166563454806</v>
      </c>
      <c r="M246" s="6">
        <v>0.77676800000000001</v>
      </c>
      <c r="N246" s="6">
        <v>116.7497991678339</v>
      </c>
      <c r="Q246" s="6">
        <v>2.1713460000000002</v>
      </c>
      <c r="R246" s="6">
        <v>97.135309619010528</v>
      </c>
      <c r="U246" s="6">
        <v>0.15901000000000001</v>
      </c>
      <c r="V246" s="6">
        <v>135.45550594302239</v>
      </c>
      <c r="Y246" s="6">
        <v>0.98860350000000008</v>
      </c>
      <c r="Z246" s="6">
        <v>106.32724292398321</v>
      </c>
      <c r="AC246" s="6">
        <v>9.8516000000000006E-2</v>
      </c>
      <c r="AD246" s="6">
        <v>110.06344147143609</v>
      </c>
    </row>
    <row r="247" spans="1:34" x14ac:dyDescent="0.25">
      <c r="A247" s="7" t="s">
        <v>336</v>
      </c>
      <c r="B247" s="7" t="s">
        <v>206</v>
      </c>
      <c r="E247" s="6">
        <v>0.27365800000000001</v>
      </c>
      <c r="F247" s="6">
        <v>136.11685388331421</v>
      </c>
      <c r="I247" s="6">
        <v>2.1239999999999998E-2</v>
      </c>
      <c r="J247" s="6">
        <v>145.64595103578151</v>
      </c>
      <c r="M247" s="6">
        <v>7.2419999999999998E-2</v>
      </c>
      <c r="N247" s="6">
        <v>144.86893123446561</v>
      </c>
      <c r="Q247" s="6">
        <v>8.5958000000000007E-2</v>
      </c>
      <c r="R247" s="6">
        <v>132.2416529002536</v>
      </c>
      <c r="U247" s="6">
        <v>1.0965999999999998E-2</v>
      </c>
      <c r="V247" s="6">
        <v>76.206456319533103</v>
      </c>
      <c r="Y247" s="6">
        <v>6.7366000000000009E-2</v>
      </c>
      <c r="Z247" s="6">
        <v>153.81750437906359</v>
      </c>
      <c r="AG247" s="6">
        <v>1.5708E-2</v>
      </c>
      <c r="AH247" s="6">
        <v>70</v>
      </c>
    </row>
    <row r="248" spans="1:34" x14ac:dyDescent="0.25">
      <c r="A248" s="7" t="s">
        <v>336</v>
      </c>
      <c r="B248" s="7" t="s">
        <v>207</v>
      </c>
      <c r="E248" s="6">
        <v>1.195392</v>
      </c>
      <c r="F248" s="6">
        <v>131.17985899186209</v>
      </c>
      <c r="I248" s="6">
        <v>0.20850199999999991</v>
      </c>
      <c r="J248" s="6">
        <v>122.6125121101956</v>
      </c>
      <c r="M248" s="6">
        <v>0.35837399999999986</v>
      </c>
      <c r="N248" s="6">
        <v>139.68814701959411</v>
      </c>
      <c r="Q248" s="6">
        <v>0.33553399999999989</v>
      </c>
      <c r="R248" s="6">
        <v>131.42502995225519</v>
      </c>
      <c r="U248" s="6">
        <v>0.17777599999999991</v>
      </c>
      <c r="V248" s="6">
        <v>123.48426109261101</v>
      </c>
      <c r="Y248" s="6">
        <v>0.115206</v>
      </c>
      <c r="Z248" s="6">
        <v>131.37940732253529</v>
      </c>
    </row>
    <row r="249" spans="1:34" x14ac:dyDescent="0.25">
      <c r="A249" s="7" t="s">
        <v>336</v>
      </c>
      <c r="B249" s="7" t="s">
        <v>310</v>
      </c>
      <c r="E249" s="6">
        <v>7.9579999999999998E-3</v>
      </c>
      <c r="F249" s="6">
        <v>176</v>
      </c>
      <c r="AG249" s="6">
        <v>7.9579999999999998E-3</v>
      </c>
      <c r="AH249" s="6">
        <v>176</v>
      </c>
    </row>
    <row r="250" spans="1:34" x14ac:dyDescent="0.25">
      <c r="A250" s="7" t="s">
        <v>336</v>
      </c>
      <c r="B250" s="7" t="s">
        <v>209</v>
      </c>
      <c r="E250" s="6">
        <v>8.763399999999999E-2</v>
      </c>
      <c r="F250" s="6">
        <v>146.7291462217861</v>
      </c>
      <c r="I250" s="6">
        <v>1.9369999999999998E-2</v>
      </c>
      <c r="J250" s="6">
        <v>99.709860609189462</v>
      </c>
      <c r="M250" s="6">
        <v>4.4413999999999995E-2</v>
      </c>
      <c r="N250" s="6">
        <v>176.53041833656059</v>
      </c>
      <c r="Q250" s="6">
        <v>1.6389999999999998E-2</v>
      </c>
      <c r="R250" s="6">
        <v>103.2117144600366</v>
      </c>
      <c r="Y250" s="6">
        <v>7.4599999999999996E-3</v>
      </c>
      <c r="Z250" s="6">
        <v>187</v>
      </c>
    </row>
    <row r="251" spans="1:34" x14ac:dyDescent="0.25">
      <c r="A251" s="7" t="s">
        <v>336</v>
      </c>
      <c r="B251" s="7" t="s">
        <v>210</v>
      </c>
      <c r="E251" s="6">
        <v>1.2357999999999999E-2</v>
      </c>
      <c r="F251" s="6">
        <v>241</v>
      </c>
      <c r="M251" s="6">
        <v>1.2357999999999999E-2</v>
      </c>
      <c r="N251" s="6">
        <v>241</v>
      </c>
    </row>
    <row r="252" spans="1:34" x14ac:dyDescent="0.25">
      <c r="A252" s="7" t="s">
        <v>336</v>
      </c>
      <c r="B252" s="7" t="s">
        <v>211</v>
      </c>
      <c r="E252" s="6">
        <v>1.67807</v>
      </c>
      <c r="F252" s="6">
        <v>183.28184879057491</v>
      </c>
      <c r="I252" s="6">
        <v>0.35909000000000002</v>
      </c>
      <c r="J252" s="6">
        <v>143.0556852042663</v>
      </c>
      <c r="M252" s="6">
        <v>0.85909000000000002</v>
      </c>
      <c r="N252" s="6">
        <v>212.71892584013321</v>
      </c>
      <c r="Q252" s="6">
        <v>9.1310000000000002E-2</v>
      </c>
      <c r="R252" s="6">
        <v>133.4768809549885</v>
      </c>
      <c r="U252" s="6">
        <v>1.239E-2</v>
      </c>
      <c r="V252" s="6">
        <v>292.97901533494752</v>
      </c>
      <c r="Y252" s="6">
        <v>0.35619000000000001</v>
      </c>
      <c r="Z252" s="6">
        <v>161.78842752463569</v>
      </c>
    </row>
    <row r="253" spans="1:34" x14ac:dyDescent="0.25">
      <c r="A253" s="7" t="s">
        <v>336</v>
      </c>
      <c r="B253" s="7" t="s">
        <v>212</v>
      </c>
      <c r="E253" s="6">
        <v>2.1024840000000009</v>
      </c>
      <c r="F253" s="6">
        <v>134.4313573848838</v>
      </c>
      <c r="I253" s="6">
        <v>0.48863600000000029</v>
      </c>
      <c r="J253" s="6">
        <v>126.037447097635</v>
      </c>
      <c r="M253" s="6">
        <v>0.287132</v>
      </c>
      <c r="N253" s="6">
        <v>154.4928395302509</v>
      </c>
      <c r="Q253" s="6">
        <v>0.85342599999999991</v>
      </c>
      <c r="R253" s="6">
        <v>136.0650038784851</v>
      </c>
      <c r="U253" s="6">
        <v>0.10342799999999999</v>
      </c>
      <c r="V253" s="6">
        <v>110.66042077580541</v>
      </c>
      <c r="Y253" s="6">
        <v>0.36588800000000005</v>
      </c>
      <c r="Z253" s="6">
        <v>133.07232814413149</v>
      </c>
      <c r="AC253" s="6">
        <v>3.9740000000000001E-3</v>
      </c>
      <c r="AD253" s="6">
        <v>110</v>
      </c>
    </row>
    <row r="254" spans="1:34" x14ac:dyDescent="0.25">
      <c r="A254" s="7" t="s">
        <v>336</v>
      </c>
      <c r="B254" s="7" t="s">
        <v>213</v>
      </c>
      <c r="E254" s="6">
        <v>1.7295654999999999</v>
      </c>
      <c r="F254" s="6">
        <v>149.33301456348431</v>
      </c>
      <c r="I254" s="6">
        <v>0.40648599999999996</v>
      </c>
      <c r="J254" s="6">
        <v>147.74137854686259</v>
      </c>
      <c r="M254" s="6">
        <v>0.551902</v>
      </c>
      <c r="N254" s="6">
        <v>157.07146558628159</v>
      </c>
      <c r="Q254" s="6">
        <v>0.3702534999999999</v>
      </c>
      <c r="R254" s="6">
        <v>136.6396698478205</v>
      </c>
      <c r="U254" s="6">
        <v>2.9984E-2</v>
      </c>
      <c r="V254" s="6">
        <v>126.8093649946638</v>
      </c>
      <c r="Y254" s="6">
        <v>0.35898199999999997</v>
      </c>
      <c r="Z254" s="6">
        <v>155.4718398136954</v>
      </c>
      <c r="AC254" s="6">
        <v>1.1958E-2</v>
      </c>
      <c r="AD254" s="6">
        <v>111.49121926743599</v>
      </c>
    </row>
    <row r="255" spans="1:34" x14ac:dyDescent="0.25">
      <c r="A255" s="7" t="s">
        <v>336</v>
      </c>
      <c r="B255" s="7" t="s">
        <v>50</v>
      </c>
      <c r="C255" s="6">
        <v>0.151838</v>
      </c>
      <c r="D255" s="6">
        <v>97.45119140136201</v>
      </c>
      <c r="E255" s="6">
        <v>2.8698035000000011</v>
      </c>
      <c r="F255" s="6">
        <v>129.35619424814271</v>
      </c>
      <c r="G255" s="6">
        <v>6.4739999999999997E-3</v>
      </c>
      <c r="H255" s="6">
        <v>106</v>
      </c>
      <c r="I255" s="6">
        <v>0.554068</v>
      </c>
      <c r="J255" s="6">
        <v>129.2179840741569</v>
      </c>
      <c r="K255" s="6">
        <v>0.109704</v>
      </c>
      <c r="L255" s="6">
        <v>88.270819660176471</v>
      </c>
      <c r="M255" s="6">
        <v>1.0548180000000011</v>
      </c>
      <c r="N255" s="6">
        <v>124.3456046445926</v>
      </c>
      <c r="O255" s="6">
        <v>3.9480000000000001E-3</v>
      </c>
      <c r="P255" s="6">
        <v>87</v>
      </c>
      <c r="Q255" s="6">
        <v>0.33784999999999998</v>
      </c>
      <c r="R255" s="6">
        <v>126.4541838093829</v>
      </c>
      <c r="S255" s="6">
        <v>3.1711999999999997E-2</v>
      </c>
      <c r="T255" s="6">
        <v>128.76551463168511</v>
      </c>
      <c r="U255" s="6">
        <v>8.996599999999999E-2</v>
      </c>
      <c r="V255" s="6">
        <v>129.23884578618589</v>
      </c>
      <c r="Y255" s="6">
        <v>0.63145549999999984</v>
      </c>
      <c r="Z255" s="6">
        <v>147.4540058642296</v>
      </c>
      <c r="AC255" s="6">
        <v>3.4299999999999999E-3</v>
      </c>
      <c r="AD255" s="6">
        <v>200</v>
      </c>
      <c r="AG255" s="6">
        <v>0.19821599999999998</v>
      </c>
      <c r="AH255" s="6">
        <v>102.5297453283287</v>
      </c>
    </row>
    <row r="256" spans="1:34" x14ac:dyDescent="0.25">
      <c r="A256" s="7" t="s">
        <v>336</v>
      </c>
      <c r="B256" s="7" t="s">
        <v>110</v>
      </c>
      <c r="C256" s="6">
        <v>4.7999999999999996E-3</v>
      </c>
      <c r="D256" s="6">
        <v>90</v>
      </c>
      <c r="E256" s="6">
        <v>2.0828600000000002</v>
      </c>
      <c r="F256" s="6">
        <v>144.3712376251884</v>
      </c>
      <c r="I256" s="6">
        <v>0.18803799999999998</v>
      </c>
      <c r="J256" s="6">
        <v>128.1773471319627</v>
      </c>
      <c r="K256" s="6">
        <v>4.7999999999999996E-3</v>
      </c>
      <c r="L256" s="6">
        <v>90</v>
      </c>
      <c r="M256" s="6">
        <v>0.42749199999999998</v>
      </c>
      <c r="N256" s="6">
        <v>156.86371206946561</v>
      </c>
      <c r="Q256" s="6">
        <v>0.27800200000000003</v>
      </c>
      <c r="R256" s="6">
        <v>125.8194977014554</v>
      </c>
      <c r="U256" s="6">
        <v>0.917188</v>
      </c>
      <c r="V256" s="6">
        <v>149.05813202963839</v>
      </c>
      <c r="Y256" s="6">
        <v>0.17146</v>
      </c>
      <c r="Z256" s="6">
        <v>158.988802052957</v>
      </c>
      <c r="AC256" s="6">
        <v>0.10068000000000001</v>
      </c>
      <c r="AD256" s="6">
        <v>105.2071911005165</v>
      </c>
    </row>
    <row r="257" spans="1:34" x14ac:dyDescent="0.25">
      <c r="A257" s="7" t="s">
        <v>336</v>
      </c>
      <c r="B257" s="7" t="s">
        <v>216</v>
      </c>
      <c r="E257" s="6">
        <v>0.45930800000000005</v>
      </c>
      <c r="F257" s="6">
        <v>119.7183153787872</v>
      </c>
      <c r="I257" s="6">
        <v>6.9291999999999992E-2</v>
      </c>
      <c r="J257" s="6">
        <v>113.9609478727703</v>
      </c>
      <c r="M257" s="6">
        <v>0.152472</v>
      </c>
      <c r="N257" s="6">
        <v>124.4162993861168</v>
      </c>
      <c r="Q257" s="6">
        <v>0.102726</v>
      </c>
      <c r="R257" s="6">
        <v>116.51644179662399</v>
      </c>
      <c r="Y257" s="6">
        <v>0.13481799999999999</v>
      </c>
      <c r="Z257" s="6">
        <v>119.80394309365219</v>
      </c>
    </row>
    <row r="258" spans="1:34" x14ac:dyDescent="0.25">
      <c r="A258" s="7" t="s">
        <v>336</v>
      </c>
      <c r="B258" s="7" t="s">
        <v>314</v>
      </c>
      <c r="E258" s="6">
        <v>3.1780000000000003E-2</v>
      </c>
      <c r="F258" s="6">
        <v>99.801762114537439</v>
      </c>
      <c r="I258" s="6">
        <v>3.1780000000000003E-2</v>
      </c>
      <c r="J258" s="6">
        <v>99.801762114537439</v>
      </c>
    </row>
    <row r="259" spans="1:34" x14ac:dyDescent="0.25">
      <c r="A259" s="7" t="s">
        <v>336</v>
      </c>
      <c r="B259" s="7" t="s">
        <v>217</v>
      </c>
      <c r="E259" s="6">
        <v>0.1288395</v>
      </c>
      <c r="F259" s="6">
        <v>178.62189390675991</v>
      </c>
      <c r="M259" s="6">
        <v>4.5190000000000001E-2</v>
      </c>
      <c r="N259" s="6">
        <v>233.25368444346091</v>
      </c>
      <c r="Q259" s="6">
        <v>1.6455999999999998E-2</v>
      </c>
      <c r="R259" s="6">
        <v>167.8790714632961</v>
      </c>
      <c r="Y259" s="6">
        <v>4.5429499999999998E-2</v>
      </c>
      <c r="Z259" s="6">
        <v>128.39810035329469</v>
      </c>
      <c r="AG259" s="6">
        <v>2.1764000000000002E-2</v>
      </c>
      <c r="AH259" s="6">
        <v>178.1447344238191</v>
      </c>
    </row>
    <row r="260" spans="1:34" x14ac:dyDescent="0.25">
      <c r="A260" s="7" t="s">
        <v>336</v>
      </c>
      <c r="B260" s="7" t="s">
        <v>111</v>
      </c>
      <c r="C260" s="6">
        <v>5.9160000000000003E-3</v>
      </c>
      <c r="D260" s="6">
        <v>94.664638269100735</v>
      </c>
      <c r="E260" s="6">
        <v>2.657703999999999</v>
      </c>
      <c r="F260" s="6">
        <v>163.43233896626569</v>
      </c>
      <c r="G260" s="6">
        <v>1.916E-3</v>
      </c>
      <c r="H260" s="6">
        <v>71</v>
      </c>
      <c r="I260" s="6">
        <v>0.42876199999999998</v>
      </c>
      <c r="J260" s="6">
        <v>160.0409644511407</v>
      </c>
      <c r="K260" s="6">
        <v>4.0000000000000001E-3</v>
      </c>
      <c r="L260" s="6">
        <v>106</v>
      </c>
      <c r="M260" s="6">
        <v>0.91081000000000034</v>
      </c>
      <c r="N260" s="6">
        <v>175.27450511083541</v>
      </c>
      <c r="Q260" s="6">
        <v>0.46606300000000001</v>
      </c>
      <c r="R260" s="6">
        <v>155.56834376468419</v>
      </c>
      <c r="U260" s="6">
        <v>0.27201200000000003</v>
      </c>
      <c r="V260" s="6">
        <v>154.70810111318619</v>
      </c>
      <c r="Y260" s="6">
        <v>0.33199999999999991</v>
      </c>
      <c r="Z260" s="6">
        <v>163.89212048192769</v>
      </c>
      <c r="AC260" s="6">
        <v>9.4708000000000014E-2</v>
      </c>
      <c r="AD260" s="6">
        <v>175.08237952443301</v>
      </c>
      <c r="AG260" s="6">
        <v>0.15334899999999999</v>
      </c>
      <c r="AH260" s="6">
        <v>133.76370240431959</v>
      </c>
    </row>
    <row r="261" spans="1:34" x14ac:dyDescent="0.25">
      <c r="A261" s="7" t="s">
        <v>336</v>
      </c>
      <c r="B261" s="7" t="s">
        <v>311</v>
      </c>
      <c r="E261" s="6">
        <v>1.357526</v>
      </c>
      <c r="F261" s="6">
        <v>135.37275750151369</v>
      </c>
      <c r="I261" s="6">
        <v>0.25258200000000003</v>
      </c>
      <c r="J261" s="6">
        <v>120.4059275799542</v>
      </c>
      <c r="M261" s="6">
        <v>0.24922800000000001</v>
      </c>
      <c r="N261" s="6">
        <v>168.86010400115549</v>
      </c>
      <c r="Q261" s="6">
        <v>0.25022</v>
      </c>
      <c r="R261" s="6">
        <v>108.318703540884</v>
      </c>
      <c r="U261" s="6">
        <v>1.8589999999999999E-2</v>
      </c>
      <c r="V261" s="6">
        <v>184.41043571812801</v>
      </c>
      <c r="Y261" s="6">
        <v>0.56514600000000004</v>
      </c>
      <c r="Z261" s="6">
        <v>139.06227063449089</v>
      </c>
      <c r="AC261" s="6">
        <v>1.1560000000000001E-2</v>
      </c>
      <c r="AD261" s="6">
        <v>109.4653979238754</v>
      </c>
      <c r="AG261" s="6">
        <v>1.0200000000000001E-2</v>
      </c>
      <c r="AH261" s="6">
        <v>87</v>
      </c>
    </row>
    <row r="262" spans="1:34" x14ac:dyDescent="0.25">
      <c r="A262" s="7" t="s">
        <v>336</v>
      </c>
      <c r="B262" s="7" t="s">
        <v>220</v>
      </c>
      <c r="E262" s="6">
        <v>2.0428915999999999</v>
      </c>
      <c r="F262" s="6">
        <v>128.36976117577649</v>
      </c>
      <c r="I262" s="6">
        <v>0.437662</v>
      </c>
      <c r="J262" s="6">
        <v>123.8502040387331</v>
      </c>
      <c r="M262" s="6">
        <v>0.58789599999999997</v>
      </c>
      <c r="N262" s="6">
        <v>138.1884482969777</v>
      </c>
      <c r="Q262" s="6">
        <v>0.6390996000000001</v>
      </c>
      <c r="R262" s="6">
        <v>120.2264104061401</v>
      </c>
      <c r="U262" s="6">
        <v>2.0691999999999999E-2</v>
      </c>
      <c r="V262" s="6">
        <v>100.8606224627876</v>
      </c>
      <c r="Y262" s="6">
        <v>0.35754199999999997</v>
      </c>
      <c r="Z262" s="6">
        <v>133.90562227654371</v>
      </c>
    </row>
    <row r="263" spans="1:34" x14ac:dyDescent="0.25">
      <c r="A263" s="7" t="s">
        <v>336</v>
      </c>
      <c r="B263" s="7" t="s">
        <v>221</v>
      </c>
      <c r="E263" s="6">
        <v>1.6044420000000001</v>
      </c>
      <c r="F263" s="6">
        <v>141.77563414570301</v>
      </c>
      <c r="I263" s="6">
        <v>0.25688800000000001</v>
      </c>
      <c r="J263" s="6">
        <v>121.2353165581888</v>
      </c>
      <c r="M263" s="6">
        <v>0.34873599999999999</v>
      </c>
      <c r="N263" s="6">
        <v>173.90108850247751</v>
      </c>
      <c r="Q263" s="6">
        <v>0.43818000000000001</v>
      </c>
      <c r="R263" s="6">
        <v>128.31727144096041</v>
      </c>
      <c r="U263" s="6">
        <v>1.239E-2</v>
      </c>
      <c r="V263" s="6">
        <v>206.46650524616629</v>
      </c>
      <c r="Y263" s="6">
        <v>0.54824800000000007</v>
      </c>
      <c r="Z263" s="6">
        <v>140.25975835753161</v>
      </c>
    </row>
    <row r="264" spans="1:34" x14ac:dyDescent="0.25">
      <c r="A264" s="7" t="s">
        <v>336</v>
      </c>
      <c r="B264" s="7" t="s">
        <v>222</v>
      </c>
      <c r="E264" s="6">
        <v>0.84777899999999995</v>
      </c>
      <c r="F264" s="6">
        <v>178.75978999243901</v>
      </c>
      <c r="I264" s="6">
        <v>0.14739599999999989</v>
      </c>
      <c r="J264" s="6">
        <v>189.25889440690389</v>
      </c>
      <c r="M264" s="6">
        <v>0.161444</v>
      </c>
      <c r="N264" s="6">
        <v>151.25570476450039</v>
      </c>
      <c r="Q264" s="6">
        <v>0.28329099999999996</v>
      </c>
      <c r="R264" s="6">
        <v>180.03697964284069</v>
      </c>
      <c r="U264" s="6">
        <v>0.126108</v>
      </c>
      <c r="V264" s="6">
        <v>177.55937767627751</v>
      </c>
      <c r="Y264" s="6">
        <v>0.12953999999999999</v>
      </c>
      <c r="Z264" s="6">
        <v>199.46697545159799</v>
      </c>
    </row>
    <row r="265" spans="1:34" x14ac:dyDescent="0.25">
      <c r="A265" s="7" t="s">
        <v>336</v>
      </c>
      <c r="B265" s="7" t="s">
        <v>309</v>
      </c>
      <c r="E265" s="6">
        <v>4.1709999999999997E-2</v>
      </c>
      <c r="F265" s="6">
        <v>140.16710620954211</v>
      </c>
      <c r="I265" s="6">
        <v>2.8600000000000001E-3</v>
      </c>
      <c r="J265" s="6">
        <v>108</v>
      </c>
      <c r="M265" s="6">
        <v>6.5199999999999998E-3</v>
      </c>
      <c r="N265" s="6">
        <v>173.09509202453989</v>
      </c>
      <c r="Y265" s="6">
        <v>3.2329999999999998E-2</v>
      </c>
      <c r="Z265" s="6">
        <v>136.3721002165172</v>
      </c>
    </row>
    <row r="266" spans="1:34" x14ac:dyDescent="0.25">
      <c r="A266" s="7" t="s">
        <v>336</v>
      </c>
      <c r="B266" s="7" t="s">
        <v>225</v>
      </c>
      <c r="E266" s="6">
        <v>2.4989999999999998E-2</v>
      </c>
      <c r="F266" s="6">
        <v>237.08043217286919</v>
      </c>
      <c r="U266" s="6">
        <v>2.4989999999999998E-2</v>
      </c>
      <c r="V266" s="6">
        <v>237.08043217286919</v>
      </c>
    </row>
    <row r="267" spans="1:34" x14ac:dyDescent="0.25">
      <c r="A267" s="7" t="s">
        <v>336</v>
      </c>
      <c r="B267" s="7" t="s">
        <v>229</v>
      </c>
      <c r="E267" s="6">
        <v>13.13629609999998</v>
      </c>
      <c r="F267" s="6">
        <v>163.74582111467501</v>
      </c>
      <c r="I267" s="6">
        <v>2.060566000000001</v>
      </c>
      <c r="J267" s="6">
        <v>152.32123989234029</v>
      </c>
      <c r="M267" s="6">
        <v>5.0098059999999949</v>
      </c>
      <c r="N267" s="6">
        <v>176.46001940993341</v>
      </c>
      <c r="Q267" s="6">
        <v>3.1546451000000002</v>
      </c>
      <c r="R267" s="6">
        <v>154.86604699210059</v>
      </c>
      <c r="U267" s="6">
        <v>0.9151220000000001</v>
      </c>
      <c r="V267" s="6">
        <v>169.2816673623845</v>
      </c>
      <c r="Y267" s="6">
        <v>1.679907</v>
      </c>
      <c r="Z267" s="6">
        <v>153.98739394502189</v>
      </c>
      <c r="AC267" s="6">
        <v>0.27121400000000001</v>
      </c>
      <c r="AD267" s="6">
        <v>162.97845981402139</v>
      </c>
      <c r="AG267" s="6">
        <v>4.5035999999999993E-2</v>
      </c>
      <c r="AH267" s="6">
        <v>150.27586819433341</v>
      </c>
    </row>
    <row r="268" spans="1:34" x14ac:dyDescent="0.25">
      <c r="A268" s="7" t="s">
        <v>336</v>
      </c>
      <c r="B268" s="7" t="s">
        <v>230</v>
      </c>
      <c r="E268" s="6">
        <v>5.8540000000000002E-2</v>
      </c>
      <c r="F268" s="6">
        <v>73.382985992483768</v>
      </c>
      <c r="I268" s="6">
        <v>2.402E-2</v>
      </c>
      <c r="J268" s="6">
        <v>68.221482098251457</v>
      </c>
      <c r="M268" s="6">
        <v>1.576E-2</v>
      </c>
      <c r="N268" s="6">
        <v>61.486040609137063</v>
      </c>
      <c r="Q268" s="6">
        <v>5.8599999999999998E-3</v>
      </c>
      <c r="R268" s="6">
        <v>64</v>
      </c>
      <c r="Y268" s="6">
        <v>1.29E-2</v>
      </c>
      <c r="Z268" s="6">
        <v>101.7906976744186</v>
      </c>
    </row>
    <row r="269" spans="1:34" x14ac:dyDescent="0.25">
      <c r="A269" s="7" t="s">
        <v>336</v>
      </c>
      <c r="B269" s="7" t="s">
        <v>269</v>
      </c>
      <c r="E269" s="6">
        <v>0.35870999999999997</v>
      </c>
      <c r="F269" s="6">
        <v>115.7909118786764</v>
      </c>
      <c r="I269" s="6">
        <v>5.9880000000000003E-2</v>
      </c>
      <c r="J269" s="6">
        <v>107.2735470941884</v>
      </c>
      <c r="M269" s="6">
        <v>3.7299999999999998E-3</v>
      </c>
      <c r="N269" s="6">
        <v>206</v>
      </c>
      <c r="Q269" s="6">
        <v>0.187724</v>
      </c>
      <c r="R269" s="6">
        <v>113.8874304830496</v>
      </c>
      <c r="U269" s="6">
        <v>1.009E-2</v>
      </c>
      <c r="V269" s="6">
        <v>172.37165510406339</v>
      </c>
      <c r="Y269" s="6">
        <v>9.7285999999999997E-2</v>
      </c>
      <c r="Z269" s="6">
        <v>115.3794379458504</v>
      </c>
    </row>
    <row r="270" spans="1:34" x14ac:dyDescent="0.25">
      <c r="A270" s="7" t="s">
        <v>336</v>
      </c>
      <c r="B270" s="7" t="s">
        <v>232</v>
      </c>
      <c r="E270" s="6">
        <v>4.9399999999999999E-3</v>
      </c>
      <c r="F270" s="6">
        <v>183</v>
      </c>
      <c r="M270" s="6">
        <v>4.9399999999999999E-3</v>
      </c>
      <c r="N270" s="6">
        <v>183</v>
      </c>
    </row>
    <row r="271" spans="1:34" x14ac:dyDescent="0.25">
      <c r="A271" s="7" t="s">
        <v>336</v>
      </c>
      <c r="B271" s="7" t="s">
        <v>308</v>
      </c>
      <c r="E271" s="6">
        <v>1.8700000000000001E-2</v>
      </c>
      <c r="F271" s="6">
        <v>89.646524064171118</v>
      </c>
      <c r="U271" s="6">
        <v>9.9100000000000004E-3</v>
      </c>
      <c r="V271" s="6">
        <v>87.537840565085773</v>
      </c>
      <c r="AC271" s="6">
        <v>8.7899999999999992E-3</v>
      </c>
      <c r="AD271" s="6">
        <v>92.023890784982939</v>
      </c>
    </row>
    <row r="272" spans="1:34" x14ac:dyDescent="0.25">
      <c r="A272" s="7" t="s">
        <v>336</v>
      </c>
      <c r="B272" s="7" t="s">
        <v>234</v>
      </c>
      <c r="E272" s="6">
        <v>2.5838000000000003E-2</v>
      </c>
      <c r="F272" s="6">
        <v>156.35180741543459</v>
      </c>
      <c r="Q272" s="6">
        <v>3.2299999999999998E-3</v>
      </c>
      <c r="R272" s="6">
        <v>120</v>
      </c>
      <c r="Y272" s="6">
        <v>2.2608000000000003E-2</v>
      </c>
      <c r="Z272" s="6">
        <v>161.5453821656051</v>
      </c>
    </row>
    <row r="273" spans="1:34" x14ac:dyDescent="0.25">
      <c r="A273" s="7" t="s">
        <v>336</v>
      </c>
      <c r="B273" s="7" t="s">
        <v>86</v>
      </c>
      <c r="C273" s="6">
        <v>7.6499999999999997E-3</v>
      </c>
      <c r="D273" s="6">
        <v>107.6078431372549</v>
      </c>
      <c r="E273" s="6">
        <v>0.84512750000000003</v>
      </c>
      <c r="F273" s="6">
        <v>124.0342516365874</v>
      </c>
      <c r="I273" s="6">
        <v>0.10206799999999999</v>
      </c>
      <c r="J273" s="6">
        <v>109.4008700082298</v>
      </c>
      <c r="M273" s="6">
        <v>4.7079999999999997E-2</v>
      </c>
      <c r="N273" s="6">
        <v>167.67544604927781</v>
      </c>
      <c r="Q273" s="6">
        <v>0.37110399999999988</v>
      </c>
      <c r="R273" s="6">
        <v>118.828829654221</v>
      </c>
      <c r="S273" s="6">
        <v>4.3499999999999997E-3</v>
      </c>
      <c r="T273" s="6">
        <v>102</v>
      </c>
      <c r="U273" s="6">
        <v>4.3299999999999998E-2</v>
      </c>
      <c r="V273" s="6">
        <v>131.05279445727481</v>
      </c>
      <c r="W273" s="6">
        <v>3.3E-3</v>
      </c>
      <c r="X273" s="6">
        <v>115</v>
      </c>
      <c r="Y273" s="6">
        <v>0.12490899999999999</v>
      </c>
      <c r="Z273" s="6">
        <v>113.5876598163463</v>
      </c>
      <c r="AC273" s="6">
        <v>4.0919999999999998E-2</v>
      </c>
      <c r="AD273" s="6">
        <v>126.782991202346</v>
      </c>
      <c r="AG273" s="6">
        <v>0.1157465</v>
      </c>
      <c r="AH273" s="6">
        <v>143.55291952672439</v>
      </c>
    </row>
    <row r="274" spans="1:34" x14ac:dyDescent="0.25">
      <c r="A274" s="7" t="s">
        <v>336</v>
      </c>
      <c r="B274" s="7" t="s">
        <v>54</v>
      </c>
      <c r="C274" s="6">
        <v>5.11E-3</v>
      </c>
      <c r="D274" s="6">
        <v>69</v>
      </c>
      <c r="E274" s="6">
        <v>0.48119399999999984</v>
      </c>
      <c r="F274" s="6">
        <v>141.9982875929459</v>
      </c>
      <c r="I274" s="6">
        <v>6.7360000000000003E-2</v>
      </c>
      <c r="J274" s="6">
        <v>132.34679334916859</v>
      </c>
      <c r="M274" s="6">
        <v>0.174098</v>
      </c>
      <c r="N274" s="6">
        <v>165.14972027249021</v>
      </c>
      <c r="O274" s="6">
        <v>5.11E-3</v>
      </c>
      <c r="P274" s="6">
        <v>69</v>
      </c>
      <c r="Q274" s="6">
        <v>0.16039</v>
      </c>
      <c r="R274" s="6">
        <v>119.0880104744685</v>
      </c>
      <c r="Y274" s="6">
        <v>4.4412E-2</v>
      </c>
      <c r="Z274" s="6">
        <v>174.63861118616589</v>
      </c>
      <c r="AG274" s="6">
        <v>3.4934E-2</v>
      </c>
      <c r="AH274" s="6">
        <v>108.9205931184519</v>
      </c>
    </row>
    <row r="275" spans="1:34" x14ac:dyDescent="0.25">
      <c r="A275" s="7" t="s">
        <v>336</v>
      </c>
      <c r="B275" s="7" t="s">
        <v>276</v>
      </c>
      <c r="E275" s="6">
        <v>8.8795499999999999E-2</v>
      </c>
      <c r="F275" s="6">
        <v>105.7429543163787</v>
      </c>
      <c r="I275" s="6">
        <v>4.1131999999999995E-2</v>
      </c>
      <c r="J275" s="6">
        <v>102.25123991053199</v>
      </c>
      <c r="M275" s="6">
        <v>5.62E-3</v>
      </c>
      <c r="N275" s="6">
        <v>112.11921708185061</v>
      </c>
      <c r="Q275" s="6">
        <v>3.4211999999999999E-2</v>
      </c>
      <c r="R275" s="6">
        <v>109.69233017654621</v>
      </c>
      <c r="Y275" s="6">
        <v>7.8314999999999999E-3</v>
      </c>
      <c r="Z275" s="6">
        <v>102.25327204239289</v>
      </c>
    </row>
    <row r="276" spans="1:34" x14ac:dyDescent="0.25">
      <c r="A276" s="7" t="s">
        <v>336</v>
      </c>
      <c r="B276" s="7" t="s">
        <v>236</v>
      </c>
      <c r="E276" s="6">
        <v>9.6862000000000004E-2</v>
      </c>
      <c r="F276" s="6">
        <v>175.77066341805869</v>
      </c>
      <c r="I276" s="6">
        <v>1.3714E-2</v>
      </c>
      <c r="J276" s="6">
        <v>233.2014000291673</v>
      </c>
      <c r="M276" s="6">
        <v>8.3147999999999986E-2</v>
      </c>
      <c r="N276" s="6">
        <v>166.29833549814791</v>
      </c>
    </row>
    <row r="277" spans="1:34" x14ac:dyDescent="0.25">
      <c r="A277" s="7" t="s">
        <v>336</v>
      </c>
      <c r="B277" s="7" t="s">
        <v>112</v>
      </c>
      <c r="C277" s="6">
        <v>1.7160000000000002E-2</v>
      </c>
      <c r="D277" s="6">
        <v>74.420163170163164</v>
      </c>
      <c r="E277" s="6">
        <v>2.138036</v>
      </c>
      <c r="F277" s="6">
        <v>125.3697898445115</v>
      </c>
      <c r="I277" s="6">
        <v>0.32904</v>
      </c>
      <c r="J277" s="6">
        <v>119.1285861901289</v>
      </c>
      <c r="K277" s="6">
        <v>1.7160000000000002E-2</v>
      </c>
      <c r="L277" s="6">
        <v>74.420163170163164</v>
      </c>
      <c r="M277" s="6">
        <v>0.6732459999999999</v>
      </c>
      <c r="N277" s="6">
        <v>134.71124373557359</v>
      </c>
      <c r="Q277" s="6">
        <v>0.64856999999999998</v>
      </c>
      <c r="R277" s="6">
        <v>118.20951015310609</v>
      </c>
      <c r="U277" s="6">
        <v>3.3110000000000001E-2</v>
      </c>
      <c r="V277" s="6">
        <v>134.09815765629719</v>
      </c>
      <c r="Y277" s="6">
        <v>0.45406999999999997</v>
      </c>
      <c r="Z277" s="6">
        <v>125.63286717906929</v>
      </c>
    </row>
    <row r="278" spans="1:34" x14ac:dyDescent="0.25">
      <c r="A278" s="7" t="s">
        <v>336</v>
      </c>
      <c r="B278" s="7" t="s">
        <v>237</v>
      </c>
      <c r="E278" s="6">
        <v>1.6688679999999998</v>
      </c>
      <c r="F278" s="6">
        <v>136.76676405803221</v>
      </c>
      <c r="I278" s="6">
        <v>0.50125199999999992</v>
      </c>
      <c r="J278" s="6">
        <v>125.7109318267059</v>
      </c>
      <c r="M278" s="6">
        <v>0.18535200000000002</v>
      </c>
      <c r="N278" s="6">
        <v>175.54401355259179</v>
      </c>
      <c r="Q278" s="6">
        <v>0.4955179999999999</v>
      </c>
      <c r="R278" s="6">
        <v>125.48082612538801</v>
      </c>
      <c r="U278" s="6">
        <v>9.5579999999999988E-3</v>
      </c>
      <c r="V278" s="6">
        <v>153.32580037664781</v>
      </c>
      <c r="Y278" s="6">
        <v>0.47079800000000005</v>
      </c>
      <c r="Z278" s="6">
        <v>144.32181105272329</v>
      </c>
      <c r="AC278" s="6">
        <v>6.3899999999999998E-3</v>
      </c>
      <c r="AD278" s="6">
        <v>173</v>
      </c>
    </row>
    <row r="279" spans="1:34" x14ac:dyDescent="0.25">
      <c r="A279" s="7" t="s">
        <v>336</v>
      </c>
      <c r="B279" s="7" t="s">
        <v>56</v>
      </c>
      <c r="C279" s="6">
        <v>4.2532E-2</v>
      </c>
      <c r="D279" s="6">
        <v>109.53456221198159</v>
      </c>
      <c r="E279" s="6">
        <v>3.4397360000000021</v>
      </c>
      <c r="F279" s="6">
        <v>106.1169299039228</v>
      </c>
      <c r="G279" s="6">
        <v>2.7599999999999999E-3</v>
      </c>
      <c r="H279" s="6">
        <v>75</v>
      </c>
      <c r="I279" s="6">
        <v>1.0340499999999999</v>
      </c>
      <c r="J279" s="6">
        <v>107.8999970987863</v>
      </c>
      <c r="M279" s="6">
        <v>0.48428599999999994</v>
      </c>
      <c r="N279" s="6">
        <v>102.5537678148862</v>
      </c>
      <c r="O279" s="6">
        <v>2.9201999999999999E-2</v>
      </c>
      <c r="P279" s="6">
        <v>110.5237312512842</v>
      </c>
      <c r="Q279" s="6">
        <v>1.062414</v>
      </c>
      <c r="R279" s="6">
        <v>100.8538441699751</v>
      </c>
      <c r="S279" s="6">
        <v>1.057E-2</v>
      </c>
      <c r="T279" s="6">
        <v>115.8192999053926</v>
      </c>
      <c r="U279" s="6">
        <v>8.2379999999999995E-2</v>
      </c>
      <c r="V279" s="6">
        <v>122.78082058752121</v>
      </c>
      <c r="Y279" s="6">
        <v>0.67405199999999998</v>
      </c>
      <c r="Z279" s="6">
        <v>111.8212037053521</v>
      </c>
      <c r="AC279" s="6">
        <v>2.6018000000000003E-2</v>
      </c>
      <c r="AD279" s="6">
        <v>118.6990545007303</v>
      </c>
      <c r="AG279" s="6">
        <v>7.6536000000000007E-2</v>
      </c>
      <c r="AH279" s="6">
        <v>105.1797846764921</v>
      </c>
    </row>
    <row r="280" spans="1:34" x14ac:dyDescent="0.25">
      <c r="A280" s="7" t="s">
        <v>336</v>
      </c>
      <c r="B280" s="7" t="s">
        <v>87</v>
      </c>
      <c r="C280" s="6">
        <v>3.4880000000000001E-2</v>
      </c>
      <c r="D280" s="6">
        <v>161.06330275229359</v>
      </c>
      <c r="E280" s="6">
        <v>0.65463399999999972</v>
      </c>
      <c r="F280" s="6">
        <v>139.59736891148339</v>
      </c>
      <c r="I280" s="6">
        <v>8.6948000000000011E-2</v>
      </c>
      <c r="J280" s="6">
        <v>113.4113723144868</v>
      </c>
      <c r="M280" s="6">
        <v>0.18675599999999998</v>
      </c>
      <c r="N280" s="6">
        <v>174.17565165242351</v>
      </c>
      <c r="Q280" s="6">
        <v>0.2067759999999999</v>
      </c>
      <c r="R280" s="6">
        <v>141.04381552984881</v>
      </c>
      <c r="S280" s="6">
        <v>3.4880000000000001E-2</v>
      </c>
      <c r="T280" s="6">
        <v>161.06330275229359</v>
      </c>
      <c r="U280" s="6">
        <v>0.11116799999999999</v>
      </c>
      <c r="V280" s="6">
        <v>119.7536341393207</v>
      </c>
      <c r="Y280" s="6">
        <v>3.2972000000000001E-2</v>
      </c>
      <c r="Z280" s="6">
        <v>102.5023049860488</v>
      </c>
      <c r="AC280" s="6">
        <v>1.779E-2</v>
      </c>
      <c r="AD280" s="6">
        <v>107.76335019673979</v>
      </c>
      <c r="AG280" s="6">
        <v>1.2224E-2</v>
      </c>
      <c r="AH280" s="6">
        <v>99.957460732984288</v>
      </c>
    </row>
    <row r="281" spans="1:34" x14ac:dyDescent="0.25">
      <c r="A281" s="7" t="s">
        <v>336</v>
      </c>
      <c r="B281" s="7" t="s">
        <v>300</v>
      </c>
      <c r="E281" s="6">
        <v>2.516E-3</v>
      </c>
      <c r="F281" s="6">
        <v>176</v>
      </c>
      <c r="U281" s="6">
        <v>2.516E-3</v>
      </c>
      <c r="V281" s="6">
        <v>176</v>
      </c>
    </row>
    <row r="282" spans="1:34" x14ac:dyDescent="0.25">
      <c r="A282" s="7" t="s">
        <v>336</v>
      </c>
      <c r="B282" s="7" t="s">
        <v>313</v>
      </c>
      <c r="E282" s="6">
        <v>0.21962400000000001</v>
      </c>
      <c r="F282" s="6">
        <v>142.24618438786291</v>
      </c>
      <c r="I282" s="6">
        <v>5.4887999999999999E-2</v>
      </c>
      <c r="J282" s="6">
        <v>130.96137589272701</v>
      </c>
      <c r="M282" s="6">
        <v>7.0814000000000002E-2</v>
      </c>
      <c r="N282" s="6">
        <v>142.2721495749428</v>
      </c>
      <c r="Q282" s="6">
        <v>5.8473999999999998E-2</v>
      </c>
      <c r="R282" s="6">
        <v>132.32325477990219</v>
      </c>
      <c r="Y282" s="6">
        <v>3.5448E-2</v>
      </c>
      <c r="Z282" s="6">
        <v>176.03639133378471</v>
      </c>
    </row>
    <row r="283" spans="1:34" x14ac:dyDescent="0.25">
      <c r="A283" s="7" t="s">
        <v>336</v>
      </c>
      <c r="B283" s="7" t="s">
        <v>93</v>
      </c>
      <c r="C283" s="6">
        <v>7.7969999999999998E-2</v>
      </c>
      <c r="D283" s="6">
        <v>104.2493266641016</v>
      </c>
      <c r="E283" s="6">
        <v>2.5977000000000001</v>
      </c>
      <c r="F283" s="6">
        <v>115.7481980213266</v>
      </c>
      <c r="I283" s="6">
        <v>0.62122599999999994</v>
      </c>
      <c r="J283" s="6">
        <v>112.4642239700206</v>
      </c>
      <c r="K283" s="6">
        <v>6.0429999999999998E-2</v>
      </c>
      <c r="L283" s="6">
        <v>109.09730266423961</v>
      </c>
      <c r="M283" s="6">
        <v>0.818388</v>
      </c>
      <c r="N283" s="6">
        <v>116.84459205169181</v>
      </c>
      <c r="Q283" s="6">
        <v>0.70777199999999996</v>
      </c>
      <c r="R283" s="6">
        <v>115.5497052723193</v>
      </c>
      <c r="U283" s="6">
        <v>2.3900000000000001E-2</v>
      </c>
      <c r="V283" s="6">
        <v>121.728870292887</v>
      </c>
      <c r="W283" s="6">
        <v>1.754E-2</v>
      </c>
      <c r="X283" s="6">
        <v>87.546750285062714</v>
      </c>
      <c r="Y283" s="6">
        <v>0.32530400000000004</v>
      </c>
      <c r="Z283" s="6">
        <v>117.9611563337678</v>
      </c>
      <c r="AC283" s="6">
        <v>0.10111000000000001</v>
      </c>
      <c r="AD283" s="6">
        <v>119.90683414103449</v>
      </c>
    </row>
    <row r="284" spans="1:34" x14ac:dyDescent="0.25">
      <c r="A284" s="7" t="s">
        <v>336</v>
      </c>
      <c r="B284" s="7" t="s">
        <v>58</v>
      </c>
      <c r="C284" s="6">
        <v>3.1798E-2</v>
      </c>
      <c r="D284" s="6">
        <v>46.146487200452867</v>
      </c>
      <c r="E284" s="6">
        <v>1.8568479999999998</v>
      </c>
      <c r="F284" s="6">
        <v>117.0158688271738</v>
      </c>
      <c r="I284" s="6">
        <v>0.34289599999999992</v>
      </c>
      <c r="J284" s="6">
        <v>129.54792123559329</v>
      </c>
      <c r="M284" s="6">
        <v>0.62905400000000034</v>
      </c>
      <c r="N284" s="6">
        <v>127.78171667297229</v>
      </c>
      <c r="O284" s="6">
        <v>5.2500000000000003E-3</v>
      </c>
      <c r="P284" s="6">
        <v>51</v>
      </c>
      <c r="Q284" s="6">
        <v>0.23010799999999998</v>
      </c>
      <c r="R284" s="6">
        <v>118.96925791367531</v>
      </c>
      <c r="U284" s="6">
        <v>0.32463999999999987</v>
      </c>
      <c r="V284" s="6">
        <v>98.037444553967504</v>
      </c>
      <c r="Y284" s="6">
        <v>0.2626</v>
      </c>
      <c r="Z284" s="6">
        <v>112.9923381568926</v>
      </c>
      <c r="AC284" s="6">
        <v>7.5799999999999999E-3</v>
      </c>
      <c r="AD284" s="6">
        <v>89.226912928759901</v>
      </c>
      <c r="AE284" s="6">
        <v>2.6548000000000002E-2</v>
      </c>
      <c r="AF284" s="6">
        <v>45.18668072924514</v>
      </c>
      <c r="AG284" s="6">
        <v>5.9970000000000002E-2</v>
      </c>
      <c r="AH284" s="6">
        <v>48.80500250125062</v>
      </c>
    </row>
    <row r="285" spans="1:34" x14ac:dyDescent="0.25">
      <c r="A285" s="7" t="s">
        <v>336</v>
      </c>
      <c r="B285" s="7" t="s">
        <v>239</v>
      </c>
      <c r="E285" s="6">
        <v>4.0486568999999948</v>
      </c>
      <c r="F285" s="6">
        <v>164.53525036907939</v>
      </c>
      <c r="I285" s="6">
        <v>0.69051800000000008</v>
      </c>
      <c r="J285" s="6">
        <v>175.67515980756471</v>
      </c>
      <c r="M285" s="6">
        <v>1.4151240000000012</v>
      </c>
      <c r="N285" s="6">
        <v>186.98962352415759</v>
      </c>
      <c r="Q285" s="6">
        <v>0.4992994</v>
      </c>
      <c r="R285" s="6">
        <v>135.78937647431579</v>
      </c>
      <c r="U285" s="6">
        <v>0.26602799999999999</v>
      </c>
      <c r="V285" s="6">
        <v>155.50158629918661</v>
      </c>
      <c r="Y285" s="6">
        <v>0.76972550000000006</v>
      </c>
      <c r="Z285" s="6">
        <v>160.616854320144</v>
      </c>
      <c r="AC285" s="6">
        <v>4.0148000000000003E-2</v>
      </c>
      <c r="AD285" s="6">
        <v>143.93140380591811</v>
      </c>
      <c r="AG285" s="6">
        <v>0.36781399999999986</v>
      </c>
      <c r="AH285" s="6">
        <v>113.23559190242899</v>
      </c>
    </row>
    <row r="286" spans="1:34" x14ac:dyDescent="0.25">
      <c r="A286" s="7" t="s">
        <v>336</v>
      </c>
      <c r="B286" s="7" t="s">
        <v>59</v>
      </c>
      <c r="C286" s="6">
        <v>8.2660000000000008E-3</v>
      </c>
      <c r="D286" s="6">
        <v>74.370917009436241</v>
      </c>
      <c r="E286" s="6">
        <v>2.6065240000000012</v>
      </c>
      <c r="F286" s="6">
        <v>109.7249279116555</v>
      </c>
      <c r="I286" s="6">
        <v>0.51701599999999992</v>
      </c>
      <c r="J286" s="6">
        <v>112.4351780215699</v>
      </c>
      <c r="K286" s="6">
        <v>3.0660000000000001E-3</v>
      </c>
      <c r="L286" s="6">
        <v>75</v>
      </c>
      <c r="M286" s="6">
        <v>0.74879599999999991</v>
      </c>
      <c r="N286" s="6">
        <v>115.385915523053</v>
      </c>
      <c r="O286" s="6">
        <v>5.1999999999999998E-3</v>
      </c>
      <c r="P286" s="6">
        <v>74</v>
      </c>
      <c r="Q286" s="6">
        <v>0.65274599999999994</v>
      </c>
      <c r="R286" s="6">
        <v>101.4127087718653</v>
      </c>
      <c r="U286" s="6">
        <v>0.239646</v>
      </c>
      <c r="V286" s="6">
        <v>104.1290403344934</v>
      </c>
      <c r="Y286" s="6">
        <v>0.232432</v>
      </c>
      <c r="Z286" s="6">
        <v>113.9369794176361</v>
      </c>
      <c r="AC286" s="6">
        <v>0.10324799999999999</v>
      </c>
      <c r="AD286" s="6">
        <v>112.1714706338137</v>
      </c>
      <c r="AG286" s="6">
        <v>0.11264</v>
      </c>
      <c r="AH286" s="6">
        <v>108.7928977272727</v>
      </c>
    </row>
    <row r="287" spans="1:34" x14ac:dyDescent="0.25">
      <c r="A287" s="7" t="s">
        <v>336</v>
      </c>
      <c r="B287" s="7" t="s">
        <v>113</v>
      </c>
      <c r="C287" s="6">
        <v>1.7480000000000002E-3</v>
      </c>
      <c r="D287" s="6">
        <v>51</v>
      </c>
      <c r="E287" s="6">
        <v>1.7480000000000002E-3</v>
      </c>
      <c r="F287" s="6">
        <v>51</v>
      </c>
      <c r="K287" s="6">
        <v>1.7480000000000002E-3</v>
      </c>
      <c r="L287" s="6">
        <v>51</v>
      </c>
      <c r="M287" s="6">
        <v>1.7480000000000002E-3</v>
      </c>
      <c r="N287" s="6">
        <v>51</v>
      </c>
    </row>
    <row r="288" spans="1:34" x14ac:dyDescent="0.25">
      <c r="A288" s="7" t="s">
        <v>336</v>
      </c>
      <c r="B288" s="7" t="s">
        <v>60</v>
      </c>
      <c r="C288" s="6">
        <v>1.7430000000000001E-2</v>
      </c>
      <c r="D288" s="6">
        <v>57.586345381526101</v>
      </c>
      <c r="E288" s="6">
        <v>1.443055</v>
      </c>
      <c r="F288" s="6">
        <v>149.31277532734379</v>
      </c>
      <c r="G288" s="6">
        <v>1.022E-2</v>
      </c>
      <c r="H288" s="6">
        <v>54.55968688845401</v>
      </c>
      <c r="I288" s="6">
        <v>0.23568</v>
      </c>
      <c r="J288" s="6">
        <v>152.32260692464359</v>
      </c>
      <c r="M288" s="6">
        <v>0.45054</v>
      </c>
      <c r="N288" s="6">
        <v>152.6601411639366</v>
      </c>
      <c r="O288" s="6">
        <v>4.0499999999999998E-3</v>
      </c>
      <c r="P288" s="6">
        <v>61</v>
      </c>
      <c r="Q288" s="6">
        <v>0.47060099999999999</v>
      </c>
      <c r="R288" s="6">
        <v>144.91116890954331</v>
      </c>
      <c r="U288" s="6">
        <v>8.3875999999999992E-2</v>
      </c>
      <c r="V288" s="6">
        <v>149.8356621679622</v>
      </c>
      <c r="W288" s="6">
        <v>3.16E-3</v>
      </c>
      <c r="X288" s="6">
        <v>63</v>
      </c>
      <c r="Y288" s="6">
        <v>0.20235799999999998</v>
      </c>
      <c r="Z288" s="6">
        <v>148.3741586692891</v>
      </c>
    </row>
    <row r="289" spans="1:34" x14ac:dyDescent="0.25">
      <c r="A289" s="7" t="s">
        <v>336</v>
      </c>
      <c r="B289" s="7" t="s">
        <v>277</v>
      </c>
      <c r="E289" s="6">
        <v>1.5448645000000001</v>
      </c>
      <c r="F289" s="6">
        <v>121.1087713517917</v>
      </c>
      <c r="I289" s="6">
        <v>0.59375999999999995</v>
      </c>
      <c r="J289" s="6">
        <v>116.39028226893021</v>
      </c>
      <c r="M289" s="6">
        <v>0.21353599999999998</v>
      </c>
      <c r="N289" s="6">
        <v>141.79875992806831</v>
      </c>
      <c r="Q289" s="6">
        <v>0.28914000000000001</v>
      </c>
      <c r="R289" s="6">
        <v>108.1549837448987</v>
      </c>
      <c r="U289" s="6">
        <v>4.9603999999999995E-2</v>
      </c>
      <c r="V289" s="6">
        <v>122.2947342956213</v>
      </c>
      <c r="Y289" s="6">
        <v>0.37924650000000004</v>
      </c>
      <c r="Z289" s="6">
        <v>125.30433768011039</v>
      </c>
      <c r="AC289" s="6">
        <v>1.9577999999999998E-2</v>
      </c>
      <c r="AD289" s="6">
        <v>145.57850648687301</v>
      </c>
    </row>
    <row r="290" spans="1:34" x14ac:dyDescent="0.25">
      <c r="A290" s="7" t="s">
        <v>336</v>
      </c>
      <c r="B290" s="7" t="s">
        <v>323</v>
      </c>
      <c r="E290" s="6">
        <v>1.542096000000001</v>
      </c>
      <c r="F290" s="6">
        <v>125.3679433705813</v>
      </c>
      <c r="I290" s="6">
        <v>0.24950399999999989</v>
      </c>
      <c r="J290" s="6">
        <v>121.28926991150441</v>
      </c>
      <c r="M290" s="6">
        <v>0.247308</v>
      </c>
      <c r="N290" s="6">
        <v>136.21872321154191</v>
      </c>
      <c r="Q290" s="6">
        <v>0.29577399999999993</v>
      </c>
      <c r="R290" s="6">
        <v>109.0682412923381</v>
      </c>
      <c r="U290" s="6">
        <v>0.10954</v>
      </c>
      <c r="V290" s="6">
        <v>104.31480737630091</v>
      </c>
      <c r="Y290" s="6">
        <v>0.61457400000000029</v>
      </c>
      <c r="Z290" s="6">
        <v>134.7848167999297</v>
      </c>
      <c r="AC290" s="6">
        <v>3.522E-3</v>
      </c>
      <c r="AD290" s="6">
        <v>143</v>
      </c>
      <c r="AG290" s="6">
        <v>2.1874000000000001E-2</v>
      </c>
      <c r="AH290" s="6">
        <v>107.6246685562769</v>
      </c>
    </row>
    <row r="291" spans="1:34" x14ac:dyDescent="0.25">
      <c r="A291" s="7" t="s">
        <v>336</v>
      </c>
      <c r="B291" s="7" t="s">
        <v>325</v>
      </c>
      <c r="E291" s="6">
        <v>6.7320000000000001E-3</v>
      </c>
      <c r="F291" s="6">
        <v>278.95068330362449</v>
      </c>
      <c r="M291" s="6">
        <v>6.7320000000000001E-3</v>
      </c>
      <c r="N291" s="6">
        <v>278.95068330362449</v>
      </c>
    </row>
    <row r="292" spans="1:34" x14ac:dyDescent="0.25">
      <c r="A292" s="7" t="s">
        <v>336</v>
      </c>
      <c r="B292" s="7" t="s">
        <v>62</v>
      </c>
      <c r="C292" s="6">
        <v>6.2916E-2</v>
      </c>
      <c r="D292" s="6">
        <v>73.624165554072079</v>
      </c>
      <c r="E292" s="6">
        <v>2.0686139999999997</v>
      </c>
      <c r="F292" s="6">
        <v>114.34184724651389</v>
      </c>
      <c r="G292" s="6">
        <v>6.8199999999999997E-3</v>
      </c>
      <c r="H292" s="6">
        <v>73.633431085043995</v>
      </c>
      <c r="I292" s="6">
        <v>0.43351199999999995</v>
      </c>
      <c r="J292" s="6">
        <v>109.6059763051542</v>
      </c>
      <c r="K292" s="6">
        <v>2.5616E-2</v>
      </c>
      <c r="L292" s="6">
        <v>81.500936914428479</v>
      </c>
      <c r="M292" s="6">
        <v>0.5872639999999999</v>
      </c>
      <c r="N292" s="6">
        <v>124.0574596774193</v>
      </c>
      <c r="O292" s="6">
        <v>3.048E-2</v>
      </c>
      <c r="P292" s="6">
        <v>67.002296587926523</v>
      </c>
      <c r="Q292" s="6">
        <v>0.47716800000000004</v>
      </c>
      <c r="R292" s="6">
        <v>109.9526539918855</v>
      </c>
      <c r="U292" s="6">
        <v>0.172292</v>
      </c>
      <c r="V292" s="6">
        <v>123.22212290762189</v>
      </c>
      <c r="Y292" s="6">
        <v>0.36172800000000005</v>
      </c>
      <c r="Z292" s="6">
        <v>104.5422693294409</v>
      </c>
      <c r="AC292" s="6">
        <v>3.6650000000000002E-2</v>
      </c>
      <c r="AD292" s="6">
        <v>126.8</v>
      </c>
    </row>
    <row r="293" spans="1:34" x14ac:dyDescent="0.25">
      <c r="A293" s="7" t="s">
        <v>336</v>
      </c>
      <c r="B293" s="7" t="s">
        <v>246</v>
      </c>
      <c r="E293" s="6">
        <v>0.36811299999999986</v>
      </c>
      <c r="F293" s="6">
        <v>119.9327108795397</v>
      </c>
      <c r="I293" s="6">
        <v>2.716E-2</v>
      </c>
      <c r="J293" s="6">
        <v>148.09756995581739</v>
      </c>
      <c r="M293" s="6">
        <v>0.11079</v>
      </c>
      <c r="N293" s="6">
        <v>112.220723892048</v>
      </c>
      <c r="Q293" s="6">
        <v>5.9303000000000002E-2</v>
      </c>
      <c r="R293" s="6">
        <v>137.64028801241079</v>
      </c>
      <c r="U293" s="6">
        <v>2.274E-2</v>
      </c>
      <c r="V293" s="6">
        <v>139.76121372031659</v>
      </c>
      <c r="Y293" s="6">
        <v>7.1545999999999998E-2</v>
      </c>
      <c r="Z293" s="6">
        <v>120.43021273027141</v>
      </c>
      <c r="AC293" s="6">
        <v>2.8496E-2</v>
      </c>
      <c r="AD293" s="6">
        <v>123.2713363279057</v>
      </c>
      <c r="AG293" s="6">
        <v>4.8077999999999996E-2</v>
      </c>
      <c r="AH293" s="6">
        <v>87.853779275344237</v>
      </c>
    </row>
    <row r="294" spans="1:34" x14ac:dyDescent="0.25">
      <c r="A294" s="7" t="s">
        <v>336</v>
      </c>
      <c r="B294" s="7" t="s">
        <v>81</v>
      </c>
      <c r="C294" s="6">
        <v>4.9053999999999993E-2</v>
      </c>
      <c r="D294" s="6">
        <v>67.999836914420854</v>
      </c>
      <c r="E294" s="6">
        <v>1.2211050000000001</v>
      </c>
      <c r="F294" s="6">
        <v>118.9495350522683</v>
      </c>
      <c r="G294" s="6">
        <v>3.7599999999999999E-3</v>
      </c>
      <c r="H294" s="6">
        <v>66</v>
      </c>
      <c r="I294" s="6">
        <v>7.8845999999999999E-2</v>
      </c>
      <c r="J294" s="6">
        <v>134.9843746036577</v>
      </c>
      <c r="K294" s="6">
        <v>1.5534000000000001E-2</v>
      </c>
      <c r="L294" s="6">
        <v>83.809965237543437</v>
      </c>
      <c r="M294" s="6">
        <v>0.46019199999999988</v>
      </c>
      <c r="N294" s="6">
        <v>122.6497939990265</v>
      </c>
      <c r="O294" s="6">
        <v>2.9760000000000002E-2</v>
      </c>
      <c r="P294" s="6">
        <v>60</v>
      </c>
      <c r="Q294" s="6">
        <v>0.37333899999999987</v>
      </c>
      <c r="R294" s="6">
        <v>95.619386134317622</v>
      </c>
      <c r="Y294" s="6">
        <v>0.28793799999999986</v>
      </c>
      <c r="Z294" s="6">
        <v>137.64620855878701</v>
      </c>
      <c r="AG294" s="6">
        <v>2.0789999999999999E-2</v>
      </c>
      <c r="AH294" s="6">
        <v>136.23953823953821</v>
      </c>
    </row>
    <row r="295" spans="1:34" x14ac:dyDescent="0.25">
      <c r="A295" s="7" t="s">
        <v>336</v>
      </c>
      <c r="B295" s="7" t="s">
        <v>64</v>
      </c>
      <c r="C295" s="6">
        <v>6.2599999999999999E-3</v>
      </c>
      <c r="D295" s="6">
        <v>83</v>
      </c>
      <c r="E295" s="6">
        <v>1.5647520000000001</v>
      </c>
      <c r="F295" s="6">
        <v>102.49349673302861</v>
      </c>
      <c r="I295" s="6">
        <v>0.30733199999999999</v>
      </c>
      <c r="J295" s="6">
        <v>100.9519217003111</v>
      </c>
      <c r="M295" s="6">
        <v>0.38386599999999999</v>
      </c>
      <c r="N295" s="6">
        <v>104.21479891420439</v>
      </c>
      <c r="O295" s="6">
        <v>6.2599999999999999E-3</v>
      </c>
      <c r="P295" s="6">
        <v>83</v>
      </c>
      <c r="Q295" s="6">
        <v>0.57450599999999996</v>
      </c>
      <c r="R295" s="6">
        <v>102.958231941877</v>
      </c>
      <c r="U295" s="6">
        <v>7.6887999999999998E-2</v>
      </c>
      <c r="V295" s="6">
        <v>105.5457288523567</v>
      </c>
      <c r="Y295" s="6">
        <v>0.20796799999999999</v>
      </c>
      <c r="Z295" s="6">
        <v>99.305652792737348</v>
      </c>
      <c r="AC295" s="6">
        <v>9.3919999999999976E-3</v>
      </c>
      <c r="AD295" s="6">
        <v>104.6113713798978</v>
      </c>
      <c r="AG295" s="6">
        <v>4.7999999999999996E-3</v>
      </c>
      <c r="AH295" s="6">
        <v>93</v>
      </c>
    </row>
    <row r="296" spans="1:34" x14ac:dyDescent="0.25">
      <c r="A296" s="7" t="s">
        <v>336</v>
      </c>
      <c r="B296" s="7" t="s">
        <v>248</v>
      </c>
      <c r="E296" s="6">
        <v>0.34571599999999997</v>
      </c>
      <c r="F296" s="6">
        <v>141.7760242511194</v>
      </c>
      <c r="I296" s="6">
        <v>8.5902000000000006E-2</v>
      </c>
      <c r="J296" s="6">
        <v>129.19815603827621</v>
      </c>
      <c r="M296" s="6">
        <v>0.10004</v>
      </c>
      <c r="N296" s="6">
        <v>168.04278288684529</v>
      </c>
      <c r="Q296" s="6">
        <v>8.3599999999999994E-2</v>
      </c>
      <c r="R296" s="6">
        <v>111.3422248803828</v>
      </c>
      <c r="Y296" s="6">
        <v>6.0858000000000002E-2</v>
      </c>
      <c r="Z296" s="6">
        <v>152.54569653948539</v>
      </c>
      <c r="AG296" s="6">
        <v>1.5316E-2</v>
      </c>
      <c r="AH296" s="6">
        <v>164.07834943849571</v>
      </c>
    </row>
    <row r="297" spans="1:34" x14ac:dyDescent="0.25">
      <c r="A297" s="7" t="s">
        <v>336</v>
      </c>
      <c r="B297" s="7" t="s">
        <v>250</v>
      </c>
      <c r="E297" s="6">
        <v>2.7048000000000003E-2</v>
      </c>
      <c r="F297" s="6">
        <v>294.68049393670509</v>
      </c>
      <c r="M297" s="6">
        <v>2.0048E-2</v>
      </c>
      <c r="N297" s="6">
        <v>367.54379489225857</v>
      </c>
      <c r="Q297" s="6">
        <v>7.0000000000000001E-3</v>
      </c>
      <c r="R297" s="6">
        <v>86</v>
      </c>
    </row>
    <row r="298" spans="1:34" x14ac:dyDescent="0.25">
      <c r="A298" s="7" t="s">
        <v>336</v>
      </c>
      <c r="B298" s="7" t="s">
        <v>251</v>
      </c>
      <c r="E298" s="6">
        <v>7.6966000000000007E-2</v>
      </c>
      <c r="F298" s="6">
        <v>126.7051685159681</v>
      </c>
      <c r="M298" s="6">
        <v>1.7738E-2</v>
      </c>
      <c r="N298" s="6">
        <v>197.1867177810351</v>
      </c>
      <c r="Q298" s="6">
        <v>5.9228000000000003E-2</v>
      </c>
      <c r="R298" s="6">
        <v>105.596879854123</v>
      </c>
    </row>
    <row r="299" spans="1:34" x14ac:dyDescent="0.25">
      <c r="A299" s="7" t="s">
        <v>336</v>
      </c>
      <c r="B299" s="7" t="s">
        <v>253</v>
      </c>
      <c r="E299" s="6">
        <v>1.501476</v>
      </c>
      <c r="F299" s="6">
        <v>137.32535318579849</v>
      </c>
      <c r="I299" s="6">
        <v>0.27351599999999998</v>
      </c>
      <c r="J299" s="6">
        <v>123.9546936925079</v>
      </c>
      <c r="M299" s="6">
        <v>0.258884</v>
      </c>
      <c r="N299" s="6">
        <v>157.82507995859149</v>
      </c>
      <c r="Q299" s="6">
        <v>0.31203200000000003</v>
      </c>
      <c r="R299" s="6">
        <v>96.490994513383228</v>
      </c>
      <c r="U299" s="6">
        <v>1.907E-2</v>
      </c>
      <c r="V299" s="6">
        <v>80.421604614577873</v>
      </c>
      <c r="Y299" s="6">
        <v>0.51776199999999994</v>
      </c>
      <c r="Z299" s="6">
        <v>145.02781973184591</v>
      </c>
      <c r="AC299" s="6">
        <v>0.11623799999999999</v>
      </c>
      <c r="AD299" s="6">
        <v>209.28911371496409</v>
      </c>
      <c r="AG299" s="6">
        <v>3.9740000000000001E-3</v>
      </c>
      <c r="AH299" s="6">
        <v>93</v>
      </c>
    </row>
    <row r="300" spans="1:34" x14ac:dyDescent="0.25">
      <c r="A300" s="7" t="s">
        <v>336</v>
      </c>
      <c r="B300" s="7" t="s">
        <v>66</v>
      </c>
      <c r="C300" s="6">
        <v>1.1335999999999999E-2</v>
      </c>
      <c r="D300" s="6">
        <v>78.436132674664805</v>
      </c>
      <c r="E300" s="6">
        <v>0.37681400000000004</v>
      </c>
      <c r="F300" s="6">
        <v>127.660113477737</v>
      </c>
      <c r="I300" s="6">
        <v>1.5789999999999998E-2</v>
      </c>
      <c r="J300" s="6">
        <v>92.907536415452824</v>
      </c>
      <c r="K300" s="6">
        <v>4.3600000000000002E-3</v>
      </c>
      <c r="L300" s="6">
        <v>80</v>
      </c>
      <c r="M300" s="6">
        <v>6.5147999999999998E-2</v>
      </c>
      <c r="N300" s="6">
        <v>123.0613372628477</v>
      </c>
      <c r="O300" s="6">
        <v>6.9760000000000004E-3</v>
      </c>
      <c r="P300" s="6">
        <v>77.458715596330279</v>
      </c>
      <c r="Q300" s="6">
        <v>7.4184E-2</v>
      </c>
      <c r="R300" s="6">
        <v>112.3284805348862</v>
      </c>
      <c r="U300" s="6">
        <v>3.13E-3</v>
      </c>
      <c r="V300" s="6">
        <v>128</v>
      </c>
      <c r="Y300" s="6">
        <v>0.21856200000000001</v>
      </c>
      <c r="Z300" s="6">
        <v>136.74056789377849</v>
      </c>
    </row>
    <row r="301" spans="1:34" x14ac:dyDescent="0.25">
      <c r="A301" s="7" t="s">
        <v>336</v>
      </c>
      <c r="B301" s="7" t="s">
        <v>333</v>
      </c>
      <c r="C301" s="6">
        <v>6.4046000000000006E-2</v>
      </c>
      <c r="D301" s="6">
        <v>87.075789276457542</v>
      </c>
      <c r="E301" s="6">
        <v>4.4823640000000005</v>
      </c>
      <c r="F301" s="6">
        <v>162.60157051056089</v>
      </c>
      <c r="G301" s="6">
        <v>7.2199999999999999E-3</v>
      </c>
      <c r="H301" s="6">
        <v>92.15096952908587</v>
      </c>
      <c r="I301" s="6">
        <v>0.62060799999999994</v>
      </c>
      <c r="J301" s="6">
        <v>153.50614880891001</v>
      </c>
      <c r="K301" s="6">
        <v>2.3296000000000001E-2</v>
      </c>
      <c r="L301" s="6">
        <v>87.437156593406598</v>
      </c>
      <c r="M301" s="6">
        <v>1.6489879999999999</v>
      </c>
      <c r="N301" s="6">
        <v>168.02603414942979</v>
      </c>
      <c r="O301" s="6">
        <v>2.4670000000000001E-2</v>
      </c>
      <c r="P301" s="6">
        <v>91.381840291852455</v>
      </c>
      <c r="Q301" s="6">
        <v>0.90129000000000026</v>
      </c>
      <c r="R301" s="6">
        <v>141.4084856150628</v>
      </c>
      <c r="S301" s="6">
        <v>8.8599999999999998E-3</v>
      </c>
      <c r="T301" s="6">
        <v>70</v>
      </c>
      <c r="U301" s="6">
        <v>0.96708399999999994</v>
      </c>
      <c r="V301" s="6">
        <v>185.29558342398391</v>
      </c>
      <c r="Y301" s="6">
        <v>0.32360800000000001</v>
      </c>
      <c r="Z301" s="6">
        <v>146.4786222837507</v>
      </c>
      <c r="AC301" s="6">
        <v>2.0785999999999999E-2</v>
      </c>
      <c r="AD301" s="6">
        <v>117.92870201096891</v>
      </c>
    </row>
    <row r="302" spans="1:34" x14ac:dyDescent="0.25">
      <c r="A302" s="7" t="s">
        <v>336</v>
      </c>
      <c r="B302" s="7" t="s">
        <v>254</v>
      </c>
      <c r="E302" s="6">
        <v>6.5300000000000002E-3</v>
      </c>
      <c r="F302" s="6">
        <v>351</v>
      </c>
      <c r="M302" s="6">
        <v>6.5300000000000002E-3</v>
      </c>
      <c r="N302" s="6">
        <v>351</v>
      </c>
    </row>
    <row r="303" spans="1:34" x14ac:dyDescent="0.25">
      <c r="A303" s="7" t="s">
        <v>336</v>
      </c>
      <c r="B303" s="7" t="s">
        <v>255</v>
      </c>
      <c r="E303" s="6">
        <v>4.0851999999999999E-2</v>
      </c>
      <c r="F303" s="6">
        <v>159.04048761382549</v>
      </c>
      <c r="M303" s="6">
        <v>4.0852000000000013E-2</v>
      </c>
      <c r="N303" s="6">
        <v>159.04048761382549</v>
      </c>
    </row>
    <row r="304" spans="1:34" x14ac:dyDescent="0.25">
      <c r="A304" s="7" t="s">
        <v>336</v>
      </c>
      <c r="B304" s="7" t="s">
        <v>257</v>
      </c>
      <c r="E304" s="6">
        <v>0.15118000000000001</v>
      </c>
      <c r="F304" s="6">
        <v>198.22182828416459</v>
      </c>
      <c r="I304" s="6">
        <v>0.116478</v>
      </c>
      <c r="J304" s="6">
        <v>166.02180669310951</v>
      </c>
      <c r="M304" s="6">
        <v>2.7041999999999997E-2</v>
      </c>
      <c r="N304" s="6">
        <v>361.34043339989648</v>
      </c>
      <c r="Q304" s="6">
        <v>7.6600000000000001E-3</v>
      </c>
      <c r="R304" s="6">
        <v>112</v>
      </c>
    </row>
    <row r="305" spans="1:36" x14ac:dyDescent="0.25">
      <c r="A305" s="7" t="s">
        <v>336</v>
      </c>
      <c r="B305" s="7" t="s">
        <v>260</v>
      </c>
      <c r="E305" s="6">
        <v>0.166298</v>
      </c>
      <c r="F305" s="6">
        <v>108.0825626285343</v>
      </c>
      <c r="I305" s="6">
        <v>0.10479799999999999</v>
      </c>
      <c r="J305" s="6">
        <v>92.40254585011165</v>
      </c>
      <c r="M305" s="6">
        <v>4.9291999999999996E-2</v>
      </c>
      <c r="N305" s="6">
        <v>144.45151343017119</v>
      </c>
      <c r="Q305" s="6">
        <v>7.0000000000000001E-3</v>
      </c>
      <c r="R305" s="6">
        <v>92</v>
      </c>
      <c r="Y305" s="6">
        <v>5.208E-3</v>
      </c>
      <c r="Z305" s="6">
        <v>101</v>
      </c>
    </row>
    <row r="306" spans="1:36" x14ac:dyDescent="0.25">
      <c r="A306" s="7" t="s">
        <v>336</v>
      </c>
      <c r="B306" s="7" t="s">
        <v>67</v>
      </c>
      <c r="C306" s="6">
        <v>5.6251999999999996E-2</v>
      </c>
      <c r="D306" s="6">
        <v>123.8884661878689</v>
      </c>
      <c r="E306" s="6">
        <v>10.225214499999991</v>
      </c>
      <c r="F306" s="6">
        <v>156.07765817528821</v>
      </c>
      <c r="G306" s="6">
        <v>2.97E-3</v>
      </c>
      <c r="H306" s="6">
        <v>106</v>
      </c>
      <c r="I306" s="6">
        <v>1.50634</v>
      </c>
      <c r="J306" s="6">
        <v>158.245706812539</v>
      </c>
      <c r="K306" s="6">
        <v>3.6201999999999998E-2</v>
      </c>
      <c r="L306" s="6">
        <v>122.24777636594661</v>
      </c>
      <c r="M306" s="6">
        <v>5.8001019999999972</v>
      </c>
      <c r="N306" s="6">
        <v>158.94822160024091</v>
      </c>
      <c r="O306" s="6">
        <v>4.5599999999999998E-3</v>
      </c>
      <c r="P306" s="6">
        <v>128</v>
      </c>
      <c r="Q306" s="6">
        <v>0.91228449999999994</v>
      </c>
      <c r="R306" s="6">
        <v>150.27766831509251</v>
      </c>
      <c r="S306" s="6">
        <v>5.2599999999999999E-3</v>
      </c>
      <c r="T306" s="6">
        <v>125</v>
      </c>
      <c r="U306" s="6">
        <v>0.97673399999999999</v>
      </c>
      <c r="V306" s="6">
        <v>146.92480040625179</v>
      </c>
      <c r="Y306" s="6">
        <v>0.99859399999999998</v>
      </c>
      <c r="Z306" s="6">
        <v>150.91120315163121</v>
      </c>
      <c r="AA306" s="6">
        <v>7.26E-3</v>
      </c>
      <c r="AB306" s="6">
        <v>136</v>
      </c>
      <c r="AC306" s="6">
        <v>3.116E-2</v>
      </c>
      <c r="AD306" s="6">
        <v>139.22785622593071</v>
      </c>
    </row>
    <row r="307" spans="1:36" x14ac:dyDescent="0.25">
      <c r="A307" s="7" t="s">
        <v>336</v>
      </c>
      <c r="B307" s="7" t="s">
        <v>261</v>
      </c>
      <c r="E307" s="6">
        <v>1.6041979999999998</v>
      </c>
      <c r="F307" s="6">
        <v>148.35873501899391</v>
      </c>
      <c r="I307" s="6">
        <v>0.43995800000000002</v>
      </c>
      <c r="J307" s="6">
        <v>129.1938275926338</v>
      </c>
      <c r="M307" s="6">
        <v>0.46965800000000002</v>
      </c>
      <c r="N307" s="6">
        <v>179.41221484569621</v>
      </c>
      <c r="Q307" s="6">
        <v>0.26724199999999998</v>
      </c>
      <c r="R307" s="6">
        <v>127.35582730259461</v>
      </c>
      <c r="Y307" s="6">
        <v>0.42734</v>
      </c>
      <c r="Z307" s="6">
        <v>147.09533392614779</v>
      </c>
    </row>
    <row r="308" spans="1:36" x14ac:dyDescent="0.25">
      <c r="A308" s="7" t="s">
        <v>336</v>
      </c>
      <c r="B308" s="7" t="s">
        <v>69</v>
      </c>
      <c r="C308" s="6">
        <v>6.2560000000000004E-2</v>
      </c>
      <c r="D308" s="6">
        <v>90.780051150895147</v>
      </c>
      <c r="E308" s="6">
        <v>1.5010510000000001</v>
      </c>
      <c r="F308" s="6">
        <v>134.92415647436371</v>
      </c>
      <c r="I308" s="6">
        <v>0.13161799999999999</v>
      </c>
      <c r="J308" s="6">
        <v>134.8566609430321</v>
      </c>
      <c r="K308" s="6">
        <v>1.247E-2</v>
      </c>
      <c r="L308" s="6">
        <v>85.981555733761027</v>
      </c>
      <c r="M308" s="6">
        <v>0.23254</v>
      </c>
      <c r="N308" s="6">
        <v>134.9331297841232</v>
      </c>
      <c r="O308" s="6">
        <v>2.5329999999999998E-2</v>
      </c>
      <c r="P308" s="6">
        <v>98.568101065929724</v>
      </c>
      <c r="Q308" s="6">
        <v>0.3575279999999999</v>
      </c>
      <c r="R308" s="6">
        <v>119.4840012530487</v>
      </c>
      <c r="S308" s="6">
        <v>2.0299999999999999E-2</v>
      </c>
      <c r="T308" s="6">
        <v>76.491625615763553</v>
      </c>
      <c r="U308" s="6">
        <v>0.10093000000000001</v>
      </c>
      <c r="V308" s="6">
        <v>111.145645496879</v>
      </c>
      <c r="W308" s="6">
        <v>4.4600000000000004E-3</v>
      </c>
      <c r="X308" s="6">
        <v>125</v>
      </c>
      <c r="Y308" s="6">
        <v>0.59191499999999997</v>
      </c>
      <c r="Z308" s="6">
        <v>146.5603845146685</v>
      </c>
      <c r="AC308" s="6">
        <v>8.652E-2</v>
      </c>
      <c r="AD308" s="6">
        <v>146.93747110494681</v>
      </c>
    </row>
    <row r="309" spans="1:36" x14ac:dyDescent="0.25">
      <c r="A309" s="7" t="s">
        <v>336</v>
      </c>
      <c r="B309" s="7" t="s">
        <v>115</v>
      </c>
      <c r="C309" s="6">
        <v>1.5350000000000001E-2</v>
      </c>
      <c r="D309" s="6">
        <v>104.29511400651469</v>
      </c>
      <c r="E309" s="6">
        <v>4.007812999999997</v>
      </c>
      <c r="F309" s="6">
        <v>137.7346625204321</v>
      </c>
      <c r="I309" s="6">
        <v>0.69120400000000026</v>
      </c>
      <c r="J309" s="6">
        <v>140.95580176040639</v>
      </c>
      <c r="K309" s="6">
        <v>1.5350000000000001E-2</v>
      </c>
      <c r="L309" s="6">
        <v>104.29511400651469</v>
      </c>
      <c r="M309" s="6">
        <v>1.5527380000000019</v>
      </c>
      <c r="N309" s="6">
        <v>142.76042191277591</v>
      </c>
      <c r="Q309" s="6">
        <v>0.85991700000000038</v>
      </c>
      <c r="R309" s="6">
        <v>129.26536514570591</v>
      </c>
      <c r="U309" s="6">
        <v>0.24663199999999991</v>
      </c>
      <c r="V309" s="6">
        <v>167.32524571020789</v>
      </c>
      <c r="Y309" s="6">
        <v>0.33744199999999996</v>
      </c>
      <c r="Z309" s="6">
        <v>122.5953200846368</v>
      </c>
      <c r="AC309" s="6">
        <v>0.127946</v>
      </c>
      <c r="AD309" s="6">
        <v>124.80108795898271</v>
      </c>
      <c r="AG309" s="6">
        <v>0.19193399999999991</v>
      </c>
      <c r="AH309" s="6">
        <v>120.63610407744331</v>
      </c>
    </row>
    <row r="310" spans="1:36" x14ac:dyDescent="0.25">
      <c r="A310" s="7" t="s">
        <v>336</v>
      </c>
      <c r="B310" s="7" t="s">
        <v>272</v>
      </c>
      <c r="E310" s="6">
        <v>4.0546000000000006E-2</v>
      </c>
      <c r="F310" s="6">
        <v>127.4698860553445</v>
      </c>
      <c r="I310" s="6">
        <v>1.8190000000000001E-2</v>
      </c>
      <c r="J310" s="6">
        <v>134.02034084661901</v>
      </c>
      <c r="M310" s="6">
        <v>1.2067999999999999E-2</v>
      </c>
      <c r="N310" s="6">
        <v>96.178654292343381</v>
      </c>
      <c r="Q310" s="6">
        <v>8.6800000000000002E-3</v>
      </c>
      <c r="R310" s="6">
        <v>154</v>
      </c>
      <c r="U310" s="6">
        <v>1.6080000000000001E-3</v>
      </c>
      <c r="V310" s="6">
        <v>145</v>
      </c>
    </row>
    <row r="311" spans="1:36" x14ac:dyDescent="0.25">
      <c r="A311" s="7" t="s">
        <v>336</v>
      </c>
      <c r="B311" s="7" t="s">
        <v>305</v>
      </c>
      <c r="E311" s="6">
        <v>2.1469740000000033</v>
      </c>
      <c r="F311" s="6">
        <v>200.00943467410389</v>
      </c>
      <c r="I311" s="6">
        <v>0.2910819999999999</v>
      </c>
      <c r="J311" s="6">
        <v>215.17166296782361</v>
      </c>
      <c r="M311" s="6">
        <v>1.157598000000003</v>
      </c>
      <c r="N311" s="6">
        <v>198.82424295826331</v>
      </c>
      <c r="Q311" s="6">
        <v>0.20099799999999982</v>
      </c>
      <c r="R311" s="6">
        <v>187.6811809072729</v>
      </c>
      <c r="U311" s="6">
        <v>0.23271399999999989</v>
      </c>
      <c r="V311" s="6">
        <v>217.69998367094379</v>
      </c>
      <c r="Y311" s="6">
        <v>0.21567599999999992</v>
      </c>
      <c r="Z311" s="6">
        <v>180.35989168938599</v>
      </c>
      <c r="AC311" s="6">
        <v>1.5716000000000001E-2</v>
      </c>
      <c r="AD311" s="6">
        <v>170.8091117332655</v>
      </c>
      <c r="AG311" s="6">
        <v>3.3189999999999997E-2</v>
      </c>
      <c r="AH311" s="6">
        <v>200.50617655920459</v>
      </c>
    </row>
    <row r="312" spans="1:36" x14ac:dyDescent="0.25">
      <c r="A312" s="7" t="s">
        <v>370</v>
      </c>
      <c r="B312" s="7" t="s">
        <v>324</v>
      </c>
      <c r="E312" s="6">
        <v>1.916928</v>
      </c>
      <c r="F312" s="6">
        <v>141.56627061631951</v>
      </c>
      <c r="I312" s="6">
        <v>0.31998199999999999</v>
      </c>
      <c r="J312" s="6">
        <v>135.7541736722691</v>
      </c>
      <c r="M312" s="6">
        <v>0.72395600000000004</v>
      </c>
      <c r="N312" s="6">
        <v>156.35531717397191</v>
      </c>
      <c r="Q312" s="6">
        <v>0.48890800000000001</v>
      </c>
      <c r="R312" s="6">
        <v>128.36286990599459</v>
      </c>
      <c r="U312" s="6">
        <v>7.4788000000000007E-2</v>
      </c>
      <c r="V312" s="6">
        <v>145.51433385035031</v>
      </c>
      <c r="Y312" s="6">
        <v>0.28666599999999998</v>
      </c>
      <c r="Z312" s="6">
        <v>133.6567922250982</v>
      </c>
      <c r="AC312" s="6">
        <v>1.4120000000000001E-2</v>
      </c>
      <c r="AD312" s="6">
        <v>139.31303116147311</v>
      </c>
      <c r="AG312" s="6">
        <v>8.5079999999999999E-3</v>
      </c>
      <c r="AH312" s="6">
        <v>95.999999999999986</v>
      </c>
    </row>
    <row r="313" spans="1:36" x14ac:dyDescent="0.25">
      <c r="A313" s="7" t="s">
        <v>370</v>
      </c>
      <c r="B313" s="7" t="s">
        <v>57</v>
      </c>
      <c r="C313" s="6">
        <v>6.8035999999999999E-2</v>
      </c>
      <c r="D313" s="6">
        <v>69.7318478452584</v>
      </c>
      <c r="E313" s="6">
        <v>2.3543890000000012</v>
      </c>
      <c r="F313" s="6">
        <v>122.0602449297885</v>
      </c>
      <c r="G313" s="6">
        <v>5.7200000000000003E-3</v>
      </c>
      <c r="H313" s="6">
        <v>69</v>
      </c>
      <c r="I313" s="6">
        <v>0.62734599999999996</v>
      </c>
      <c r="J313" s="6">
        <v>123.5181606322508</v>
      </c>
      <c r="K313" s="6">
        <v>3.9978E-2</v>
      </c>
      <c r="L313" s="6">
        <v>71.455100305167846</v>
      </c>
      <c r="M313" s="6">
        <v>0.4400659999999999</v>
      </c>
      <c r="N313" s="6">
        <v>126.5941745101872</v>
      </c>
      <c r="O313" s="6">
        <v>7.8739999999999991E-3</v>
      </c>
      <c r="P313" s="6">
        <v>82</v>
      </c>
      <c r="Q313" s="6">
        <v>0.44395199999999996</v>
      </c>
      <c r="R313" s="6">
        <v>120.5681425018921</v>
      </c>
      <c r="S313" s="6">
        <v>5.9479999999999993E-3</v>
      </c>
      <c r="T313" s="6">
        <v>68</v>
      </c>
      <c r="U313" s="6">
        <v>0.113402</v>
      </c>
      <c r="V313" s="6">
        <v>132.64672580730499</v>
      </c>
      <c r="W313" s="6">
        <v>8.516000000000001E-3</v>
      </c>
      <c r="X313" s="6">
        <v>52</v>
      </c>
      <c r="Y313" s="6">
        <v>0.54599799999999987</v>
      </c>
      <c r="Z313" s="6">
        <v>127.81135095732959</v>
      </c>
      <c r="AC313" s="6">
        <v>2.8339999999999997E-3</v>
      </c>
      <c r="AD313" s="6">
        <v>113</v>
      </c>
      <c r="AG313" s="6">
        <v>0.18079099999999992</v>
      </c>
      <c r="AH313" s="6">
        <v>85.762156302028345</v>
      </c>
    </row>
    <row r="314" spans="1:36" s="12" customFormat="1" ht="12" x14ac:dyDescent="0.2">
      <c r="A314" s="8"/>
      <c r="B314" s="9" t="str">
        <f>CONCATENATE(B312,"/ ",B313)</f>
        <v>KASHI TEA CENTRE/ SARAF TEA EMPORIUM</v>
      </c>
      <c r="C314" s="10">
        <f>SUM(C312:C313)</f>
        <v>6.8035999999999999E-2</v>
      </c>
      <c r="D314" s="11">
        <f>SUMPRODUCT(D312:D313,C312:C313)/C314</f>
        <v>69.7318478452584</v>
      </c>
      <c r="E314" s="10">
        <f t="shared" ref="E314:AI314" si="894">SUM(E312:E313)</f>
        <v>4.2713170000000016</v>
      </c>
      <c r="F314" s="11">
        <f t="shared" ref="F314" si="895">SUMPRODUCT(F312:F313,E312:E313)/E314</f>
        <v>130.81437083691043</v>
      </c>
      <c r="G314" s="10">
        <f t="shared" si="894"/>
        <v>5.7200000000000003E-3</v>
      </c>
      <c r="H314" s="11">
        <f t="shared" ref="H314" si="896">SUMPRODUCT(H312:H313,G312:G313)/G314</f>
        <v>69</v>
      </c>
      <c r="I314" s="10">
        <f t="shared" si="894"/>
        <v>0.94732799999999995</v>
      </c>
      <c r="J314" s="11">
        <f t="shared" ref="J314" si="897">SUMPRODUCT(J312:J313,I312:I313)/I314</f>
        <v>127.65115778273208</v>
      </c>
      <c r="K314" s="10">
        <f t="shared" si="894"/>
        <v>3.9978E-2</v>
      </c>
      <c r="L314" s="11">
        <f t="shared" ref="L314" si="898">SUMPRODUCT(L312:L313,K312:K313)/K314</f>
        <v>71.455100305167846</v>
      </c>
      <c r="M314" s="10">
        <f t="shared" si="894"/>
        <v>1.1640219999999999</v>
      </c>
      <c r="N314" s="11">
        <f t="shared" ref="N314" si="899">SUMPRODUCT(N312:N313,M312:M313)/M314</f>
        <v>145.10392587081694</v>
      </c>
      <c r="O314" s="10">
        <f t="shared" si="894"/>
        <v>7.8739999999999991E-3</v>
      </c>
      <c r="P314" s="11">
        <f t="shared" ref="P314" si="900">SUMPRODUCT(P312:P313,O312:O313)/O314</f>
        <v>82</v>
      </c>
      <c r="Q314" s="10">
        <f t="shared" si="894"/>
        <v>0.93286000000000002</v>
      </c>
      <c r="R314" s="11">
        <f t="shared" ref="R314" si="901">SUMPRODUCT(R312:R313,Q312:Q313)/Q314</f>
        <v>124.65332632978152</v>
      </c>
      <c r="S314" s="10">
        <f t="shared" si="894"/>
        <v>5.9479999999999993E-3</v>
      </c>
      <c r="T314" s="11">
        <f t="shared" ref="T314" si="902">SUMPRODUCT(T312:T313,S312:S313)/S314</f>
        <v>68</v>
      </c>
      <c r="U314" s="10">
        <f t="shared" si="894"/>
        <v>0.18819000000000002</v>
      </c>
      <c r="V314" s="11">
        <f t="shared" ref="V314" si="903">SUMPRODUCT(V312:V313,U312:U313)/U314</f>
        <v>137.76040172166427</v>
      </c>
      <c r="W314" s="10">
        <f t="shared" si="894"/>
        <v>8.516000000000001E-3</v>
      </c>
      <c r="X314" s="11">
        <f t="shared" ref="X314" si="904">SUMPRODUCT(X312:X313,W312:W313)/W314</f>
        <v>52</v>
      </c>
      <c r="Y314" s="10">
        <f t="shared" si="894"/>
        <v>0.83266399999999985</v>
      </c>
      <c r="Z314" s="11">
        <f t="shared" ref="Z314" si="905">SUMPRODUCT(Z312:Z313,Y312:Y313)/Y314</f>
        <v>129.82379447171974</v>
      </c>
      <c r="AA314" s="10">
        <f t="shared" si="894"/>
        <v>0</v>
      </c>
      <c r="AB314" s="11" t="e">
        <f t="shared" ref="AB314" si="906">SUMPRODUCT(AB312:AB313,AA312:AA313)/AA314</f>
        <v>#DIV/0!</v>
      </c>
      <c r="AC314" s="10">
        <f t="shared" si="894"/>
        <v>1.6954E-2</v>
      </c>
      <c r="AD314" s="11">
        <f t="shared" ref="AD314" si="907">SUMPRODUCT(AD312:AD313,AC312:AC313)/AC314</f>
        <v>134.914592426566</v>
      </c>
      <c r="AE314" s="10">
        <f t="shared" si="894"/>
        <v>0</v>
      </c>
      <c r="AF314" s="11" t="e">
        <f t="shared" ref="AF314" si="908">SUMPRODUCT(AF312:AF313,AE312:AE313)/AE314</f>
        <v>#DIV/0!</v>
      </c>
      <c r="AG314" s="10">
        <f t="shared" si="894"/>
        <v>0.18929899999999991</v>
      </c>
      <c r="AH314" s="11">
        <f t="shared" ref="AH314" si="909">SUMPRODUCT(AH312:AH313,AG312:AG313)/AG314</f>
        <v>86.222293831451879</v>
      </c>
      <c r="AI314" s="10">
        <f t="shared" si="894"/>
        <v>0</v>
      </c>
      <c r="AJ314" s="11" t="e">
        <f t="shared" ref="AJ314" si="910">SUMPRODUCT(AJ312:AJ313,AI312:AI313)/AI314</f>
        <v>#DIV/0!</v>
      </c>
    </row>
    <row r="315" spans="1:36" x14ac:dyDescent="0.25">
      <c r="A315" s="7" t="s">
        <v>367</v>
      </c>
      <c r="B315" s="7" t="s">
        <v>299</v>
      </c>
      <c r="E315" s="6">
        <v>15.80532950000002</v>
      </c>
      <c r="F315" s="6">
        <v>195.7967113561281</v>
      </c>
      <c r="I315" s="6">
        <v>2.3933880000000021</v>
      </c>
      <c r="J315" s="6">
        <v>194.86183686055071</v>
      </c>
      <c r="M315" s="6">
        <v>7.6374339999999785</v>
      </c>
      <c r="N315" s="6">
        <v>204.4595763446209</v>
      </c>
      <c r="Q315" s="6">
        <v>2.1362395000000012</v>
      </c>
      <c r="R315" s="6">
        <v>170.0795486648384</v>
      </c>
      <c r="U315" s="6">
        <v>1.9467720000000019</v>
      </c>
      <c r="V315" s="6">
        <v>203.09775772406829</v>
      </c>
      <c r="Y315" s="6">
        <v>1.226672</v>
      </c>
      <c r="Z315" s="6">
        <v>185.41069658392789</v>
      </c>
      <c r="AC315" s="6">
        <v>0.34451399999999988</v>
      </c>
      <c r="AD315" s="6">
        <v>184.45750825800991</v>
      </c>
      <c r="AG315" s="6">
        <v>0.11335200000000001</v>
      </c>
      <c r="AH315" s="6">
        <v>144.78460018349921</v>
      </c>
      <c r="AI315" s="6">
        <v>6.9579999999999998E-3</v>
      </c>
      <c r="AJ315" s="6">
        <v>85</v>
      </c>
    </row>
    <row r="316" spans="1:36" x14ac:dyDescent="0.25">
      <c r="A316" s="7" t="s">
        <v>367</v>
      </c>
      <c r="B316" s="7" t="s">
        <v>39</v>
      </c>
      <c r="C316" s="6">
        <v>0.35609199999999996</v>
      </c>
      <c r="D316" s="6">
        <v>118.6907653078418</v>
      </c>
      <c r="E316" s="6">
        <v>26.791119000000091</v>
      </c>
      <c r="F316" s="6">
        <v>190.45002332675929</v>
      </c>
      <c r="G316" s="6">
        <v>1.5948E-2</v>
      </c>
      <c r="H316" s="6">
        <v>86.909455731126144</v>
      </c>
      <c r="I316" s="6">
        <v>4.5916239999999959</v>
      </c>
      <c r="J316" s="6">
        <v>196.44065280606611</v>
      </c>
      <c r="K316" s="6">
        <v>0.10047200000000001</v>
      </c>
      <c r="L316" s="6">
        <v>118.3152719165539</v>
      </c>
      <c r="M316" s="6">
        <v>12.443994500000061</v>
      </c>
      <c r="N316" s="6">
        <v>196.97820964964191</v>
      </c>
      <c r="O316" s="6">
        <v>0.10102</v>
      </c>
      <c r="P316" s="6">
        <v>119.943674519897</v>
      </c>
      <c r="Q316" s="6">
        <v>3.5611359999999923</v>
      </c>
      <c r="R316" s="6">
        <v>168.18737447825669</v>
      </c>
      <c r="S316" s="6">
        <v>6.614200000000002E-2</v>
      </c>
      <c r="T316" s="6">
        <v>117.9362281152671</v>
      </c>
      <c r="U316" s="6">
        <v>3.215996999999998</v>
      </c>
      <c r="V316" s="6">
        <v>198.94012898643891</v>
      </c>
      <c r="W316" s="6">
        <v>1.2178E-2</v>
      </c>
      <c r="X316" s="6">
        <v>112.58876662834621</v>
      </c>
      <c r="Y316" s="6">
        <v>2.3132774999999972</v>
      </c>
      <c r="Z316" s="6">
        <v>176.3069216728216</v>
      </c>
      <c r="AA316" s="6">
        <v>5.0041999999999996E-2</v>
      </c>
      <c r="AB316" s="6">
        <v>131.53894728428119</v>
      </c>
      <c r="AC316" s="6">
        <v>0.37856000000000001</v>
      </c>
      <c r="AD316" s="6">
        <v>162.47863482671181</v>
      </c>
      <c r="AE316" s="6">
        <v>1.0290000000000001E-2</v>
      </c>
      <c r="AF316" s="6">
        <v>108.9020408163265</v>
      </c>
      <c r="AG316" s="6">
        <v>0.2865299999999999</v>
      </c>
      <c r="AH316" s="6">
        <v>143.4689072697449</v>
      </c>
    </row>
    <row r="317" spans="1:36" s="12" customFormat="1" ht="12" x14ac:dyDescent="0.2">
      <c r="A317" s="8"/>
      <c r="B317" s="9" t="str">
        <f>CONCATENATE(B315,"/ ",B316)</f>
        <v>JINDUTT PHARMACEUTICALS/ KESARIA &amp; COMPANY</v>
      </c>
      <c r="C317" s="10">
        <f>SUM(C315:C316)</f>
        <v>0.35609199999999996</v>
      </c>
      <c r="D317" s="11">
        <f>SUMPRODUCT(D315:D316,C315:C316)/C317</f>
        <v>118.6907653078418</v>
      </c>
      <c r="E317" s="10">
        <f t="shared" ref="E317:AI317" si="911">SUM(E315:E316)</f>
        <v>42.596448500000108</v>
      </c>
      <c r="F317" s="11">
        <f t="shared" ref="F317" si="912">SUMPRODUCT(F315:F316,E315:E316)/E317</f>
        <v>192.43390153758898</v>
      </c>
      <c r="G317" s="10">
        <f t="shared" si="911"/>
        <v>1.5948E-2</v>
      </c>
      <c r="H317" s="11">
        <f t="shared" ref="H317" si="913">SUMPRODUCT(H315:H316,G315:G316)/G317</f>
        <v>86.909455731126144</v>
      </c>
      <c r="I317" s="10">
        <f t="shared" si="911"/>
        <v>6.9850119999999976</v>
      </c>
      <c r="J317" s="11">
        <f t="shared" ref="J317" si="914">SUMPRODUCT(J315:J316,I315:I316)/I317</f>
        <v>195.89967748086909</v>
      </c>
      <c r="K317" s="10">
        <f t="shared" si="911"/>
        <v>0.10047200000000001</v>
      </c>
      <c r="L317" s="11">
        <f t="shared" ref="L317" si="915">SUMPRODUCT(L315:L316,K315:K316)/K317</f>
        <v>118.3152719165539</v>
      </c>
      <c r="M317" s="10">
        <f t="shared" si="911"/>
        <v>20.08142850000004</v>
      </c>
      <c r="N317" s="11">
        <f t="shared" ref="N317" si="916">SUMPRODUCT(N315:N316,M315:M316)/M317</f>
        <v>199.82354728897866</v>
      </c>
      <c r="O317" s="10">
        <f t="shared" si="911"/>
        <v>0.10102</v>
      </c>
      <c r="P317" s="11">
        <f t="shared" ref="P317" si="917">SUMPRODUCT(P315:P316,O315:O316)/O317</f>
        <v>119.94367451989699</v>
      </c>
      <c r="Q317" s="10">
        <f t="shared" si="911"/>
        <v>5.6973754999999935</v>
      </c>
      <c r="R317" s="11">
        <f t="shared" ref="R317" si="918">SUMPRODUCT(R315:R316,Q315:Q316)/Q317</f>
        <v>168.89684803116825</v>
      </c>
      <c r="S317" s="10">
        <f t="shared" si="911"/>
        <v>6.614200000000002E-2</v>
      </c>
      <c r="T317" s="11">
        <f t="shared" ref="T317" si="919">SUMPRODUCT(T315:T316,S315:S316)/S317</f>
        <v>117.9362281152671</v>
      </c>
      <c r="U317" s="10">
        <f t="shared" si="911"/>
        <v>5.1627689999999999</v>
      </c>
      <c r="V317" s="11">
        <f t="shared" ref="V317" si="920">SUMPRODUCT(V315:V316,U315:U316)/U317</f>
        <v>200.50788365700663</v>
      </c>
      <c r="W317" s="10">
        <f t="shared" si="911"/>
        <v>1.2178E-2</v>
      </c>
      <c r="X317" s="11">
        <f t="shared" ref="X317" si="921">SUMPRODUCT(X315:X316,W315:W316)/W317</f>
        <v>112.58876662834622</v>
      </c>
      <c r="Y317" s="10">
        <f t="shared" si="911"/>
        <v>3.539949499999997</v>
      </c>
      <c r="Z317" s="11">
        <f t="shared" ref="Z317" si="922">SUMPRODUCT(Z315:Z316,Y315:Y316)/Y317</f>
        <v>179.46158412711839</v>
      </c>
      <c r="AA317" s="10">
        <f t="shared" si="911"/>
        <v>5.0041999999999996E-2</v>
      </c>
      <c r="AB317" s="11">
        <f t="shared" ref="AB317" si="923">SUMPRODUCT(AB315:AB316,AA315:AA316)/AA317</f>
        <v>131.53894728428119</v>
      </c>
      <c r="AC317" s="10">
        <f t="shared" si="911"/>
        <v>0.72307399999999988</v>
      </c>
      <c r="AD317" s="11">
        <f t="shared" ref="AD317" si="924">SUMPRODUCT(AD315:AD316,AC315:AC316)/AC317</f>
        <v>172.95063299192068</v>
      </c>
      <c r="AE317" s="10">
        <f t="shared" si="911"/>
        <v>1.0290000000000001E-2</v>
      </c>
      <c r="AF317" s="11">
        <f t="shared" ref="AF317" si="925">SUMPRODUCT(AF315:AF316,AE315:AE316)/AE317</f>
        <v>108.90204081632652</v>
      </c>
      <c r="AG317" s="10">
        <f t="shared" si="911"/>
        <v>0.3998819999999999</v>
      </c>
      <c r="AH317" s="11">
        <f t="shared" ref="AH317" si="926">SUMPRODUCT(AH315:AH316,AG315:AG316)/AG317</f>
        <v>143.84185834821275</v>
      </c>
      <c r="AI317" s="10">
        <f t="shared" si="911"/>
        <v>6.9579999999999998E-3</v>
      </c>
      <c r="AJ317" s="11">
        <f t="shared" ref="AJ317" si="927">SUMPRODUCT(AJ315:AJ316,AI315:AI316)/AI317</f>
        <v>85</v>
      </c>
    </row>
    <row r="318" spans="1:36" x14ac:dyDescent="0.25">
      <c r="A318" s="7" t="s">
        <v>363</v>
      </c>
      <c r="B318" s="7" t="s">
        <v>181</v>
      </c>
      <c r="E318" s="6">
        <v>4.8318339999999909</v>
      </c>
      <c r="F318" s="6">
        <v>136.18746960263979</v>
      </c>
      <c r="I318" s="6">
        <v>1.143692000000001</v>
      </c>
      <c r="J318" s="6">
        <v>130.4907929757311</v>
      </c>
      <c r="M318" s="6">
        <v>0.95173800000000042</v>
      </c>
      <c r="N318" s="6">
        <v>158.55215195778661</v>
      </c>
      <c r="Q318" s="6">
        <v>1.4915320000000001</v>
      </c>
      <c r="R318" s="6">
        <v>122.03120549877571</v>
      </c>
      <c r="U318" s="6">
        <v>0.14800199999999999</v>
      </c>
      <c r="V318" s="6">
        <v>170.67916649775009</v>
      </c>
      <c r="Y318" s="6">
        <v>0.89414200000000021</v>
      </c>
      <c r="Z318" s="6">
        <v>137.6081651460282</v>
      </c>
      <c r="AC318" s="6">
        <v>0.11851</v>
      </c>
      <c r="AD318" s="6">
        <v>152.25675470424429</v>
      </c>
      <c r="AG318" s="6">
        <v>8.4218000000000015E-2</v>
      </c>
      <c r="AH318" s="6">
        <v>113.2105725616852</v>
      </c>
    </row>
    <row r="319" spans="1:36" x14ac:dyDescent="0.25">
      <c r="A319" s="7" t="s">
        <v>363</v>
      </c>
      <c r="B319" s="7" t="s">
        <v>188</v>
      </c>
      <c r="E319" s="6">
        <v>5.1086095999999959</v>
      </c>
      <c r="F319" s="6">
        <v>132.5337304302918</v>
      </c>
      <c r="I319" s="6">
        <v>1.3222460000000009</v>
      </c>
      <c r="J319" s="6">
        <v>119.3330212381054</v>
      </c>
      <c r="M319" s="6">
        <v>0.96527400000000019</v>
      </c>
      <c r="N319" s="6">
        <v>161.2923190720976</v>
      </c>
      <c r="Q319" s="6">
        <v>1.6429235999999998</v>
      </c>
      <c r="R319" s="6">
        <v>122.2477524822213</v>
      </c>
      <c r="U319" s="6">
        <v>0.106068</v>
      </c>
      <c r="V319" s="6">
        <v>133.97322472376209</v>
      </c>
      <c r="Y319" s="6">
        <v>0.87968600000000063</v>
      </c>
      <c r="Z319" s="6">
        <v>138.91823900800961</v>
      </c>
      <c r="AC319" s="6">
        <v>0.11275</v>
      </c>
      <c r="AD319" s="6">
        <v>154.99512195121949</v>
      </c>
      <c r="AG319" s="6">
        <v>7.9661999999999997E-2</v>
      </c>
      <c r="AH319" s="6">
        <v>111.09532775978511</v>
      </c>
    </row>
    <row r="320" spans="1:36" s="12" customFormat="1" ht="12" x14ac:dyDescent="0.2">
      <c r="A320" s="8"/>
      <c r="B320" s="9" t="str">
        <f>CONCATENATE(B318,"/ ",B319)</f>
        <v>J K ENTERPRISES/ KAILASH TEA CO</v>
      </c>
      <c r="C320" s="10">
        <f>SUM(C318:C319)</f>
        <v>0</v>
      </c>
      <c r="D320" s="11" t="e">
        <f>SUMPRODUCT(D318:D319,C318:C319)/C320</f>
        <v>#DIV/0!</v>
      </c>
      <c r="E320" s="10">
        <f t="shared" ref="E320:AI320" si="928">SUM(E318:E319)</f>
        <v>9.9404435999999876</v>
      </c>
      <c r="F320" s="11">
        <f t="shared" ref="F320" si="929">SUMPRODUCT(F318:F319,E318:E319)/E320</f>
        <v>134.30973378290705</v>
      </c>
      <c r="G320" s="10">
        <f t="shared" si="928"/>
        <v>0</v>
      </c>
      <c r="H320" s="11" t="e">
        <f t="shared" ref="H320" si="930">SUMPRODUCT(H318:H319,G318:G319)/G320</f>
        <v>#DIV/0!</v>
      </c>
      <c r="I320" s="10">
        <f t="shared" si="928"/>
        <v>2.4659380000000022</v>
      </c>
      <c r="J320" s="11">
        <f t="shared" ref="J320" si="931">SUMPRODUCT(J318:J319,I318:I319)/I320</f>
        <v>124.50795032154085</v>
      </c>
      <c r="K320" s="10">
        <f t="shared" si="928"/>
        <v>0</v>
      </c>
      <c r="L320" s="11" t="e">
        <f t="shared" ref="L320" si="932">SUMPRODUCT(L318:L319,K318:K319)/K320</f>
        <v>#DIV/0!</v>
      </c>
      <c r="M320" s="10">
        <f t="shared" si="928"/>
        <v>1.9170120000000006</v>
      </c>
      <c r="N320" s="11">
        <f t="shared" ref="N320" si="933">SUMPRODUCT(N318:N319,M318:M319)/M320</f>
        <v>159.93190965940738</v>
      </c>
      <c r="O320" s="10">
        <f t="shared" si="928"/>
        <v>0</v>
      </c>
      <c r="P320" s="11" t="e">
        <f t="shared" ref="P320" si="934">SUMPRODUCT(P318:P319,O318:O319)/O320</f>
        <v>#DIV/0!</v>
      </c>
      <c r="Q320" s="10">
        <f t="shared" si="928"/>
        <v>3.1344555999999999</v>
      </c>
      <c r="R320" s="11">
        <f t="shared" ref="R320" si="935">SUMPRODUCT(R318:R319,Q318:Q319)/Q320</f>
        <v>122.14470851014762</v>
      </c>
      <c r="S320" s="10">
        <f t="shared" si="928"/>
        <v>0</v>
      </c>
      <c r="T320" s="11" t="e">
        <f t="shared" ref="T320" si="936">SUMPRODUCT(T318:T319,S318:S319)/S320</f>
        <v>#DIV/0!</v>
      </c>
      <c r="U320" s="10">
        <f t="shared" si="928"/>
        <v>0.25407000000000002</v>
      </c>
      <c r="V320" s="11">
        <f t="shared" ref="V320" si="937">SUMPRODUCT(V318:V319,U318:U319)/U320</f>
        <v>155.35533514385799</v>
      </c>
      <c r="W320" s="10">
        <f t="shared" si="928"/>
        <v>0</v>
      </c>
      <c r="X320" s="11" t="e">
        <f t="shared" ref="X320" si="938">SUMPRODUCT(X318:X319,W318:W319)/W320</f>
        <v>#DIV/0!</v>
      </c>
      <c r="Y320" s="10">
        <f t="shared" si="928"/>
        <v>1.7738280000000008</v>
      </c>
      <c r="Z320" s="11">
        <f t="shared" ref="Z320" si="939">SUMPRODUCT(Z318:Z319,Y318:Y319)/Y320</f>
        <v>138.25786378386175</v>
      </c>
      <c r="AA320" s="10">
        <f t="shared" si="928"/>
        <v>0</v>
      </c>
      <c r="AB320" s="11" t="e">
        <f t="shared" ref="AB320" si="940">SUMPRODUCT(AB318:AB319,AA318:AA319)/AA320</f>
        <v>#DIV/0!</v>
      </c>
      <c r="AC320" s="10">
        <f t="shared" si="928"/>
        <v>0.23126000000000002</v>
      </c>
      <c r="AD320" s="11">
        <f t="shared" ref="AD320" si="941">SUMPRODUCT(AD318:AD319,AC318:AC319)/AC320</f>
        <v>153.59183602871221</v>
      </c>
      <c r="AE320" s="10">
        <f t="shared" si="928"/>
        <v>0</v>
      </c>
      <c r="AF320" s="11" t="e">
        <f t="shared" ref="AF320" si="942">SUMPRODUCT(AF318:AF319,AE318:AE319)/AE320</f>
        <v>#DIV/0!</v>
      </c>
      <c r="AG320" s="10">
        <f t="shared" si="928"/>
        <v>0.16388000000000003</v>
      </c>
      <c r="AH320" s="11">
        <f t="shared" ref="AH320" si="943">SUMPRODUCT(AH318:AH319,AG318:AG319)/AG320</f>
        <v>112.1823529411765</v>
      </c>
      <c r="AI320" s="10">
        <f t="shared" si="928"/>
        <v>0</v>
      </c>
      <c r="AJ320" s="11" t="e">
        <f t="shared" ref="AJ320" si="944">SUMPRODUCT(AJ318:AJ319,AI318:AI319)/AI320</f>
        <v>#DIV/0!</v>
      </c>
    </row>
    <row r="321" spans="1:36" x14ac:dyDescent="0.25">
      <c r="A321" s="7" t="s">
        <v>364</v>
      </c>
      <c r="B321" s="7" t="s">
        <v>182</v>
      </c>
      <c r="E321" s="6">
        <v>1.2846599999999999</v>
      </c>
      <c r="F321" s="6">
        <v>146.43217037971141</v>
      </c>
      <c r="I321" s="6">
        <v>0.34889800000000004</v>
      </c>
      <c r="J321" s="6">
        <v>155.9667696576077</v>
      </c>
      <c r="M321" s="6">
        <v>0.43493800000000005</v>
      </c>
      <c r="N321" s="6">
        <v>136.15517614004759</v>
      </c>
      <c r="Q321" s="6">
        <v>0.38096199999999997</v>
      </c>
      <c r="R321" s="6">
        <v>143.83158950236509</v>
      </c>
      <c r="U321" s="6">
        <v>8.1939999999999999E-2</v>
      </c>
      <c r="V321" s="6">
        <v>166.60947034415429</v>
      </c>
      <c r="Y321" s="6">
        <v>3.7921999999999997E-2</v>
      </c>
      <c r="Z321" s="6">
        <v>159.10679816465381</v>
      </c>
    </row>
    <row r="322" spans="1:36" x14ac:dyDescent="0.25">
      <c r="A322" s="7" t="s">
        <v>364</v>
      </c>
      <c r="B322" s="7" t="s">
        <v>307</v>
      </c>
      <c r="E322" s="6">
        <v>5.13E-3</v>
      </c>
      <c r="F322" s="6">
        <v>90</v>
      </c>
      <c r="Q322" s="6">
        <v>5.13E-3</v>
      </c>
      <c r="R322" s="6">
        <v>90</v>
      </c>
    </row>
    <row r="323" spans="1:36" s="12" customFormat="1" ht="12" x14ac:dyDescent="0.2">
      <c r="A323" s="8"/>
      <c r="B323" s="9" t="str">
        <f>CONCATENATE(B321,"/ ",B322)</f>
        <v>J KISHORE &amp; CO/ SHRI HANUMAN TEA CO</v>
      </c>
      <c r="C323" s="10">
        <f>SUM(C321:C322)</f>
        <v>0</v>
      </c>
      <c r="D323" s="11" t="e">
        <f>SUMPRODUCT(D321:D322,C321:C322)/C323</f>
        <v>#DIV/0!</v>
      </c>
      <c r="E323" s="10">
        <f t="shared" ref="E323:AI323" si="945">SUM(E321:E322)</f>
        <v>1.28979</v>
      </c>
      <c r="F323" s="11">
        <f t="shared" ref="F323" si="946">SUMPRODUCT(F321:F322,E321:E322)/E323</f>
        <v>146.20771753541277</v>
      </c>
      <c r="G323" s="10">
        <f t="shared" si="945"/>
        <v>0</v>
      </c>
      <c r="H323" s="11" t="e">
        <f t="shared" ref="H323" si="947">SUMPRODUCT(H321:H322,G321:G322)/G323</f>
        <v>#DIV/0!</v>
      </c>
      <c r="I323" s="10">
        <f t="shared" si="945"/>
        <v>0.34889800000000004</v>
      </c>
      <c r="J323" s="11">
        <f t="shared" ref="J323" si="948">SUMPRODUCT(J321:J322,I321:I322)/I323</f>
        <v>155.9667696576077</v>
      </c>
      <c r="K323" s="10">
        <f t="shared" si="945"/>
        <v>0</v>
      </c>
      <c r="L323" s="11" t="e">
        <f t="shared" ref="L323" si="949">SUMPRODUCT(L321:L322,K321:K322)/K323</f>
        <v>#DIV/0!</v>
      </c>
      <c r="M323" s="10">
        <f t="shared" si="945"/>
        <v>0.43493800000000005</v>
      </c>
      <c r="N323" s="11">
        <f t="shared" ref="N323" si="950">SUMPRODUCT(N321:N322,M321:M322)/M323</f>
        <v>136.15517614004759</v>
      </c>
      <c r="O323" s="10">
        <f t="shared" si="945"/>
        <v>0</v>
      </c>
      <c r="P323" s="11" t="e">
        <f t="shared" ref="P323" si="951">SUMPRODUCT(P321:P322,O321:O322)/O323</f>
        <v>#DIV/0!</v>
      </c>
      <c r="Q323" s="10">
        <f t="shared" si="945"/>
        <v>0.38609199999999999</v>
      </c>
      <c r="R323" s="11">
        <f t="shared" ref="R323" si="952">SUMPRODUCT(R321:R322,Q321:Q322)/Q323</f>
        <v>143.116329786683</v>
      </c>
      <c r="S323" s="10">
        <f t="shared" si="945"/>
        <v>0</v>
      </c>
      <c r="T323" s="11" t="e">
        <f t="shared" ref="T323" si="953">SUMPRODUCT(T321:T322,S321:S322)/S323</f>
        <v>#DIV/0!</v>
      </c>
      <c r="U323" s="10">
        <f t="shared" si="945"/>
        <v>8.1939999999999999E-2</v>
      </c>
      <c r="V323" s="11">
        <f t="shared" ref="V323" si="954">SUMPRODUCT(V321:V322,U321:U322)/U323</f>
        <v>166.60947034415429</v>
      </c>
      <c r="W323" s="10">
        <f t="shared" si="945"/>
        <v>0</v>
      </c>
      <c r="X323" s="11" t="e">
        <f t="shared" ref="X323" si="955">SUMPRODUCT(X321:X322,W321:W322)/W323</f>
        <v>#DIV/0!</v>
      </c>
      <c r="Y323" s="10">
        <f t="shared" si="945"/>
        <v>3.7921999999999997E-2</v>
      </c>
      <c r="Z323" s="11">
        <f t="shared" ref="Z323" si="956">SUMPRODUCT(Z321:Z322,Y321:Y322)/Y323</f>
        <v>159.10679816465381</v>
      </c>
      <c r="AA323" s="10">
        <f t="shared" si="945"/>
        <v>0</v>
      </c>
      <c r="AB323" s="11" t="e">
        <f t="shared" ref="AB323" si="957">SUMPRODUCT(AB321:AB322,AA321:AA322)/AA323</f>
        <v>#DIV/0!</v>
      </c>
      <c r="AC323" s="10">
        <f t="shared" si="945"/>
        <v>0</v>
      </c>
      <c r="AD323" s="11" t="e">
        <f t="shared" ref="AD323" si="958">SUMPRODUCT(AD321:AD322,AC321:AC322)/AC323</f>
        <v>#DIV/0!</v>
      </c>
      <c r="AE323" s="10">
        <f t="shared" si="945"/>
        <v>0</v>
      </c>
      <c r="AF323" s="11" t="e">
        <f t="shared" ref="AF323" si="959">SUMPRODUCT(AF321:AF322,AE321:AE322)/AE323</f>
        <v>#DIV/0!</v>
      </c>
      <c r="AG323" s="10">
        <f t="shared" si="945"/>
        <v>0</v>
      </c>
      <c r="AH323" s="11" t="e">
        <f t="shared" ref="AH323" si="960">SUMPRODUCT(AH321:AH322,AG321:AG322)/AG323</f>
        <v>#DIV/0!</v>
      </c>
      <c r="AI323" s="10">
        <f t="shared" si="945"/>
        <v>0</v>
      </c>
      <c r="AJ323" s="11" t="e">
        <f t="shared" ref="AJ323" si="961">SUMPRODUCT(AJ321:AJ322,AI321:AI322)/AI323</f>
        <v>#DIV/0!</v>
      </c>
    </row>
    <row r="324" spans="1:36" x14ac:dyDescent="0.25">
      <c r="A324" s="7" t="e">
        <v>#N/A</v>
      </c>
      <c r="B324" s="7" t="s">
        <v>105</v>
      </c>
      <c r="C324" s="6">
        <v>1.1192000000000001E-2</v>
      </c>
      <c r="D324" s="6">
        <v>74.308077197998571</v>
      </c>
      <c r="E324" s="6">
        <v>4.5949999999999998E-2</v>
      </c>
      <c r="F324" s="6">
        <v>80.163307943416768</v>
      </c>
      <c r="K324" s="6">
        <v>1.1192000000000001E-2</v>
      </c>
      <c r="L324" s="6">
        <v>74.308077197998571</v>
      </c>
      <c r="M324" s="6">
        <v>1.1192000000000001E-2</v>
      </c>
      <c r="N324" s="6">
        <v>74.308077197998571</v>
      </c>
      <c r="U324" s="6">
        <v>3.0599999999999999E-2</v>
      </c>
      <c r="V324" s="6">
        <v>79.473529411764702</v>
      </c>
      <c r="Y324" s="6">
        <v>4.1580000000000002E-3</v>
      </c>
      <c r="Z324" s="6">
        <v>101</v>
      </c>
    </row>
    <row r="325" spans="1:36" x14ac:dyDescent="0.25">
      <c r="A325" s="7" t="e">
        <v>#N/A</v>
      </c>
      <c r="B325" s="7" t="s">
        <v>268</v>
      </c>
      <c r="E325" s="6">
        <v>0.17712599999999998</v>
      </c>
      <c r="F325" s="6">
        <v>121.3827331955783</v>
      </c>
      <c r="I325" s="6">
        <v>7.7379999999999992E-3</v>
      </c>
      <c r="J325" s="6">
        <v>158.1765314034634</v>
      </c>
      <c r="M325" s="6">
        <v>0.14638799999999999</v>
      </c>
      <c r="N325" s="6">
        <v>112.1236166898926</v>
      </c>
      <c r="U325" s="6">
        <v>4.0179999999999999E-3</v>
      </c>
      <c r="V325" s="6">
        <v>174</v>
      </c>
      <c r="Y325" s="6">
        <v>1.8981999999999999E-2</v>
      </c>
      <c r="Z325" s="6">
        <v>166.65177536613641</v>
      </c>
    </row>
    <row r="326" spans="1:36" x14ac:dyDescent="0.25">
      <c r="A326" s="7" t="e">
        <v>#N/A</v>
      </c>
      <c r="B326" s="7" t="s">
        <v>328</v>
      </c>
      <c r="E326" s="6">
        <v>1.0429519999999999</v>
      </c>
      <c r="F326" s="6">
        <v>148.8511724413012</v>
      </c>
      <c r="I326" s="6">
        <v>0.13179399999999999</v>
      </c>
      <c r="J326" s="6">
        <v>166.139475241665</v>
      </c>
      <c r="M326" s="6">
        <v>0.78978399999999993</v>
      </c>
      <c r="N326" s="6">
        <v>146.9768696251127</v>
      </c>
      <c r="Q326" s="6">
        <v>0.103184</v>
      </c>
      <c r="R326" s="6">
        <v>135.7104977515894</v>
      </c>
      <c r="Y326" s="6">
        <v>1.8190000000000001E-2</v>
      </c>
      <c r="Z326" s="6">
        <v>179.51126992853219</v>
      </c>
    </row>
    <row r="327" spans="1:36" x14ac:dyDescent="0.25">
      <c r="A327" s="7" t="e">
        <v>#N/A</v>
      </c>
      <c r="B327" s="7" t="s">
        <v>118</v>
      </c>
      <c r="C327" s="6">
        <v>1.145E-2</v>
      </c>
      <c r="D327" s="6">
        <v>114.7475982532751</v>
      </c>
      <c r="E327" s="6">
        <v>0.10739</v>
      </c>
      <c r="F327" s="6">
        <v>121.52448086414</v>
      </c>
      <c r="K327" s="6">
        <v>1.145E-2</v>
      </c>
      <c r="L327" s="6">
        <v>114.7475982532751</v>
      </c>
      <c r="M327" s="6">
        <v>0.10739</v>
      </c>
      <c r="N327" s="6">
        <v>121.52448086414</v>
      </c>
    </row>
    <row r="328" spans="1:36" x14ac:dyDescent="0.25">
      <c r="A328" s="7" t="e">
        <v>#N/A</v>
      </c>
      <c r="B328" s="7" t="s">
        <v>150</v>
      </c>
      <c r="E328" s="6">
        <v>5.208E-3</v>
      </c>
      <c r="F328" s="6">
        <v>113</v>
      </c>
      <c r="Q328" s="6">
        <v>5.208E-3</v>
      </c>
      <c r="R328" s="6">
        <v>113</v>
      </c>
    </row>
    <row r="329" spans="1:36" x14ac:dyDescent="0.25">
      <c r="A329" s="7" t="e">
        <v>#N/A</v>
      </c>
      <c r="B329" s="7" t="s">
        <v>284</v>
      </c>
      <c r="E329" s="6">
        <v>4.812799999999999E-2</v>
      </c>
      <c r="F329" s="6">
        <v>74.213929521276611</v>
      </c>
      <c r="I329" s="6">
        <v>1.4789999999999999E-2</v>
      </c>
      <c r="J329" s="6">
        <v>64.585125084516562</v>
      </c>
      <c r="M329" s="6">
        <v>1.9747999999999998E-2</v>
      </c>
      <c r="N329" s="6">
        <v>79.160421308486946</v>
      </c>
      <c r="U329" s="6">
        <v>7.9159999999999994E-3</v>
      </c>
      <c r="V329" s="6">
        <v>75</v>
      </c>
      <c r="AG329" s="6">
        <v>5.6739999999999994E-3</v>
      </c>
      <c r="AH329" s="6">
        <v>81</v>
      </c>
    </row>
    <row r="330" spans="1:36" x14ac:dyDescent="0.25">
      <c r="A330" s="7" t="e">
        <v>#N/A</v>
      </c>
      <c r="B330" s="7" t="s">
        <v>293</v>
      </c>
      <c r="E330" s="6">
        <v>1.6719999999999999E-2</v>
      </c>
      <c r="F330" s="6">
        <v>136.18361244019141</v>
      </c>
      <c r="M330" s="6">
        <v>1.6719999999999999E-2</v>
      </c>
      <c r="N330" s="6">
        <v>136.18361244019141</v>
      </c>
    </row>
    <row r="331" spans="1:36" x14ac:dyDescent="0.25">
      <c r="A331" s="7" t="e">
        <v>#N/A</v>
      </c>
      <c r="B331" s="7" t="s">
        <v>72</v>
      </c>
      <c r="C331" s="6">
        <v>0.23461200000000013</v>
      </c>
      <c r="D331" s="6">
        <v>78.276345625969668</v>
      </c>
      <c r="E331" s="6">
        <v>5.6020000000000003</v>
      </c>
      <c r="F331" s="6">
        <v>156.02580739021781</v>
      </c>
      <c r="G331" s="6">
        <v>5.0810000000000001E-2</v>
      </c>
      <c r="H331" s="6">
        <v>76.289706750639624</v>
      </c>
      <c r="I331" s="6">
        <v>1.27213</v>
      </c>
      <c r="J331" s="6">
        <v>143.6626524018771</v>
      </c>
      <c r="K331" s="6">
        <v>9.7239999999999993E-2</v>
      </c>
      <c r="L331" s="6">
        <v>81.528465651995035</v>
      </c>
      <c r="M331" s="6">
        <v>2.0227360000000023</v>
      </c>
      <c r="N331" s="6">
        <v>171.34901638177189</v>
      </c>
      <c r="O331" s="6">
        <v>1.5352000000000001E-2</v>
      </c>
      <c r="P331" s="6">
        <v>108.34106305367381</v>
      </c>
      <c r="Q331" s="6">
        <v>1.071401</v>
      </c>
      <c r="R331" s="6">
        <v>139.0418750775853</v>
      </c>
      <c r="S331" s="6">
        <v>9.9920000000000009E-3</v>
      </c>
      <c r="T331" s="6">
        <v>81.032425940752589</v>
      </c>
      <c r="U331" s="6">
        <v>0.46710199999999991</v>
      </c>
      <c r="V331" s="6">
        <v>200.72399176197061</v>
      </c>
      <c r="W331" s="6">
        <v>5.0296000000000014E-2</v>
      </c>
      <c r="X331" s="6">
        <v>55.760139971369469</v>
      </c>
      <c r="Y331" s="6">
        <v>0.52808899999999992</v>
      </c>
      <c r="Z331" s="6">
        <v>127.7303087169019</v>
      </c>
      <c r="AC331" s="6">
        <v>0.12995600000000002</v>
      </c>
      <c r="AD331" s="6">
        <v>130.86498507187051</v>
      </c>
      <c r="AE331" s="6">
        <v>1.0922000000000001E-2</v>
      </c>
      <c r="AF331" s="6">
        <v>117.47134224501011</v>
      </c>
      <c r="AG331" s="6">
        <v>0.110586</v>
      </c>
      <c r="AH331" s="6">
        <v>158.40464434919431</v>
      </c>
    </row>
    <row r="332" spans="1:36" x14ac:dyDescent="0.25">
      <c r="A332" s="7" t="e">
        <v>#N/A</v>
      </c>
      <c r="B332" s="7" t="s">
        <v>281</v>
      </c>
      <c r="E332" s="6">
        <v>7.5160000000000001E-3</v>
      </c>
      <c r="F332" s="6">
        <v>85</v>
      </c>
      <c r="AC332" s="6">
        <v>7.5160000000000001E-3</v>
      </c>
      <c r="AD332" s="6">
        <v>85</v>
      </c>
    </row>
    <row r="333" spans="1:36" x14ac:dyDescent="0.25">
      <c r="A333" s="7" t="e">
        <v>#N/A</v>
      </c>
      <c r="B333" s="7" t="s">
        <v>90</v>
      </c>
      <c r="C333" s="6">
        <v>2.3900000000000002E-3</v>
      </c>
      <c r="D333" s="6">
        <v>105</v>
      </c>
      <c r="E333" s="6">
        <v>3.6454E-2</v>
      </c>
      <c r="F333" s="6">
        <v>121.7624951994294</v>
      </c>
      <c r="I333" s="6">
        <v>9.6100000000000005E-3</v>
      </c>
      <c r="J333" s="6">
        <v>75.536940686784604</v>
      </c>
      <c r="M333" s="6">
        <v>2.4454E-2</v>
      </c>
      <c r="N333" s="6">
        <v>141.5666148687331</v>
      </c>
      <c r="W333" s="6">
        <v>2.3900000000000002E-3</v>
      </c>
      <c r="X333" s="6">
        <v>105</v>
      </c>
      <c r="Y333" s="6">
        <v>2.3900000000000002E-3</v>
      </c>
      <c r="Z333" s="6">
        <v>105</v>
      </c>
    </row>
    <row r="334" spans="1:36" x14ac:dyDescent="0.25">
      <c r="A334" s="7" t="e">
        <v>#N/A</v>
      </c>
      <c r="B334" s="7" t="s">
        <v>271</v>
      </c>
      <c r="E334" s="6">
        <v>0.54215399999999991</v>
      </c>
      <c r="F334" s="6">
        <v>200.72261755884861</v>
      </c>
      <c r="I334" s="6">
        <v>0.15887799999999999</v>
      </c>
      <c r="J334" s="6">
        <v>210.70494341570259</v>
      </c>
      <c r="M334" s="6">
        <v>5.4730000000000001E-2</v>
      </c>
      <c r="N334" s="6">
        <v>197.86643522748039</v>
      </c>
      <c r="Q334" s="6">
        <v>0.2142</v>
      </c>
      <c r="R334" s="6">
        <v>204.92255835667601</v>
      </c>
      <c r="U334" s="6">
        <v>2.5420000000000002E-2</v>
      </c>
      <c r="V334" s="6">
        <v>171.65617623918169</v>
      </c>
      <c r="Y334" s="6">
        <v>8.8926000000000005E-2</v>
      </c>
      <c r="Z334" s="6">
        <v>182.8379551537233</v>
      </c>
    </row>
    <row r="335" spans="1:36" x14ac:dyDescent="0.25">
      <c r="A335" s="7" t="e">
        <v>#N/A</v>
      </c>
      <c r="B335" s="7" t="s">
        <v>117</v>
      </c>
      <c r="C335" s="6">
        <v>1.5412E-2</v>
      </c>
      <c r="D335" s="6">
        <v>77.031404100700769</v>
      </c>
      <c r="E335" s="6">
        <v>5.0076000000000002E-2</v>
      </c>
      <c r="F335" s="6">
        <v>89.397276140266797</v>
      </c>
      <c r="K335" s="6">
        <v>7.9159999999999994E-3</v>
      </c>
      <c r="L335" s="6">
        <v>96</v>
      </c>
      <c r="M335" s="6">
        <v>7.9159999999999994E-3</v>
      </c>
      <c r="N335" s="6">
        <v>96</v>
      </c>
      <c r="Q335" s="6">
        <v>1.1874000000000001E-2</v>
      </c>
      <c r="R335" s="6">
        <v>121</v>
      </c>
      <c r="AE335" s="6">
        <v>7.4960000000000001E-3</v>
      </c>
      <c r="AF335" s="6">
        <v>57</v>
      </c>
      <c r="AG335" s="6">
        <v>3.0286E-2</v>
      </c>
      <c r="AH335" s="6">
        <v>75.281252063659778</v>
      </c>
    </row>
    <row r="336" spans="1:36" x14ac:dyDescent="0.25">
      <c r="A336" s="7" t="e">
        <v>#N/A</v>
      </c>
      <c r="B336" s="7" t="s">
        <v>322</v>
      </c>
      <c r="E336" s="6">
        <v>0.21102799999999999</v>
      </c>
      <c r="F336" s="6">
        <v>169.1860416627178</v>
      </c>
      <c r="M336" s="6">
        <v>0.15691599999999989</v>
      </c>
      <c r="N336" s="6">
        <v>159.75506640495561</v>
      </c>
      <c r="U336" s="6">
        <v>1.4832E-2</v>
      </c>
      <c r="V336" s="6">
        <v>226.26456310679609</v>
      </c>
      <c r="Y336" s="6">
        <v>3.9280000000000002E-2</v>
      </c>
      <c r="Z336" s="6">
        <v>185.308299389002</v>
      </c>
    </row>
    <row r="337" spans="1:34" x14ac:dyDescent="0.25">
      <c r="A337" s="7" t="e">
        <v>#N/A</v>
      </c>
      <c r="B337" s="7" t="s">
        <v>290</v>
      </c>
      <c r="E337" s="6">
        <v>3.8300000000000001E-3</v>
      </c>
      <c r="F337" s="6">
        <v>117</v>
      </c>
      <c r="I337" s="6">
        <v>3.8300000000000001E-3</v>
      </c>
      <c r="J337" s="6">
        <v>117</v>
      </c>
    </row>
    <row r="338" spans="1:34" x14ac:dyDescent="0.25">
      <c r="A338" s="7" t="e">
        <v>#N/A</v>
      </c>
      <c r="B338" s="7" t="s">
        <v>38</v>
      </c>
      <c r="C338" s="6">
        <v>5.117E-2</v>
      </c>
      <c r="D338" s="6">
        <v>125.7432089114716</v>
      </c>
      <c r="E338" s="6">
        <v>2.4392550000000011</v>
      </c>
      <c r="F338" s="6">
        <v>154.61070818754081</v>
      </c>
      <c r="G338" s="6">
        <v>1.0120000000000001E-2</v>
      </c>
      <c r="H338" s="6">
        <v>160</v>
      </c>
      <c r="I338" s="6">
        <v>0.35505599999999993</v>
      </c>
      <c r="J338" s="6">
        <v>154.19024604569421</v>
      </c>
      <c r="K338" s="6">
        <v>9.0500000000000008E-3</v>
      </c>
      <c r="L338" s="6">
        <v>124.3513812154696</v>
      </c>
      <c r="M338" s="6">
        <v>0.85374800000000006</v>
      </c>
      <c r="N338" s="6">
        <v>170.18659838734609</v>
      </c>
      <c r="O338" s="6">
        <v>1.89E-2</v>
      </c>
      <c r="P338" s="6">
        <v>106</v>
      </c>
      <c r="Q338" s="6">
        <v>0.24389400000000003</v>
      </c>
      <c r="R338" s="6">
        <v>131.62783832320599</v>
      </c>
      <c r="S338" s="6">
        <v>5.7000000000000002E-3</v>
      </c>
      <c r="T338" s="6">
        <v>105</v>
      </c>
      <c r="U338" s="6">
        <v>0.37587999999999999</v>
      </c>
      <c r="V338" s="6">
        <v>161.081446206236</v>
      </c>
      <c r="W338" s="6">
        <v>7.4000000000000003E-3</v>
      </c>
      <c r="X338" s="6">
        <v>147</v>
      </c>
      <c r="Y338" s="6">
        <v>0.3314109999999999</v>
      </c>
      <c r="Z338" s="6">
        <v>142.32250287407479</v>
      </c>
      <c r="AC338" s="6">
        <v>9.6900000000000007E-3</v>
      </c>
      <c r="AD338" s="6">
        <v>90</v>
      </c>
      <c r="AG338" s="6">
        <v>0.26957599999999993</v>
      </c>
      <c r="AH338" s="6">
        <v>135.03585630768319</v>
      </c>
    </row>
    <row r="339" spans="1:34" x14ac:dyDescent="0.25">
      <c r="A339" s="7" t="e">
        <v>#N/A</v>
      </c>
      <c r="B339" s="7" t="s">
        <v>286</v>
      </c>
      <c r="E339" s="6">
        <v>0.39331599999999989</v>
      </c>
      <c r="F339" s="6">
        <v>135.15097275473161</v>
      </c>
      <c r="I339" s="6">
        <v>3.1646000000000001E-2</v>
      </c>
      <c r="J339" s="6">
        <v>140.05953359034319</v>
      </c>
      <c r="M339" s="6">
        <v>6.6461999999999993E-2</v>
      </c>
      <c r="N339" s="6">
        <v>161.30119466762969</v>
      </c>
      <c r="Q339" s="6">
        <v>0.231908</v>
      </c>
      <c r="R339" s="6">
        <v>128.5753660934509</v>
      </c>
      <c r="U339" s="6">
        <v>1.1339999999999999E-2</v>
      </c>
      <c r="V339" s="6">
        <v>98.216931216931215</v>
      </c>
      <c r="Y339" s="6">
        <v>5.1959999999999999E-2</v>
      </c>
      <c r="Z339" s="6">
        <v>136.12163202463429</v>
      </c>
    </row>
    <row r="340" spans="1:34" x14ac:dyDescent="0.25">
      <c r="A340" s="7" t="e">
        <v>#N/A</v>
      </c>
      <c r="B340" s="7" t="s">
        <v>319</v>
      </c>
      <c r="E340" s="6">
        <v>2.9480000000000001E-3</v>
      </c>
      <c r="F340" s="6">
        <v>60</v>
      </c>
      <c r="M340" s="6">
        <v>2.9480000000000001E-3</v>
      </c>
      <c r="N340" s="6">
        <v>60</v>
      </c>
    </row>
    <row r="341" spans="1:34" x14ac:dyDescent="0.25">
      <c r="A341" s="7" t="e">
        <v>#N/A</v>
      </c>
      <c r="B341" s="7" t="s">
        <v>195</v>
      </c>
      <c r="E341" s="6">
        <v>1.1259999999999999E-2</v>
      </c>
      <c r="F341" s="6">
        <v>130.13143872113679</v>
      </c>
      <c r="M341" s="6">
        <v>1.1259999999999999E-2</v>
      </c>
      <c r="N341" s="6">
        <v>130.13143872113679</v>
      </c>
    </row>
    <row r="342" spans="1:34" x14ac:dyDescent="0.25">
      <c r="A342" s="7" t="e">
        <v>#N/A</v>
      </c>
      <c r="B342" s="7" t="s">
        <v>289</v>
      </c>
      <c r="E342" s="6">
        <v>3.9648000000000003E-2</v>
      </c>
      <c r="F342" s="6">
        <v>109.4049636803874</v>
      </c>
      <c r="M342" s="6">
        <v>1.1177999999999999E-2</v>
      </c>
      <c r="N342" s="6">
        <v>105.1492216854536</v>
      </c>
      <c r="Q342" s="6">
        <v>4.7299999999999998E-3</v>
      </c>
      <c r="R342" s="6">
        <v>113</v>
      </c>
      <c r="Y342" s="6">
        <v>2.3740000000000001E-2</v>
      </c>
      <c r="Z342" s="6">
        <v>110.6925021061499</v>
      </c>
    </row>
    <row r="343" spans="1:34" x14ac:dyDescent="0.25">
      <c r="A343" s="7" t="e">
        <v>#N/A</v>
      </c>
      <c r="B343" s="7" t="s">
        <v>274</v>
      </c>
      <c r="E343" s="6">
        <v>1.5028E-2</v>
      </c>
      <c r="F343" s="6">
        <v>129.59262709608731</v>
      </c>
      <c r="I343" s="6">
        <v>7.5900000000000004E-3</v>
      </c>
      <c r="J343" s="6">
        <v>134.8840579710145</v>
      </c>
      <c r="M343" s="6">
        <v>3.98E-3</v>
      </c>
      <c r="N343" s="6">
        <v>140</v>
      </c>
      <c r="U343" s="6">
        <v>3.4580000000000001E-3</v>
      </c>
      <c r="V343" s="6">
        <v>106</v>
      </c>
    </row>
    <row r="344" spans="1:34" x14ac:dyDescent="0.25">
      <c r="A344" s="7" t="e">
        <v>#N/A</v>
      </c>
      <c r="B344" s="7" t="s">
        <v>283</v>
      </c>
      <c r="E344" s="6">
        <v>6.7299999999999999E-3</v>
      </c>
      <c r="F344" s="6">
        <v>95</v>
      </c>
      <c r="Q344" s="6">
        <v>6.7299999999999999E-3</v>
      </c>
      <c r="R344" s="6">
        <v>95</v>
      </c>
    </row>
    <row r="345" spans="1:34" x14ac:dyDescent="0.25">
      <c r="A345" s="7" t="e">
        <v>#N/A</v>
      </c>
      <c r="B345" s="7" t="s">
        <v>44</v>
      </c>
      <c r="C345" s="6">
        <v>0.14738600000000002</v>
      </c>
      <c r="D345" s="6">
        <v>90.99143744996131</v>
      </c>
      <c r="E345" s="6">
        <v>19.20156200000002</v>
      </c>
      <c r="F345" s="6">
        <v>116.0349956946208</v>
      </c>
      <c r="G345" s="6">
        <v>2.3189999999999999E-2</v>
      </c>
      <c r="H345" s="6">
        <v>92.919189305735216</v>
      </c>
      <c r="I345" s="6">
        <v>2.849384000000001</v>
      </c>
      <c r="J345" s="6">
        <v>115.0081175440024</v>
      </c>
      <c r="K345" s="6">
        <v>3.2000000000000002E-3</v>
      </c>
      <c r="L345" s="6">
        <v>115</v>
      </c>
      <c r="M345" s="6">
        <v>7.1360199999999718</v>
      </c>
      <c r="N345" s="6">
        <v>116.39546638041961</v>
      </c>
      <c r="O345" s="6">
        <v>3.5631999999999997E-2</v>
      </c>
      <c r="P345" s="6">
        <v>90.354400538841503</v>
      </c>
      <c r="Q345" s="6">
        <v>3.6390519999999977</v>
      </c>
      <c r="R345" s="6">
        <v>116.8237332140349</v>
      </c>
      <c r="S345" s="6">
        <v>1.1980000000000001E-3</v>
      </c>
      <c r="T345" s="6">
        <v>80</v>
      </c>
      <c r="U345" s="6">
        <v>1.7660340000000019</v>
      </c>
      <c r="V345" s="6">
        <v>120.7174357911568</v>
      </c>
      <c r="W345" s="6">
        <v>2.1250000000000002E-2</v>
      </c>
      <c r="X345" s="6">
        <v>89.951058823529408</v>
      </c>
      <c r="Y345" s="6">
        <v>2.2958740000000022</v>
      </c>
      <c r="Z345" s="6">
        <v>109.8916647864821</v>
      </c>
      <c r="AA345" s="6">
        <v>2.3071999999999999E-2</v>
      </c>
      <c r="AB345" s="6">
        <v>95.630201109570038</v>
      </c>
      <c r="AC345" s="6">
        <v>0.53655399999999986</v>
      </c>
      <c r="AD345" s="6">
        <v>113.9603320448641</v>
      </c>
      <c r="AE345" s="6">
        <v>3.9844000000000011E-2</v>
      </c>
      <c r="AF345" s="6">
        <v>86.710169661680538</v>
      </c>
      <c r="AG345" s="6">
        <v>0.9786440000000014</v>
      </c>
      <c r="AH345" s="6">
        <v>120.5632221727204</v>
      </c>
    </row>
    <row r="346" spans="1:34" x14ac:dyDescent="0.25">
      <c r="A346" s="7" t="e">
        <v>#N/A</v>
      </c>
      <c r="B346" s="7" t="s">
        <v>203</v>
      </c>
      <c r="E346" s="6">
        <v>3.8300000000000001E-3</v>
      </c>
      <c r="F346" s="6">
        <v>104</v>
      </c>
      <c r="Y346" s="6">
        <v>3.8300000000000001E-3</v>
      </c>
      <c r="Z346" s="6">
        <v>104</v>
      </c>
    </row>
    <row r="347" spans="1:34" x14ac:dyDescent="0.25">
      <c r="A347" s="7" t="e">
        <v>#N/A</v>
      </c>
      <c r="B347" s="7" t="s">
        <v>291</v>
      </c>
      <c r="E347" s="6">
        <v>0.15304000000000001</v>
      </c>
      <c r="F347" s="6">
        <v>115.2961186617878</v>
      </c>
      <c r="I347" s="6">
        <v>3.4869999999999998E-2</v>
      </c>
      <c r="J347" s="6">
        <v>89.61170060223688</v>
      </c>
      <c r="M347" s="6">
        <v>3.9988000000000003E-2</v>
      </c>
      <c r="N347" s="6">
        <v>125.33114934480341</v>
      </c>
      <c r="Q347" s="6">
        <v>9.6779999999999991E-3</v>
      </c>
      <c r="R347" s="6">
        <v>91.75428807604878</v>
      </c>
      <c r="U347" s="6">
        <v>1.3654000000000001E-2</v>
      </c>
      <c r="V347" s="6">
        <v>155.51325618866261</v>
      </c>
      <c r="Y347" s="6">
        <v>5.4850000000000003E-2</v>
      </c>
      <c r="Z347" s="6">
        <v>118.4510483135825</v>
      </c>
    </row>
    <row r="348" spans="1:34" x14ac:dyDescent="0.25">
      <c r="A348" s="7" t="e">
        <v>#N/A</v>
      </c>
      <c r="B348" s="7" t="s">
        <v>295</v>
      </c>
      <c r="E348" s="6">
        <v>6.3299999999999997E-3</v>
      </c>
      <c r="F348" s="6">
        <v>121</v>
      </c>
      <c r="M348" s="6">
        <v>6.3299999999999997E-3</v>
      </c>
      <c r="N348" s="6">
        <v>121</v>
      </c>
    </row>
    <row r="349" spans="1:34" x14ac:dyDescent="0.25">
      <c r="A349" s="7" t="e">
        <v>#N/A</v>
      </c>
      <c r="B349" s="7" t="s">
        <v>315</v>
      </c>
      <c r="E349" s="6">
        <v>1.6458E-2</v>
      </c>
      <c r="F349" s="6">
        <v>134.92344148742251</v>
      </c>
      <c r="I349" s="6">
        <v>5.5300000000000002E-3</v>
      </c>
      <c r="J349" s="6">
        <v>185</v>
      </c>
      <c r="M349" s="6">
        <v>1.0928E-2</v>
      </c>
      <c r="N349" s="6">
        <v>109.5827232796486</v>
      </c>
    </row>
    <row r="350" spans="1:34" x14ac:dyDescent="0.25">
      <c r="A350" s="7" t="e">
        <v>#N/A</v>
      </c>
      <c r="B350" s="7" t="s">
        <v>292</v>
      </c>
      <c r="E350" s="6">
        <v>7.9600000000000001E-3</v>
      </c>
      <c r="F350" s="6">
        <v>90</v>
      </c>
      <c r="I350" s="6">
        <v>7.9600000000000001E-3</v>
      </c>
      <c r="J350" s="6">
        <v>90</v>
      </c>
    </row>
    <row r="351" spans="1:34" x14ac:dyDescent="0.25">
      <c r="A351" s="7" t="e">
        <v>#N/A</v>
      </c>
      <c r="B351" s="7" t="s">
        <v>265</v>
      </c>
      <c r="E351" s="6">
        <v>1.3972400000000009</v>
      </c>
      <c r="F351" s="6">
        <v>155.85818900117371</v>
      </c>
      <c r="I351" s="6">
        <v>0.29973599999999989</v>
      </c>
      <c r="J351" s="6">
        <v>152.45646835882249</v>
      </c>
      <c r="M351" s="6">
        <v>0.4181959999999999</v>
      </c>
      <c r="N351" s="6">
        <v>177.169523381381</v>
      </c>
      <c r="Q351" s="6">
        <v>0.41933999999999994</v>
      </c>
      <c r="R351" s="6">
        <v>137.97074927266661</v>
      </c>
      <c r="U351" s="6">
        <v>6.5338000000000007E-2</v>
      </c>
      <c r="V351" s="6">
        <v>136.81003397716489</v>
      </c>
      <c r="Y351" s="6">
        <v>0.18876999999999999</v>
      </c>
      <c r="Z351" s="6">
        <v>159.22281082799171</v>
      </c>
      <c r="AC351" s="6">
        <v>5.8599999999999998E-3</v>
      </c>
      <c r="AD351" s="6">
        <v>193</v>
      </c>
    </row>
    <row r="352" spans="1:34" x14ac:dyDescent="0.25">
      <c r="A352" s="7" t="e">
        <v>#N/A</v>
      </c>
      <c r="B352" s="7" t="s">
        <v>215</v>
      </c>
      <c r="E352" s="6">
        <v>1.7524000000000001E-2</v>
      </c>
      <c r="F352" s="6">
        <v>107.8528874686145</v>
      </c>
      <c r="Q352" s="6">
        <v>3.7739999999999996E-3</v>
      </c>
      <c r="R352" s="6">
        <v>126</v>
      </c>
      <c r="U352" s="6">
        <v>4.9300000000000004E-3</v>
      </c>
      <c r="V352" s="6">
        <v>103</v>
      </c>
      <c r="Y352" s="6">
        <v>8.8199999999999997E-3</v>
      </c>
      <c r="Z352" s="6">
        <v>102.8004535147392</v>
      </c>
    </row>
    <row r="353" spans="1:34" x14ac:dyDescent="0.25">
      <c r="A353" s="7" t="e">
        <v>#N/A</v>
      </c>
      <c r="B353" s="7" t="s">
        <v>321</v>
      </c>
      <c r="E353" s="6">
        <v>1.8841435</v>
      </c>
      <c r="F353" s="6">
        <v>144.25777813632561</v>
      </c>
      <c r="I353" s="6">
        <v>0.29307</v>
      </c>
      <c r="J353" s="6">
        <v>130.01422868256731</v>
      </c>
      <c r="M353" s="6">
        <v>0.23636799999999999</v>
      </c>
      <c r="N353" s="6">
        <v>165.0654487917146</v>
      </c>
      <c r="Q353" s="6">
        <v>0.69580550000000008</v>
      </c>
      <c r="R353" s="6">
        <v>135.67632765190851</v>
      </c>
      <c r="U353" s="6">
        <v>0.12379999999999999</v>
      </c>
      <c r="V353" s="6">
        <v>163.43126009693049</v>
      </c>
      <c r="Y353" s="6">
        <v>0.45966000000000001</v>
      </c>
      <c r="Z353" s="6">
        <v>144.58708610712259</v>
      </c>
      <c r="AC353" s="6">
        <v>7.5439999999999993E-2</v>
      </c>
      <c r="AD353" s="6">
        <v>180.07515906680811</v>
      </c>
    </row>
    <row r="354" spans="1:34" x14ac:dyDescent="0.25">
      <c r="A354" s="7" t="e">
        <v>#N/A</v>
      </c>
      <c r="B354" s="7" t="s">
        <v>297</v>
      </c>
      <c r="E354" s="6">
        <v>1.1429999999999999E-2</v>
      </c>
      <c r="F354" s="6">
        <v>125.51706036745411</v>
      </c>
      <c r="M354" s="6">
        <v>1.1429999999999999E-2</v>
      </c>
      <c r="N354" s="6">
        <v>125.51706036745411</v>
      </c>
    </row>
    <row r="355" spans="1:34" x14ac:dyDescent="0.25">
      <c r="A355" s="7" t="e">
        <v>#N/A</v>
      </c>
      <c r="B355" s="7" t="s">
        <v>267</v>
      </c>
      <c r="E355" s="6">
        <v>8.9202000000000004E-2</v>
      </c>
      <c r="F355" s="6">
        <v>91.913006434833292</v>
      </c>
      <c r="I355" s="6">
        <v>2.9149999999999999E-2</v>
      </c>
      <c r="J355" s="6">
        <v>105.7303602058319</v>
      </c>
      <c r="M355" s="6">
        <v>3.6739999999999997E-3</v>
      </c>
      <c r="N355" s="6">
        <v>90</v>
      </c>
      <c r="Q355" s="6">
        <v>3.2829999999999998E-2</v>
      </c>
      <c r="R355" s="6">
        <v>78.093816631130068</v>
      </c>
      <c r="AG355" s="6">
        <v>2.3548000000000003E-2</v>
      </c>
      <c r="AH355" s="6">
        <v>94.373365041617134</v>
      </c>
    </row>
    <row r="356" spans="1:34" x14ac:dyDescent="0.25">
      <c r="A356" s="7" t="e">
        <v>#N/A</v>
      </c>
      <c r="B356" s="7" t="s">
        <v>320</v>
      </c>
      <c r="E356" s="6">
        <v>1.6709999999999999E-2</v>
      </c>
      <c r="F356" s="6">
        <v>97.435427887492523</v>
      </c>
      <c r="M356" s="6">
        <v>1.6709999999999999E-2</v>
      </c>
      <c r="N356" s="6">
        <v>97.435427887492523</v>
      </c>
    </row>
    <row r="357" spans="1:34" x14ac:dyDescent="0.25">
      <c r="A357" s="7" t="e">
        <v>#N/A</v>
      </c>
      <c r="B357" s="7" t="s">
        <v>287</v>
      </c>
      <c r="E357" s="6">
        <v>3.6589999999999998E-2</v>
      </c>
      <c r="F357" s="6">
        <v>175.78300081989619</v>
      </c>
      <c r="M357" s="6">
        <v>1.6729999999999998E-2</v>
      </c>
      <c r="N357" s="6">
        <v>159.8266586969516</v>
      </c>
      <c r="Y357" s="6">
        <v>1.9859999999999999E-2</v>
      </c>
      <c r="Z357" s="6">
        <v>189.2245720040282</v>
      </c>
    </row>
    <row r="358" spans="1:34" x14ac:dyDescent="0.25">
      <c r="A358" s="7" t="e">
        <v>#N/A</v>
      </c>
      <c r="B358" s="7" t="s">
        <v>224</v>
      </c>
      <c r="E358" s="6">
        <v>0.13805000000000001</v>
      </c>
      <c r="F358" s="6">
        <v>152.6920825787758</v>
      </c>
      <c r="I358" s="6">
        <v>2.3689999999999999E-2</v>
      </c>
      <c r="J358" s="6">
        <v>151.30755593077251</v>
      </c>
      <c r="Q358" s="6">
        <v>1.5674E-2</v>
      </c>
      <c r="R358" s="6">
        <v>144.6312364425163</v>
      </c>
      <c r="AG358" s="6">
        <v>9.868600000000001E-2</v>
      </c>
      <c r="AH358" s="6">
        <v>154.3047240743368</v>
      </c>
    </row>
    <row r="359" spans="1:34" x14ac:dyDescent="0.25">
      <c r="A359" s="7" t="e">
        <v>#N/A</v>
      </c>
      <c r="B359" s="7" t="s">
        <v>279</v>
      </c>
      <c r="E359" s="6">
        <v>1.7059999999999999E-2</v>
      </c>
      <c r="F359" s="6">
        <v>97</v>
      </c>
      <c r="M359" s="6">
        <v>1.7059999999999999E-2</v>
      </c>
      <c r="N359" s="6">
        <v>97</v>
      </c>
    </row>
    <row r="360" spans="1:34" x14ac:dyDescent="0.25">
      <c r="A360" s="7" t="e">
        <v>#N/A</v>
      </c>
      <c r="B360" s="7" t="s">
        <v>228</v>
      </c>
      <c r="E360" s="6">
        <v>1.8180000000000002E-2</v>
      </c>
      <c r="F360" s="6">
        <v>255.03190319031901</v>
      </c>
      <c r="M360" s="6">
        <v>1.8180000000000002E-2</v>
      </c>
      <c r="N360" s="6">
        <v>255.03190319031901</v>
      </c>
    </row>
    <row r="361" spans="1:34" x14ac:dyDescent="0.25">
      <c r="A361" s="7" t="e">
        <v>#N/A</v>
      </c>
      <c r="B361" s="7" t="s">
        <v>266</v>
      </c>
      <c r="E361" s="6">
        <v>0.18001200000000001</v>
      </c>
      <c r="F361" s="6">
        <v>153.81313467991021</v>
      </c>
      <c r="I361" s="6">
        <v>8.3097999999999991E-2</v>
      </c>
      <c r="J361" s="6">
        <v>147.61676574646799</v>
      </c>
      <c r="M361" s="6">
        <v>3.2888000000000001E-2</v>
      </c>
      <c r="N361" s="6">
        <v>149.82942106543419</v>
      </c>
      <c r="Q361" s="6">
        <v>7.3000000000000001E-3</v>
      </c>
      <c r="R361" s="6">
        <v>171.28356164383561</v>
      </c>
      <c r="Y361" s="6">
        <v>5.0726E-2</v>
      </c>
      <c r="Z361" s="6">
        <v>168.9782754406024</v>
      </c>
      <c r="AG361" s="6">
        <v>6.0000000000000001E-3</v>
      </c>
      <c r="AH361" s="6">
        <v>112</v>
      </c>
    </row>
    <row r="362" spans="1:34" x14ac:dyDescent="0.25">
      <c r="A362" s="7" t="e">
        <v>#N/A</v>
      </c>
      <c r="B362" s="7" t="s">
        <v>294</v>
      </c>
      <c r="E362" s="6">
        <v>7.435399999999999E-2</v>
      </c>
      <c r="F362" s="6">
        <v>90.209834037173522</v>
      </c>
      <c r="I362" s="6">
        <v>5.0287999999999999E-2</v>
      </c>
      <c r="J362" s="6">
        <v>87.011414253897541</v>
      </c>
      <c r="M362" s="6">
        <v>7.0659999999999994E-3</v>
      </c>
      <c r="N362" s="6">
        <v>107.37050665157091</v>
      </c>
      <c r="Y362" s="6">
        <v>1.048E-2</v>
      </c>
      <c r="Z362" s="6">
        <v>96.606106870229013</v>
      </c>
      <c r="AC362" s="6">
        <v>6.5199999999999998E-3</v>
      </c>
      <c r="AD362" s="6">
        <v>86</v>
      </c>
    </row>
    <row r="363" spans="1:34" x14ac:dyDescent="0.25">
      <c r="A363" s="7" t="e">
        <v>#N/A</v>
      </c>
      <c r="B363" s="7" t="s">
        <v>318</v>
      </c>
      <c r="E363" s="6">
        <v>3.3739999999999998E-3</v>
      </c>
      <c r="F363" s="6">
        <v>75</v>
      </c>
      <c r="M363" s="6">
        <v>3.3739999999999998E-3</v>
      </c>
      <c r="N363" s="6">
        <v>75</v>
      </c>
    </row>
    <row r="364" spans="1:34" x14ac:dyDescent="0.25">
      <c r="A364" s="7" t="e">
        <v>#N/A</v>
      </c>
      <c r="B364" s="7" t="s">
        <v>329</v>
      </c>
      <c r="E364" s="6">
        <v>0.19167200000000001</v>
      </c>
      <c r="F364" s="6">
        <v>154.82900997537459</v>
      </c>
      <c r="I364" s="6">
        <v>4.206E-2</v>
      </c>
      <c r="J364" s="6">
        <v>212.7508321445554</v>
      </c>
      <c r="M364" s="6">
        <v>1.3980000000000002E-3</v>
      </c>
      <c r="N364" s="6">
        <v>146</v>
      </c>
      <c r="Q364" s="6">
        <v>6.3909999999999995E-2</v>
      </c>
      <c r="R364" s="6">
        <v>136.16457518385229</v>
      </c>
      <c r="U364" s="6">
        <v>5.3579999999999999E-3</v>
      </c>
      <c r="V364" s="6">
        <v>185</v>
      </c>
      <c r="Y364" s="6">
        <v>5.7456000000000007E-2</v>
      </c>
      <c r="Z364" s="6">
        <v>145.59718741297689</v>
      </c>
      <c r="AG364" s="6">
        <v>2.1489999999999999E-2</v>
      </c>
      <c r="AH364" s="6">
        <v>114.706281991624</v>
      </c>
    </row>
    <row r="365" spans="1:34" x14ac:dyDescent="0.25">
      <c r="A365" s="7" t="e">
        <v>#N/A</v>
      </c>
      <c r="B365" s="7" t="s">
        <v>280</v>
      </c>
      <c r="E365" s="6">
        <v>1.3595999999999999E-2</v>
      </c>
      <c r="F365" s="6">
        <v>152.19108561341571</v>
      </c>
      <c r="M365" s="6">
        <v>1.3595999999999999E-2</v>
      </c>
      <c r="N365" s="6">
        <v>152.19108561341571</v>
      </c>
    </row>
    <row r="366" spans="1:34" x14ac:dyDescent="0.25">
      <c r="A366" s="7" t="e">
        <v>#N/A</v>
      </c>
      <c r="B366" s="7" t="s">
        <v>302</v>
      </c>
      <c r="E366" s="6">
        <v>4.8649999999999999E-2</v>
      </c>
      <c r="F366" s="6">
        <v>92.989188078108938</v>
      </c>
      <c r="M366" s="6">
        <v>1.8960000000000001E-2</v>
      </c>
      <c r="N366" s="6">
        <v>86.76065400843882</v>
      </c>
      <c r="U366" s="6">
        <v>7.3239999999999998E-3</v>
      </c>
      <c r="V366" s="6">
        <v>103</v>
      </c>
      <c r="Y366" s="6">
        <v>8.4600000000000005E-3</v>
      </c>
      <c r="Z366" s="6">
        <v>111.22458628841611</v>
      </c>
      <c r="AG366" s="6">
        <v>1.3905999999999998E-2</v>
      </c>
      <c r="AH366" s="6">
        <v>85.115058248238171</v>
      </c>
    </row>
    <row r="367" spans="1:34" x14ac:dyDescent="0.25">
      <c r="A367" s="7" t="e">
        <v>#N/A</v>
      </c>
      <c r="B367" s="7" t="s">
        <v>76</v>
      </c>
      <c r="C367" s="6">
        <v>0.13286600000000001</v>
      </c>
      <c r="D367" s="6">
        <v>77.520659912995043</v>
      </c>
      <c r="E367" s="6">
        <v>4.3198159999999994</v>
      </c>
      <c r="F367" s="6">
        <v>146.84937923281919</v>
      </c>
      <c r="G367" s="6">
        <v>1.6826000000000001E-2</v>
      </c>
      <c r="H367" s="6">
        <v>77.109830024961369</v>
      </c>
      <c r="I367" s="6">
        <v>0.54663399999999984</v>
      </c>
      <c r="J367" s="6">
        <v>138.1097407040177</v>
      </c>
      <c r="K367" s="6">
        <v>4.9852E-2</v>
      </c>
      <c r="L367" s="6">
        <v>64.280269598010108</v>
      </c>
      <c r="M367" s="6">
        <v>1.9554639999999999</v>
      </c>
      <c r="N367" s="6">
        <v>158.25223476371849</v>
      </c>
      <c r="O367" s="6">
        <v>2.3898000000000003E-2</v>
      </c>
      <c r="P367" s="6">
        <v>111.6452422796887</v>
      </c>
      <c r="Q367" s="6">
        <v>1.0367960000000001</v>
      </c>
      <c r="R367" s="6">
        <v>136.27395553223579</v>
      </c>
      <c r="S367" s="6">
        <v>1.5389999999999999E-2</v>
      </c>
      <c r="T367" s="6">
        <v>74.53489278752437</v>
      </c>
      <c r="U367" s="6">
        <v>0.267536</v>
      </c>
      <c r="V367" s="6">
        <v>153.75604030859401</v>
      </c>
      <c r="W367" s="6">
        <v>2.2951999999999997E-2</v>
      </c>
      <c r="X367" s="6">
        <v>63.852039037992348</v>
      </c>
      <c r="Y367" s="6">
        <v>0.4103</v>
      </c>
      <c r="Z367" s="6">
        <v>127.9391030952961</v>
      </c>
      <c r="AA367" s="6">
        <v>3.9480000000000001E-3</v>
      </c>
      <c r="AB367" s="6">
        <v>131</v>
      </c>
      <c r="AC367" s="6">
        <v>0.103086</v>
      </c>
      <c r="AD367" s="6">
        <v>140.59414469472091</v>
      </c>
    </row>
    <row r="368" spans="1:34" x14ac:dyDescent="0.25">
      <c r="A368" s="7" t="e">
        <v>#N/A</v>
      </c>
      <c r="B368" s="7" t="s">
        <v>298</v>
      </c>
      <c r="E368" s="6">
        <v>2.9811999999999998E-2</v>
      </c>
      <c r="F368" s="6">
        <v>144.0959345230109</v>
      </c>
      <c r="M368" s="6">
        <v>2.4561999999999997E-2</v>
      </c>
      <c r="N368" s="6">
        <v>153.30746681866299</v>
      </c>
      <c r="Q368" s="6">
        <v>5.2500000000000003E-3</v>
      </c>
      <c r="R368" s="6">
        <v>101</v>
      </c>
    </row>
    <row r="369" spans="1:36" x14ac:dyDescent="0.25">
      <c r="A369" s="7" t="e">
        <v>#N/A</v>
      </c>
      <c r="B369" s="7" t="s">
        <v>3</v>
      </c>
      <c r="C369" s="6">
        <v>8.0635905000000019</v>
      </c>
      <c r="D369" s="6">
        <v>90.820665682365643</v>
      </c>
      <c r="E369" s="6">
        <v>1246.3898513999879</v>
      </c>
      <c r="F369" s="6">
        <v>154.41222345562591</v>
      </c>
      <c r="G369" s="6">
        <v>0.70608599999999988</v>
      </c>
      <c r="H369" s="6">
        <v>87.996527335197129</v>
      </c>
      <c r="I369" s="6">
        <v>211.38679590000049</v>
      </c>
      <c r="J369" s="6">
        <v>149.70526457040609</v>
      </c>
      <c r="K369" s="6">
        <v>3.0780479999999986</v>
      </c>
      <c r="L369" s="6">
        <v>94.939006799114296</v>
      </c>
      <c r="M369" s="6">
        <v>468.00039049999708</v>
      </c>
      <c r="N369" s="6">
        <v>167.11298492709349</v>
      </c>
      <c r="O369" s="6">
        <v>2.3013660000000011</v>
      </c>
      <c r="P369" s="6">
        <v>85.56821296569079</v>
      </c>
      <c r="Q369" s="6">
        <v>262.94105500000046</v>
      </c>
      <c r="R369" s="6">
        <v>138.91014725828941</v>
      </c>
      <c r="S369" s="6">
        <v>0.652582</v>
      </c>
      <c r="T369" s="6">
        <v>98.253212623087961</v>
      </c>
      <c r="U369" s="6">
        <v>96.24804300000018</v>
      </c>
      <c r="V369" s="6">
        <v>169.54933994865709</v>
      </c>
      <c r="W369" s="6">
        <v>0.76604800000000006</v>
      </c>
      <c r="X369" s="6">
        <v>86.452582605789715</v>
      </c>
      <c r="Y369" s="6">
        <v>158.06926950000019</v>
      </c>
      <c r="Z369" s="6">
        <v>147.09592266762499</v>
      </c>
      <c r="AA369" s="6">
        <v>0.32979800000000004</v>
      </c>
      <c r="AB369" s="6">
        <v>102.08334192445071</v>
      </c>
      <c r="AC369" s="6">
        <v>24.114909999999991</v>
      </c>
      <c r="AD369" s="6">
        <v>140.35699548536579</v>
      </c>
      <c r="AE369" s="6">
        <v>0.22966249999999999</v>
      </c>
      <c r="AF369" s="6">
        <v>74.217414684591532</v>
      </c>
      <c r="AG369" s="6">
        <v>25.553635500000013</v>
      </c>
      <c r="AH369" s="6">
        <v>122.0028936391457</v>
      </c>
      <c r="AI369" s="6">
        <v>7.5752E-2</v>
      </c>
      <c r="AJ369" s="6">
        <v>73.109277642834513</v>
      </c>
    </row>
    <row r="370" spans="1:36" x14ac:dyDescent="0.25">
      <c r="A370" s="7" t="e">
        <v>#N/A</v>
      </c>
      <c r="B370" s="7" t="s">
        <v>116</v>
      </c>
      <c r="C370" s="6">
        <v>4.0080000000000003E-3</v>
      </c>
      <c r="D370" s="6">
        <v>146</v>
      </c>
      <c r="E370" s="6">
        <v>1.0365999999999998E-2</v>
      </c>
      <c r="F370" s="6">
        <v>169.9207022959676</v>
      </c>
      <c r="K370" s="6">
        <v>4.0080000000000003E-3</v>
      </c>
      <c r="L370" s="6">
        <v>146</v>
      </c>
      <c r="M370" s="6">
        <v>1.0365999999999998E-2</v>
      </c>
      <c r="N370" s="6">
        <v>169.9207022959676</v>
      </c>
    </row>
    <row r="371" spans="1:36" x14ac:dyDescent="0.25">
      <c r="A371" s="7" t="e">
        <v>#N/A</v>
      </c>
      <c r="B371" s="7" t="s">
        <v>288</v>
      </c>
      <c r="E371" s="6">
        <v>0.19187799999999999</v>
      </c>
      <c r="F371" s="6">
        <v>101.3383816800258</v>
      </c>
      <c r="I371" s="6">
        <v>0.19187799999999999</v>
      </c>
      <c r="J371" s="6">
        <v>101.3383816800258</v>
      </c>
    </row>
    <row r="372" spans="1:36" x14ac:dyDescent="0.25">
      <c r="A372" s="7" t="e">
        <v>#N/A</v>
      </c>
      <c r="B372" s="7" t="s">
        <v>334</v>
      </c>
      <c r="C372" s="6">
        <v>16.127181</v>
      </c>
      <c r="D372" s="6">
        <v>90.247381699248123</v>
      </c>
      <c r="E372" s="6">
        <v>2492.7797027999768</v>
      </c>
      <c r="F372" s="6">
        <v>144.40167556747144</v>
      </c>
      <c r="G372" s="6">
        <v>1.412172</v>
      </c>
      <c r="H372" s="6">
        <v>87.623703539542632</v>
      </c>
      <c r="I372" s="6">
        <v>422.77359180000099</v>
      </c>
      <c r="J372" s="6">
        <v>138.88833752024476</v>
      </c>
      <c r="K372" s="6">
        <v>6.1560959999999989</v>
      </c>
      <c r="L372" s="6">
        <v>96.123057324039237</v>
      </c>
      <c r="M372" s="6">
        <v>936.0007809999945</v>
      </c>
      <c r="N372" s="6">
        <v>155.26837809352469</v>
      </c>
      <c r="O372" s="6">
        <v>4.6027320000000005</v>
      </c>
      <c r="P372" s="6">
        <v>88.56413135848004</v>
      </c>
      <c r="Q372" s="6">
        <v>525.88211000000092</v>
      </c>
      <c r="R372" s="6">
        <v>130.7280180521017</v>
      </c>
      <c r="S372" s="6">
        <v>1.305164</v>
      </c>
      <c r="T372" s="6">
        <v>94.207992897963948</v>
      </c>
      <c r="U372" s="6">
        <v>192.49608600000028</v>
      </c>
      <c r="V372" s="6">
        <v>150.1406041615615</v>
      </c>
      <c r="W372" s="6">
        <v>1.5320960000000001</v>
      </c>
      <c r="X372" s="6">
        <v>90.220119239465603</v>
      </c>
      <c r="Y372" s="6">
        <v>316.13853900000038</v>
      </c>
      <c r="Z372" s="6">
        <v>141.1469452541275</v>
      </c>
      <c r="AA372" s="6">
        <v>0.65959600000000007</v>
      </c>
      <c r="AB372" s="6">
        <v>96.512075057433165</v>
      </c>
      <c r="AC372" s="6">
        <v>48.229819999999989</v>
      </c>
      <c r="AD372" s="6">
        <v>136.52203537242673</v>
      </c>
      <c r="AE372" s="6">
        <v>0.45932500000000004</v>
      </c>
      <c r="AF372" s="6">
        <v>74.08257434522524</v>
      </c>
      <c r="AG372" s="6">
        <v>51.107271000000026</v>
      </c>
      <c r="AH372" s="6">
        <v>115.17850714318914</v>
      </c>
      <c r="AI372" s="6">
        <v>0.15150400000000003</v>
      </c>
      <c r="AJ372" s="6">
        <v>70.452278759757348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43"/>
  <sheetViews>
    <sheetView workbookViewId="0">
      <selection activeCell="C7" sqref="C7"/>
    </sheetView>
  </sheetViews>
  <sheetFormatPr defaultRowHeight="15" x14ac:dyDescent="0.25"/>
  <cols>
    <col min="2" max="2" width="9.140625" bestFit="1" customWidth="1"/>
    <col min="3" max="3" width="46.28515625" bestFit="1" customWidth="1"/>
    <col min="4" max="4" width="8.140625" style="4" bestFit="1" customWidth="1"/>
    <col min="5" max="5" width="9.140625" style="5" bestFit="1" customWidth="1"/>
  </cols>
  <sheetData>
    <row r="1" spans="1:5" x14ac:dyDescent="0.25">
      <c r="A1" t="s">
        <v>128</v>
      </c>
      <c r="B1" s="1" t="s">
        <v>0</v>
      </c>
      <c r="C1" s="1" t="s">
        <v>1</v>
      </c>
      <c r="D1" s="4" t="s">
        <v>332</v>
      </c>
      <c r="E1" s="5" t="s">
        <v>2</v>
      </c>
    </row>
    <row r="2" spans="1:5" x14ac:dyDescent="0.25">
      <c r="A2" t="s">
        <v>129</v>
      </c>
      <c r="B2" s="2" t="s">
        <v>4</v>
      </c>
      <c r="C2" t="s">
        <v>3</v>
      </c>
      <c r="D2" s="5">
        <v>2.3013660000000011</v>
      </c>
      <c r="E2" s="5">
        <v>85.56821296569079</v>
      </c>
    </row>
    <row r="3" spans="1:5" x14ac:dyDescent="0.25">
      <c r="A3" t="s">
        <v>129</v>
      </c>
      <c r="B3" s="3" t="s">
        <v>4</v>
      </c>
      <c r="C3" t="s">
        <v>5</v>
      </c>
      <c r="D3" s="5">
        <v>5.1886000000000002E-2</v>
      </c>
      <c r="E3" s="5">
        <v>60.451682534787793</v>
      </c>
    </row>
    <row r="4" spans="1:5" x14ac:dyDescent="0.25">
      <c r="A4" t="s">
        <v>129</v>
      </c>
      <c r="B4" s="3" t="s">
        <v>4</v>
      </c>
      <c r="C4" t="s">
        <v>6</v>
      </c>
      <c r="D4" s="5">
        <v>4.4842E-2</v>
      </c>
      <c r="E4" s="5">
        <v>97.654654118906393</v>
      </c>
    </row>
    <row r="5" spans="1:5" x14ac:dyDescent="0.25">
      <c r="A5" t="s">
        <v>129</v>
      </c>
      <c r="B5" s="3" t="s">
        <v>4</v>
      </c>
      <c r="C5" t="s">
        <v>7</v>
      </c>
      <c r="D5" s="5">
        <v>7.9159999999999994E-3</v>
      </c>
      <c r="E5" s="5">
        <v>88</v>
      </c>
    </row>
    <row r="6" spans="1:5" x14ac:dyDescent="0.25">
      <c r="A6" t="s">
        <v>129</v>
      </c>
      <c r="B6" s="3" t="s">
        <v>4</v>
      </c>
      <c r="C6" t="s">
        <v>8</v>
      </c>
      <c r="D6" s="5">
        <v>4.2599999999999999E-3</v>
      </c>
      <c r="E6" s="5">
        <v>156</v>
      </c>
    </row>
    <row r="7" spans="1:5" x14ac:dyDescent="0.25">
      <c r="A7" t="s">
        <v>129</v>
      </c>
      <c r="B7" s="3" t="s">
        <v>4</v>
      </c>
      <c r="C7" t="s">
        <v>9</v>
      </c>
      <c r="D7" s="5">
        <v>1.3316E-2</v>
      </c>
      <c r="E7" s="5">
        <v>86.83869029738662</v>
      </c>
    </row>
    <row r="8" spans="1:5" x14ac:dyDescent="0.25">
      <c r="A8" t="s">
        <v>129</v>
      </c>
      <c r="B8" s="3" t="s">
        <v>4</v>
      </c>
      <c r="C8" t="s">
        <v>10</v>
      </c>
      <c r="D8" s="5">
        <v>3.0345999999999998E-2</v>
      </c>
      <c r="E8" s="5">
        <v>71.304422329137282</v>
      </c>
    </row>
    <row r="9" spans="1:5" x14ac:dyDescent="0.25">
      <c r="A9" t="s">
        <v>129</v>
      </c>
      <c r="B9" s="3" t="s">
        <v>4</v>
      </c>
      <c r="C9" t="s">
        <v>11</v>
      </c>
      <c r="D9" s="5">
        <v>5.9479999999999993E-3</v>
      </c>
      <c r="E9" s="5">
        <v>82</v>
      </c>
    </row>
    <row r="10" spans="1:5" x14ac:dyDescent="0.25">
      <c r="A10" t="s">
        <v>129</v>
      </c>
      <c r="B10" s="3" t="s">
        <v>4</v>
      </c>
      <c r="C10" t="s">
        <v>12</v>
      </c>
      <c r="D10" s="5">
        <v>2.3159999999999999E-3</v>
      </c>
      <c r="E10" s="5">
        <v>116</v>
      </c>
    </row>
    <row r="11" spans="1:5" x14ac:dyDescent="0.25">
      <c r="A11" t="s">
        <v>129</v>
      </c>
      <c r="B11" s="3" t="s">
        <v>4</v>
      </c>
      <c r="C11" t="s">
        <v>13</v>
      </c>
      <c r="D11" s="5">
        <v>5.2500000000000003E-3</v>
      </c>
      <c r="E11" s="5">
        <v>59</v>
      </c>
    </row>
    <row r="12" spans="1:5" x14ac:dyDescent="0.25">
      <c r="A12" t="s">
        <v>129</v>
      </c>
      <c r="B12" s="3" t="s">
        <v>4</v>
      </c>
      <c r="C12" t="s">
        <v>14</v>
      </c>
      <c r="D12" s="5">
        <v>9.0062000000000031E-2</v>
      </c>
      <c r="E12" s="5">
        <v>85.910639337345373</v>
      </c>
    </row>
    <row r="13" spans="1:5" x14ac:dyDescent="0.25">
      <c r="A13" t="s">
        <v>129</v>
      </c>
      <c r="B13" s="3" t="s">
        <v>4</v>
      </c>
      <c r="C13" t="s">
        <v>15</v>
      </c>
      <c r="D13" s="5">
        <v>2.7698E-2</v>
      </c>
      <c r="E13" s="5">
        <v>82.004043613257295</v>
      </c>
    </row>
    <row r="14" spans="1:5" x14ac:dyDescent="0.25">
      <c r="A14" t="s">
        <v>129</v>
      </c>
      <c r="B14" s="3" t="s">
        <v>4</v>
      </c>
      <c r="C14" t="s">
        <v>16</v>
      </c>
      <c r="D14" s="5">
        <v>7.4599999999999996E-3</v>
      </c>
      <c r="E14" s="5">
        <v>82.635388739946379</v>
      </c>
    </row>
    <row r="15" spans="1:5" x14ac:dyDescent="0.25">
      <c r="A15" t="s">
        <v>129</v>
      </c>
      <c r="B15" s="3" t="s">
        <v>4</v>
      </c>
      <c r="C15" t="s">
        <v>17</v>
      </c>
      <c r="D15" s="5">
        <v>1.7842E-2</v>
      </c>
      <c r="E15" s="5">
        <v>124.6612487389306</v>
      </c>
    </row>
    <row r="16" spans="1:5" x14ac:dyDescent="0.25">
      <c r="A16" t="s">
        <v>129</v>
      </c>
      <c r="B16" s="3" t="s">
        <v>4</v>
      </c>
      <c r="C16" t="s">
        <v>18</v>
      </c>
      <c r="D16" s="5">
        <v>1.022E-2</v>
      </c>
      <c r="E16" s="5">
        <v>64</v>
      </c>
    </row>
    <row r="17" spans="1:5" x14ac:dyDescent="0.25">
      <c r="A17" t="s">
        <v>129</v>
      </c>
      <c r="B17" s="3" t="s">
        <v>4</v>
      </c>
      <c r="C17" t="s">
        <v>19</v>
      </c>
      <c r="D17" s="5">
        <v>6.4599999999999996E-3</v>
      </c>
      <c r="E17" s="5">
        <v>165</v>
      </c>
    </row>
    <row r="18" spans="1:5" x14ac:dyDescent="0.25">
      <c r="A18" t="s">
        <v>129</v>
      </c>
      <c r="B18" s="3" t="s">
        <v>4</v>
      </c>
      <c r="C18" t="s">
        <v>20</v>
      </c>
      <c r="D18" s="5">
        <v>9.0366000000000016E-2</v>
      </c>
      <c r="E18" s="5">
        <v>66.722528384569401</v>
      </c>
    </row>
    <row r="19" spans="1:5" x14ac:dyDescent="0.25">
      <c r="A19" t="s">
        <v>129</v>
      </c>
      <c r="B19" s="3" t="s">
        <v>4</v>
      </c>
      <c r="C19" t="s">
        <v>21</v>
      </c>
      <c r="D19" s="5">
        <v>3.3591999999999997E-2</v>
      </c>
      <c r="E19" s="5">
        <v>120.50684686830201</v>
      </c>
    </row>
    <row r="20" spans="1:5" x14ac:dyDescent="0.25">
      <c r="A20" t="s">
        <v>129</v>
      </c>
      <c r="B20" s="3" t="s">
        <v>4</v>
      </c>
      <c r="C20" t="s">
        <v>22</v>
      </c>
      <c r="D20" s="5">
        <v>0.31895599999999996</v>
      </c>
      <c r="E20" s="5">
        <v>86.707025420434178</v>
      </c>
    </row>
    <row r="21" spans="1:5" x14ac:dyDescent="0.25">
      <c r="A21" t="s">
        <v>129</v>
      </c>
      <c r="B21" s="3" t="s">
        <v>4</v>
      </c>
      <c r="C21" t="s">
        <v>23</v>
      </c>
      <c r="D21" s="5">
        <v>2.8600000000000001E-3</v>
      </c>
      <c r="E21" s="5">
        <v>109</v>
      </c>
    </row>
    <row r="22" spans="1:5" x14ac:dyDescent="0.25">
      <c r="A22" t="s">
        <v>129</v>
      </c>
      <c r="B22" s="3" t="s">
        <v>4</v>
      </c>
      <c r="C22" t="s">
        <v>24</v>
      </c>
      <c r="D22" s="5">
        <v>4.3E-3</v>
      </c>
      <c r="E22" s="5">
        <v>69.581395348837205</v>
      </c>
    </row>
    <row r="23" spans="1:5" x14ac:dyDescent="0.25">
      <c r="A23" t="s">
        <v>129</v>
      </c>
      <c r="B23" s="3" t="s">
        <v>4</v>
      </c>
      <c r="C23" t="s">
        <v>25</v>
      </c>
      <c r="D23" s="5">
        <v>1.0016000000000001E-2</v>
      </c>
      <c r="E23" s="5">
        <v>107.7795527156549</v>
      </c>
    </row>
    <row r="24" spans="1:5" x14ac:dyDescent="0.25">
      <c r="A24" t="s">
        <v>129</v>
      </c>
      <c r="B24" s="3" t="s">
        <v>4</v>
      </c>
      <c r="C24" t="s">
        <v>26</v>
      </c>
      <c r="D24" s="5">
        <v>3.8449999999999998E-2</v>
      </c>
      <c r="E24" s="5">
        <v>80.636931079323801</v>
      </c>
    </row>
    <row r="25" spans="1:5" x14ac:dyDescent="0.25">
      <c r="A25" t="s">
        <v>129</v>
      </c>
      <c r="B25" s="3" t="s">
        <v>4</v>
      </c>
      <c r="C25" t="s">
        <v>27</v>
      </c>
      <c r="D25" s="5">
        <v>4.2546E-2</v>
      </c>
      <c r="E25" s="5">
        <v>76.087669816198925</v>
      </c>
    </row>
    <row r="26" spans="1:5" x14ac:dyDescent="0.25">
      <c r="A26" t="s">
        <v>129</v>
      </c>
      <c r="B26" s="3" t="s">
        <v>4</v>
      </c>
      <c r="C26" t="s">
        <v>28</v>
      </c>
      <c r="D26" s="5">
        <v>1.0749999999999999E-2</v>
      </c>
      <c r="E26" s="5">
        <v>100.1395348837209</v>
      </c>
    </row>
    <row r="27" spans="1:5" x14ac:dyDescent="0.25">
      <c r="A27" t="s">
        <v>129</v>
      </c>
      <c r="B27" s="3" t="s">
        <v>4</v>
      </c>
      <c r="C27" t="s">
        <v>29</v>
      </c>
      <c r="D27" s="5">
        <v>1.0319999999999999E-2</v>
      </c>
      <c r="E27" s="5">
        <v>99.430232558139537</v>
      </c>
    </row>
    <row r="28" spans="1:5" x14ac:dyDescent="0.25">
      <c r="A28" t="s">
        <v>129</v>
      </c>
      <c r="B28" s="3" t="s">
        <v>4</v>
      </c>
      <c r="C28" t="s">
        <v>30</v>
      </c>
      <c r="D28" s="5">
        <v>4.5845999999999998E-2</v>
      </c>
      <c r="E28" s="5">
        <v>106.5594381189199</v>
      </c>
    </row>
    <row r="29" spans="1:5" x14ac:dyDescent="0.25">
      <c r="A29" t="s">
        <v>129</v>
      </c>
      <c r="B29" s="3" t="s">
        <v>4</v>
      </c>
      <c r="C29" t="s">
        <v>31</v>
      </c>
      <c r="D29" s="5">
        <v>2.9170000000000001E-2</v>
      </c>
      <c r="E29" s="5">
        <v>86.533767569420633</v>
      </c>
    </row>
    <row r="30" spans="1:5" x14ac:dyDescent="0.25">
      <c r="A30" t="s">
        <v>129</v>
      </c>
      <c r="B30" s="3" t="s">
        <v>4</v>
      </c>
      <c r="C30" t="s">
        <v>32</v>
      </c>
      <c r="D30" s="5">
        <v>1.6718E-2</v>
      </c>
      <c r="E30" s="5">
        <v>68.577581050364884</v>
      </c>
    </row>
    <row r="31" spans="1:5" x14ac:dyDescent="0.25">
      <c r="A31" t="s">
        <v>129</v>
      </c>
      <c r="B31" s="3" t="s">
        <v>4</v>
      </c>
      <c r="C31" t="s">
        <v>33</v>
      </c>
      <c r="D31" s="5">
        <v>0.132026</v>
      </c>
      <c r="E31" s="5">
        <v>88.87905412570251</v>
      </c>
    </row>
    <row r="32" spans="1:5" x14ac:dyDescent="0.25">
      <c r="A32" t="s">
        <v>129</v>
      </c>
      <c r="B32" s="3" t="s">
        <v>4</v>
      </c>
      <c r="C32" t="s">
        <v>34</v>
      </c>
      <c r="D32" s="5">
        <v>8.3599999999999994E-2</v>
      </c>
      <c r="E32" s="5">
        <v>76.698564593301441</v>
      </c>
    </row>
    <row r="33" spans="1:5" x14ac:dyDescent="0.25">
      <c r="A33" t="s">
        <v>129</v>
      </c>
      <c r="B33" s="3" t="s">
        <v>4</v>
      </c>
      <c r="C33" t="s">
        <v>35</v>
      </c>
      <c r="D33" s="5">
        <v>3.4499999999999999E-3</v>
      </c>
      <c r="E33" s="5">
        <v>105</v>
      </c>
    </row>
    <row r="34" spans="1:5" x14ac:dyDescent="0.25">
      <c r="A34" t="s">
        <v>129</v>
      </c>
      <c r="B34" s="3" t="s">
        <v>4</v>
      </c>
      <c r="C34" t="s">
        <v>36</v>
      </c>
      <c r="D34" s="5">
        <v>1.0766E-2</v>
      </c>
      <c r="E34" s="5">
        <v>103.46126695151401</v>
      </c>
    </row>
    <row r="35" spans="1:5" x14ac:dyDescent="0.25">
      <c r="A35" t="s">
        <v>129</v>
      </c>
      <c r="B35" s="3" t="s">
        <v>4</v>
      </c>
      <c r="C35" t="s">
        <v>37</v>
      </c>
      <c r="D35" s="5">
        <v>3.984E-2</v>
      </c>
      <c r="E35" s="5">
        <v>82.41541164658635</v>
      </c>
    </row>
    <row r="36" spans="1:5" x14ac:dyDescent="0.25">
      <c r="A36" t="s">
        <v>129</v>
      </c>
      <c r="B36" s="3" t="s">
        <v>4</v>
      </c>
      <c r="C36" t="s">
        <v>38</v>
      </c>
      <c r="D36" s="5">
        <v>1.89E-2</v>
      </c>
      <c r="E36" s="5">
        <v>106</v>
      </c>
    </row>
    <row r="37" spans="1:5" x14ac:dyDescent="0.25">
      <c r="A37" t="s">
        <v>129</v>
      </c>
      <c r="B37" s="3" t="s">
        <v>4</v>
      </c>
      <c r="C37" t="s">
        <v>39</v>
      </c>
      <c r="D37" s="5">
        <v>0.10102</v>
      </c>
      <c r="E37" s="5">
        <v>119.943674519897</v>
      </c>
    </row>
    <row r="38" spans="1:5" x14ac:dyDescent="0.25">
      <c r="A38" t="s">
        <v>129</v>
      </c>
      <c r="B38" s="3" t="s">
        <v>4</v>
      </c>
      <c r="C38" t="s">
        <v>40</v>
      </c>
      <c r="D38" s="5">
        <v>6.2979999999999994E-2</v>
      </c>
      <c r="E38" s="5">
        <v>62.725944744363289</v>
      </c>
    </row>
    <row r="39" spans="1:5" x14ac:dyDescent="0.25">
      <c r="A39" t="s">
        <v>129</v>
      </c>
      <c r="B39" s="3" t="s">
        <v>4</v>
      </c>
      <c r="C39" t="s">
        <v>41</v>
      </c>
      <c r="D39" s="5">
        <v>6.8199999999999997E-3</v>
      </c>
      <c r="E39" s="5">
        <v>78.956011730205276</v>
      </c>
    </row>
    <row r="40" spans="1:5" x14ac:dyDescent="0.25">
      <c r="A40" t="s">
        <v>129</v>
      </c>
      <c r="B40" s="3" t="s">
        <v>4</v>
      </c>
      <c r="C40" t="s">
        <v>42</v>
      </c>
      <c r="D40" s="5">
        <v>6.6059999999999999E-3</v>
      </c>
      <c r="E40" s="5">
        <v>77.207992733878299</v>
      </c>
    </row>
    <row r="41" spans="1:5" x14ac:dyDescent="0.25">
      <c r="A41" t="s">
        <v>129</v>
      </c>
      <c r="B41" s="3" t="s">
        <v>4</v>
      </c>
      <c r="C41" t="s">
        <v>43</v>
      </c>
      <c r="D41" s="5">
        <v>7.6560000000000005E-3</v>
      </c>
      <c r="E41" s="5">
        <v>70.708463949843264</v>
      </c>
    </row>
    <row r="42" spans="1:5" x14ac:dyDescent="0.25">
      <c r="A42" t="s">
        <v>129</v>
      </c>
      <c r="B42" s="3" t="s">
        <v>4</v>
      </c>
      <c r="C42" t="s">
        <v>44</v>
      </c>
      <c r="D42" s="5">
        <v>3.5631999999999997E-2</v>
      </c>
      <c r="E42" s="5">
        <v>90.354400538841503</v>
      </c>
    </row>
    <row r="43" spans="1:5" x14ac:dyDescent="0.25">
      <c r="A43" t="s">
        <v>129</v>
      </c>
      <c r="B43" s="3" t="s">
        <v>4</v>
      </c>
      <c r="C43" t="s">
        <v>45</v>
      </c>
      <c r="D43" s="5">
        <v>4.7999999999999996E-3</v>
      </c>
      <c r="E43" s="5">
        <v>63</v>
      </c>
    </row>
    <row r="44" spans="1:5" x14ac:dyDescent="0.25">
      <c r="A44" t="s">
        <v>129</v>
      </c>
      <c r="B44" s="3" t="s">
        <v>4</v>
      </c>
      <c r="C44" t="s">
        <v>46</v>
      </c>
      <c r="D44" s="5">
        <v>4.4380000000000001E-3</v>
      </c>
      <c r="E44" s="5">
        <v>76.848580441640379</v>
      </c>
    </row>
    <row r="45" spans="1:5" x14ac:dyDescent="0.25">
      <c r="A45" t="s">
        <v>129</v>
      </c>
      <c r="B45" s="3" t="s">
        <v>4</v>
      </c>
      <c r="C45" t="s">
        <v>47</v>
      </c>
      <c r="D45" s="5">
        <v>0.12347</v>
      </c>
      <c r="E45" s="5">
        <v>81.744747711994805</v>
      </c>
    </row>
    <row r="46" spans="1:5" x14ac:dyDescent="0.25">
      <c r="A46" t="s">
        <v>129</v>
      </c>
      <c r="B46" s="3" t="s">
        <v>4</v>
      </c>
      <c r="C46" t="s">
        <v>48</v>
      </c>
      <c r="D46" s="5">
        <v>1.5610000000000001E-2</v>
      </c>
      <c r="E46" s="5">
        <v>101</v>
      </c>
    </row>
    <row r="47" spans="1:5" x14ac:dyDescent="0.25">
      <c r="A47" t="s">
        <v>129</v>
      </c>
      <c r="B47" s="3" t="s">
        <v>4</v>
      </c>
      <c r="C47" t="s">
        <v>49</v>
      </c>
      <c r="D47" s="5">
        <v>2.8365999999999999E-2</v>
      </c>
      <c r="E47" s="5">
        <v>50.182119438764722</v>
      </c>
    </row>
    <row r="48" spans="1:5" x14ac:dyDescent="0.25">
      <c r="A48" t="s">
        <v>129</v>
      </c>
      <c r="B48" s="3" t="s">
        <v>4</v>
      </c>
      <c r="C48" t="s">
        <v>50</v>
      </c>
      <c r="D48" s="5">
        <v>3.9480000000000001E-3</v>
      </c>
      <c r="E48" s="5">
        <v>87</v>
      </c>
    </row>
    <row r="49" spans="1:5" x14ac:dyDescent="0.25">
      <c r="A49" t="s">
        <v>129</v>
      </c>
      <c r="B49" s="3" t="s">
        <v>4</v>
      </c>
      <c r="C49" t="s">
        <v>51</v>
      </c>
      <c r="D49" s="5">
        <v>1.225E-2</v>
      </c>
      <c r="E49" s="5">
        <v>81.571428571428569</v>
      </c>
    </row>
    <row r="50" spans="1:5" x14ac:dyDescent="0.25">
      <c r="A50" t="s">
        <v>129</v>
      </c>
      <c r="B50" s="3" t="s">
        <v>4</v>
      </c>
      <c r="C50" t="s">
        <v>52</v>
      </c>
      <c r="D50" s="5">
        <v>1.0432E-2</v>
      </c>
      <c r="E50" s="5">
        <v>113.50766871165651</v>
      </c>
    </row>
    <row r="51" spans="1:5" x14ac:dyDescent="0.25">
      <c r="A51" t="s">
        <v>129</v>
      </c>
      <c r="B51" s="3" t="s">
        <v>4</v>
      </c>
      <c r="C51" t="s">
        <v>53</v>
      </c>
      <c r="D51" s="5">
        <v>3.5479999999999999E-3</v>
      </c>
      <c r="E51" s="5">
        <v>125</v>
      </c>
    </row>
    <row r="52" spans="1:5" x14ac:dyDescent="0.25">
      <c r="A52" t="s">
        <v>129</v>
      </c>
      <c r="B52" s="3" t="s">
        <v>4</v>
      </c>
      <c r="C52" t="s">
        <v>54</v>
      </c>
      <c r="D52" s="5">
        <v>5.11E-3</v>
      </c>
      <c r="E52" s="5">
        <v>69</v>
      </c>
    </row>
    <row r="53" spans="1:5" x14ac:dyDescent="0.25">
      <c r="A53" t="s">
        <v>129</v>
      </c>
      <c r="B53" s="3" t="s">
        <v>4</v>
      </c>
      <c r="C53" t="s">
        <v>55</v>
      </c>
      <c r="D53" s="5">
        <v>2.0840000000000001E-2</v>
      </c>
      <c r="E53" s="5">
        <v>87.07053742802303</v>
      </c>
    </row>
    <row r="54" spans="1:5" x14ac:dyDescent="0.25">
      <c r="A54" t="s">
        <v>129</v>
      </c>
      <c r="B54" s="3" t="s">
        <v>4</v>
      </c>
      <c r="C54" t="s">
        <v>56</v>
      </c>
      <c r="D54" s="5">
        <v>2.9201999999999999E-2</v>
      </c>
      <c r="E54" s="5">
        <v>110.5237312512842</v>
      </c>
    </row>
    <row r="55" spans="1:5" x14ac:dyDescent="0.25">
      <c r="A55" t="s">
        <v>129</v>
      </c>
      <c r="B55" s="3" t="s">
        <v>4</v>
      </c>
      <c r="C55" t="s">
        <v>57</v>
      </c>
      <c r="D55" s="5">
        <v>7.8739999999999991E-3</v>
      </c>
      <c r="E55" s="5">
        <v>82</v>
      </c>
    </row>
    <row r="56" spans="1:5" x14ac:dyDescent="0.25">
      <c r="A56" t="s">
        <v>129</v>
      </c>
      <c r="B56" s="3" t="s">
        <v>4</v>
      </c>
      <c r="C56" t="s">
        <v>58</v>
      </c>
      <c r="D56" s="5">
        <v>5.2500000000000003E-3</v>
      </c>
      <c r="E56" s="5">
        <v>51</v>
      </c>
    </row>
    <row r="57" spans="1:5" x14ac:dyDescent="0.25">
      <c r="A57" t="s">
        <v>129</v>
      </c>
      <c r="B57" s="3" t="s">
        <v>4</v>
      </c>
      <c r="C57" t="s">
        <v>59</v>
      </c>
      <c r="D57" s="5">
        <v>5.1999999999999998E-3</v>
      </c>
      <c r="E57" s="5">
        <v>74</v>
      </c>
    </row>
    <row r="58" spans="1:5" x14ac:dyDescent="0.25">
      <c r="A58" t="s">
        <v>129</v>
      </c>
      <c r="B58" s="3" t="s">
        <v>4</v>
      </c>
      <c r="C58" t="s">
        <v>60</v>
      </c>
      <c r="D58" s="5">
        <v>4.0499999999999998E-3</v>
      </c>
      <c r="E58" s="5">
        <v>61</v>
      </c>
    </row>
    <row r="59" spans="1:5" x14ac:dyDescent="0.25">
      <c r="A59" t="s">
        <v>129</v>
      </c>
      <c r="B59" s="3" t="s">
        <v>4</v>
      </c>
      <c r="C59" t="s">
        <v>61</v>
      </c>
      <c r="D59" s="5">
        <v>7.9600000000000001E-3</v>
      </c>
      <c r="E59" s="5">
        <v>71</v>
      </c>
    </row>
    <row r="60" spans="1:5" x14ac:dyDescent="0.25">
      <c r="A60" t="s">
        <v>129</v>
      </c>
      <c r="B60" s="3" t="s">
        <v>4</v>
      </c>
      <c r="C60" t="s">
        <v>62</v>
      </c>
      <c r="D60" s="5">
        <v>3.048E-2</v>
      </c>
      <c r="E60" s="5">
        <v>67.002296587926523</v>
      </c>
    </row>
    <row r="61" spans="1:5" x14ac:dyDescent="0.25">
      <c r="A61" t="s">
        <v>129</v>
      </c>
      <c r="B61" s="3" t="s">
        <v>4</v>
      </c>
      <c r="C61" t="s">
        <v>63</v>
      </c>
      <c r="D61" s="5">
        <v>5.4882000000000007E-2</v>
      </c>
      <c r="E61" s="5">
        <v>69.96031485733026</v>
      </c>
    </row>
    <row r="62" spans="1:5" x14ac:dyDescent="0.25">
      <c r="A62" t="s">
        <v>129</v>
      </c>
      <c r="B62" s="3" t="s">
        <v>4</v>
      </c>
      <c r="C62" t="s">
        <v>64</v>
      </c>
      <c r="D62" s="5">
        <v>6.2599999999999999E-3</v>
      </c>
      <c r="E62" s="5">
        <v>83</v>
      </c>
    </row>
    <row r="63" spans="1:5" x14ac:dyDescent="0.25">
      <c r="A63" t="s">
        <v>129</v>
      </c>
      <c r="B63" s="3" t="s">
        <v>4</v>
      </c>
      <c r="C63" t="s">
        <v>65</v>
      </c>
      <c r="D63" s="5">
        <v>1.49E-2</v>
      </c>
      <c r="E63" s="5">
        <v>86.017449664429535</v>
      </c>
    </row>
    <row r="64" spans="1:5" x14ac:dyDescent="0.25">
      <c r="A64" t="s">
        <v>129</v>
      </c>
      <c r="B64" s="3" t="s">
        <v>4</v>
      </c>
      <c r="C64" t="s">
        <v>66</v>
      </c>
      <c r="D64" s="5">
        <v>6.9760000000000004E-3</v>
      </c>
      <c r="E64" s="5">
        <v>77.458715596330279</v>
      </c>
    </row>
    <row r="65" spans="1:5" x14ac:dyDescent="0.25">
      <c r="A65" t="s">
        <v>129</v>
      </c>
      <c r="B65" s="3" t="s">
        <v>4</v>
      </c>
      <c r="C65" t="s">
        <v>67</v>
      </c>
      <c r="D65" s="5">
        <v>4.5599999999999998E-3</v>
      </c>
      <c r="E65" s="5">
        <v>128</v>
      </c>
    </row>
    <row r="66" spans="1:5" x14ac:dyDescent="0.25">
      <c r="A66" t="s">
        <v>129</v>
      </c>
      <c r="B66" s="3" t="s">
        <v>4</v>
      </c>
      <c r="C66" t="s">
        <v>68</v>
      </c>
      <c r="D66" s="5">
        <v>5.11E-3</v>
      </c>
      <c r="E66" s="5">
        <v>143</v>
      </c>
    </row>
    <row r="67" spans="1:5" x14ac:dyDescent="0.25">
      <c r="A67" t="s">
        <v>129</v>
      </c>
      <c r="B67" s="3" t="s">
        <v>4</v>
      </c>
      <c r="C67" t="s">
        <v>69</v>
      </c>
      <c r="D67" s="5">
        <v>2.5329999999999998E-2</v>
      </c>
      <c r="E67" s="5">
        <v>98.568101065929724</v>
      </c>
    </row>
    <row r="68" spans="1:5" x14ac:dyDescent="0.25">
      <c r="A68" t="s">
        <v>129</v>
      </c>
      <c r="B68" s="3" t="s">
        <v>4</v>
      </c>
      <c r="C68" t="s">
        <v>70</v>
      </c>
      <c r="D68" s="5">
        <v>3.5389999999999998E-2</v>
      </c>
      <c r="E68" s="5">
        <v>89.49335970613167</v>
      </c>
    </row>
    <row r="69" spans="1:5" x14ac:dyDescent="0.25">
      <c r="A69" t="s">
        <v>129</v>
      </c>
      <c r="B69" s="3" t="s">
        <v>4</v>
      </c>
      <c r="C69" t="s">
        <v>71</v>
      </c>
      <c r="D69" s="5">
        <v>2.7201999999999997E-2</v>
      </c>
      <c r="E69" s="5">
        <v>100.6131902066025</v>
      </c>
    </row>
    <row r="70" spans="1:5" x14ac:dyDescent="0.25">
      <c r="A70" t="s">
        <v>129</v>
      </c>
      <c r="B70" s="3" t="s">
        <v>4</v>
      </c>
      <c r="C70" t="s">
        <v>72</v>
      </c>
      <c r="D70" s="5">
        <v>1.5352000000000001E-2</v>
      </c>
      <c r="E70" s="5">
        <v>108.34106305367381</v>
      </c>
    </row>
    <row r="71" spans="1:5" x14ac:dyDescent="0.25">
      <c r="A71" t="s">
        <v>129</v>
      </c>
      <c r="B71" s="3" t="s">
        <v>4</v>
      </c>
      <c r="C71" t="s">
        <v>73</v>
      </c>
      <c r="D71" s="5">
        <v>3.3211999999999998E-2</v>
      </c>
      <c r="E71" s="5">
        <v>74.374924726002661</v>
      </c>
    </row>
    <row r="72" spans="1:5" x14ac:dyDescent="0.25">
      <c r="A72" t="s">
        <v>129</v>
      </c>
      <c r="B72" s="3" t="s">
        <v>4</v>
      </c>
      <c r="C72" t="s">
        <v>333</v>
      </c>
      <c r="D72" s="5">
        <v>2.4670000000000001E-2</v>
      </c>
      <c r="E72" s="5">
        <v>91.381840291852455</v>
      </c>
    </row>
    <row r="73" spans="1:5" x14ac:dyDescent="0.25">
      <c r="A73" t="s">
        <v>129</v>
      </c>
      <c r="B73" s="3" t="s">
        <v>4</v>
      </c>
      <c r="C73" t="s">
        <v>74</v>
      </c>
      <c r="D73" s="5">
        <v>2.8955999999999999E-2</v>
      </c>
      <c r="E73" s="5">
        <v>70.090758392043099</v>
      </c>
    </row>
    <row r="74" spans="1:5" x14ac:dyDescent="0.25">
      <c r="A74" t="s">
        <v>129</v>
      </c>
      <c r="B74" s="3" t="s">
        <v>4</v>
      </c>
      <c r="C74" t="s">
        <v>75</v>
      </c>
      <c r="D74" s="5">
        <v>2.7720000000000002E-2</v>
      </c>
      <c r="E74" s="5">
        <v>70.045454545454547</v>
      </c>
    </row>
    <row r="75" spans="1:5" x14ac:dyDescent="0.25">
      <c r="A75" t="s">
        <v>129</v>
      </c>
      <c r="B75" s="3" t="s">
        <v>4</v>
      </c>
      <c r="C75" t="s">
        <v>76</v>
      </c>
      <c r="D75" s="5">
        <v>2.3898000000000003E-2</v>
      </c>
      <c r="E75" s="5">
        <v>111.6452422796887</v>
      </c>
    </row>
    <row r="76" spans="1:5" x14ac:dyDescent="0.25">
      <c r="A76" t="s">
        <v>129</v>
      </c>
      <c r="B76" s="3" t="s">
        <v>4</v>
      </c>
      <c r="C76" t="s">
        <v>77</v>
      </c>
      <c r="D76" s="5">
        <v>2.281E-2</v>
      </c>
      <c r="E76" s="5">
        <v>76.501972818939066</v>
      </c>
    </row>
    <row r="77" spans="1:5" x14ac:dyDescent="0.25">
      <c r="A77" t="s">
        <v>129</v>
      </c>
      <c r="B77" s="3" t="s">
        <v>4</v>
      </c>
      <c r="C77" t="s">
        <v>78</v>
      </c>
      <c r="D77" s="5">
        <v>6.0662000000000001E-2</v>
      </c>
      <c r="E77" s="5">
        <v>61.040519600408821</v>
      </c>
    </row>
    <row r="78" spans="1:5" x14ac:dyDescent="0.25">
      <c r="A78" t="s">
        <v>129</v>
      </c>
      <c r="B78" s="3" t="s">
        <v>4</v>
      </c>
      <c r="C78" t="s">
        <v>79</v>
      </c>
      <c r="D78" s="5">
        <v>3.6220000000000002E-2</v>
      </c>
      <c r="E78" s="5">
        <v>109.94008834897851</v>
      </c>
    </row>
    <row r="79" spans="1:5" x14ac:dyDescent="0.25">
      <c r="A79" t="s">
        <v>129</v>
      </c>
      <c r="B79" s="3" t="s">
        <v>4</v>
      </c>
      <c r="C79" t="s">
        <v>80</v>
      </c>
      <c r="D79" s="5">
        <v>5.6600000000000001E-3</v>
      </c>
      <c r="E79" s="5">
        <v>87</v>
      </c>
    </row>
    <row r="80" spans="1:5" x14ac:dyDescent="0.25">
      <c r="A80" t="s">
        <v>129</v>
      </c>
      <c r="B80" s="3" t="s">
        <v>4</v>
      </c>
      <c r="C80" t="s">
        <v>81</v>
      </c>
      <c r="D80" s="5">
        <v>2.9760000000000002E-2</v>
      </c>
      <c r="E80" s="5">
        <v>60</v>
      </c>
    </row>
    <row r="81" spans="1:5" x14ac:dyDescent="0.25">
      <c r="A81" t="s">
        <v>129</v>
      </c>
      <c r="B81" s="3" t="s">
        <v>82</v>
      </c>
      <c r="C81" t="s">
        <v>3</v>
      </c>
      <c r="D81" s="5">
        <v>0.652582</v>
      </c>
      <c r="E81" s="5">
        <v>98.253212623087961</v>
      </c>
    </row>
    <row r="82" spans="1:5" x14ac:dyDescent="0.25">
      <c r="A82" t="s">
        <v>129</v>
      </c>
      <c r="B82" s="3" t="s">
        <v>82</v>
      </c>
      <c r="C82" t="s">
        <v>7</v>
      </c>
      <c r="D82" s="5">
        <v>7.4739999999999997E-3</v>
      </c>
      <c r="E82" s="5">
        <v>50</v>
      </c>
    </row>
    <row r="83" spans="1:5" x14ac:dyDescent="0.25">
      <c r="A83" t="s">
        <v>129</v>
      </c>
      <c r="B83" s="3" t="s">
        <v>82</v>
      </c>
      <c r="C83" t="s">
        <v>83</v>
      </c>
      <c r="D83" s="5">
        <v>1.7989999999999999E-2</v>
      </c>
      <c r="E83" s="5">
        <v>71</v>
      </c>
    </row>
    <row r="84" spans="1:5" x14ac:dyDescent="0.25">
      <c r="A84" t="s">
        <v>129</v>
      </c>
      <c r="B84" s="3" t="s">
        <v>82</v>
      </c>
      <c r="C84" t="s">
        <v>84</v>
      </c>
      <c r="D84" s="5">
        <v>7.5160000000000001E-3</v>
      </c>
      <c r="E84" s="5">
        <v>70</v>
      </c>
    </row>
    <row r="85" spans="1:5" x14ac:dyDescent="0.25">
      <c r="A85" t="s">
        <v>129</v>
      </c>
      <c r="B85" s="3" t="s">
        <v>82</v>
      </c>
      <c r="C85" t="s">
        <v>10</v>
      </c>
      <c r="D85" s="5">
        <v>1.0109999999999999E-2</v>
      </c>
      <c r="E85" s="5">
        <v>66</v>
      </c>
    </row>
    <row r="86" spans="1:5" x14ac:dyDescent="0.25">
      <c r="A86" t="s">
        <v>129</v>
      </c>
      <c r="B86" s="3" t="s">
        <v>82</v>
      </c>
      <c r="C86" t="s">
        <v>15</v>
      </c>
      <c r="D86" s="5">
        <v>5.5160000000000001E-3</v>
      </c>
      <c r="E86" s="5">
        <v>146</v>
      </c>
    </row>
    <row r="87" spans="1:5" x14ac:dyDescent="0.25">
      <c r="A87" t="s">
        <v>129</v>
      </c>
      <c r="B87" s="3" t="s">
        <v>82</v>
      </c>
      <c r="C87" t="s">
        <v>17</v>
      </c>
      <c r="D87" s="5">
        <v>9.6080000000000002E-3</v>
      </c>
      <c r="E87" s="5">
        <v>134.5553705245629</v>
      </c>
    </row>
    <row r="88" spans="1:5" x14ac:dyDescent="0.25">
      <c r="A88" t="s">
        <v>129</v>
      </c>
      <c r="B88" s="3" t="s">
        <v>82</v>
      </c>
      <c r="C88" t="s">
        <v>19</v>
      </c>
      <c r="D88" s="5">
        <v>1.2919999999999999E-2</v>
      </c>
      <c r="E88" s="5">
        <v>75.386222910216716</v>
      </c>
    </row>
    <row r="89" spans="1:5" x14ac:dyDescent="0.25">
      <c r="A89" t="s">
        <v>129</v>
      </c>
      <c r="B89" s="3" t="s">
        <v>82</v>
      </c>
      <c r="C89" t="s">
        <v>20</v>
      </c>
      <c r="D89" s="5">
        <v>1.7454000000000001E-2</v>
      </c>
      <c r="E89" s="5">
        <v>59.664833276039872</v>
      </c>
    </row>
    <row r="90" spans="1:5" x14ac:dyDescent="0.25">
      <c r="A90" t="s">
        <v>129</v>
      </c>
      <c r="B90" s="3" t="s">
        <v>82</v>
      </c>
      <c r="C90" t="s">
        <v>21</v>
      </c>
      <c r="D90" s="5">
        <v>5.7000000000000002E-3</v>
      </c>
      <c r="E90" s="5">
        <v>114</v>
      </c>
    </row>
    <row r="91" spans="1:5" x14ac:dyDescent="0.25">
      <c r="A91" t="s">
        <v>129</v>
      </c>
      <c r="B91" s="3" t="s">
        <v>82</v>
      </c>
      <c r="C91" t="s">
        <v>22</v>
      </c>
      <c r="D91" s="5">
        <v>4.6420000000000003E-2</v>
      </c>
      <c r="E91" s="5">
        <v>102.48750538560969</v>
      </c>
    </row>
    <row r="92" spans="1:5" x14ac:dyDescent="0.25">
      <c r="A92" t="s">
        <v>129</v>
      </c>
      <c r="B92" s="3" t="s">
        <v>82</v>
      </c>
      <c r="C92" t="s">
        <v>25</v>
      </c>
      <c r="D92" s="5">
        <v>9.1059999999999995E-3</v>
      </c>
      <c r="E92" s="5">
        <v>158.42521414452011</v>
      </c>
    </row>
    <row r="93" spans="1:5" x14ac:dyDescent="0.25">
      <c r="A93" t="s">
        <v>129</v>
      </c>
      <c r="B93" s="3" t="s">
        <v>82</v>
      </c>
      <c r="C93" t="s">
        <v>27</v>
      </c>
      <c r="D93" s="5">
        <v>2.5919999999999999E-2</v>
      </c>
      <c r="E93" s="5">
        <v>70.03356481481481</v>
      </c>
    </row>
    <row r="94" spans="1:5" x14ac:dyDescent="0.25">
      <c r="A94" t="s">
        <v>129</v>
      </c>
      <c r="B94" s="3" t="s">
        <v>82</v>
      </c>
      <c r="C94" t="s">
        <v>30</v>
      </c>
      <c r="D94" s="5">
        <v>1.3314000000000001E-2</v>
      </c>
      <c r="E94" s="5">
        <v>101.8307045215562</v>
      </c>
    </row>
    <row r="95" spans="1:5" x14ac:dyDescent="0.25">
      <c r="A95" t="s">
        <v>129</v>
      </c>
      <c r="B95" s="3" t="s">
        <v>82</v>
      </c>
      <c r="C95" t="s">
        <v>33</v>
      </c>
      <c r="D95" s="5">
        <v>2.8924000000000002E-2</v>
      </c>
      <c r="E95" s="5">
        <v>98.386806804038173</v>
      </c>
    </row>
    <row r="96" spans="1:5" x14ac:dyDescent="0.25">
      <c r="A96" t="s">
        <v>129</v>
      </c>
      <c r="B96" s="3" t="s">
        <v>82</v>
      </c>
      <c r="C96" t="s">
        <v>37</v>
      </c>
      <c r="D96" s="5">
        <v>1.2716E-2</v>
      </c>
      <c r="E96" s="5">
        <v>92.986473733878583</v>
      </c>
    </row>
    <row r="97" spans="1:5" x14ac:dyDescent="0.25">
      <c r="A97" t="s">
        <v>129</v>
      </c>
      <c r="B97" s="3" t="s">
        <v>82</v>
      </c>
      <c r="C97" t="s">
        <v>38</v>
      </c>
      <c r="D97" s="5">
        <v>5.7000000000000002E-3</v>
      </c>
      <c r="E97" s="5">
        <v>105</v>
      </c>
    </row>
    <row r="98" spans="1:5" x14ac:dyDescent="0.25">
      <c r="A98" t="s">
        <v>129</v>
      </c>
      <c r="B98" s="3" t="s">
        <v>82</v>
      </c>
      <c r="C98" t="s">
        <v>39</v>
      </c>
      <c r="D98" s="5">
        <v>6.614200000000002E-2</v>
      </c>
      <c r="E98" s="5">
        <v>117.9362281152671</v>
      </c>
    </row>
    <row r="99" spans="1:5" x14ac:dyDescent="0.25">
      <c r="A99" t="s">
        <v>129</v>
      </c>
      <c r="B99" s="3" t="s">
        <v>82</v>
      </c>
      <c r="C99" t="s">
        <v>40</v>
      </c>
      <c r="D99" s="5">
        <v>1.729E-2</v>
      </c>
      <c r="E99" s="5">
        <v>68.287449392712546</v>
      </c>
    </row>
    <row r="100" spans="1:5" x14ac:dyDescent="0.25">
      <c r="A100" t="s">
        <v>129</v>
      </c>
      <c r="B100" s="3" t="s">
        <v>82</v>
      </c>
      <c r="C100" t="s">
        <v>42</v>
      </c>
      <c r="D100" s="5">
        <v>4.4999999999999997E-3</v>
      </c>
      <c r="E100" s="5">
        <v>59</v>
      </c>
    </row>
    <row r="101" spans="1:5" x14ac:dyDescent="0.25">
      <c r="A101" t="s">
        <v>129</v>
      </c>
      <c r="B101" s="3" t="s">
        <v>82</v>
      </c>
      <c r="C101" t="s">
        <v>43</v>
      </c>
      <c r="D101" s="5">
        <v>7.8739999999999991E-3</v>
      </c>
      <c r="E101" s="5">
        <v>93.999999999999986</v>
      </c>
    </row>
    <row r="102" spans="1:5" x14ac:dyDescent="0.25">
      <c r="A102" t="s">
        <v>129</v>
      </c>
      <c r="B102" s="3" t="s">
        <v>82</v>
      </c>
      <c r="C102" t="s">
        <v>85</v>
      </c>
      <c r="D102" s="5">
        <v>1.2659999999999999E-2</v>
      </c>
      <c r="E102" s="5">
        <v>66</v>
      </c>
    </row>
    <row r="103" spans="1:5" x14ac:dyDescent="0.25">
      <c r="A103" t="s">
        <v>129</v>
      </c>
      <c r="B103" s="3" t="s">
        <v>82</v>
      </c>
      <c r="C103" t="s">
        <v>44</v>
      </c>
      <c r="D103" s="5">
        <v>1.1980000000000001E-3</v>
      </c>
      <c r="E103" s="5">
        <v>80</v>
      </c>
    </row>
    <row r="104" spans="1:5" x14ac:dyDescent="0.25">
      <c r="A104" t="s">
        <v>129</v>
      </c>
      <c r="B104" s="3" t="s">
        <v>82</v>
      </c>
      <c r="C104" t="s">
        <v>47</v>
      </c>
      <c r="D104" s="5">
        <v>2.5714000000000001E-2</v>
      </c>
      <c r="E104" s="5">
        <v>96.327603640040437</v>
      </c>
    </row>
    <row r="105" spans="1:5" x14ac:dyDescent="0.25">
      <c r="A105" t="s">
        <v>129</v>
      </c>
      <c r="B105" s="3" t="s">
        <v>82</v>
      </c>
      <c r="C105" t="s">
        <v>50</v>
      </c>
      <c r="D105" s="5">
        <v>3.1711999999999997E-2</v>
      </c>
      <c r="E105" s="5">
        <v>128.76551463168511</v>
      </c>
    </row>
    <row r="106" spans="1:5" x14ac:dyDescent="0.25">
      <c r="A106" t="s">
        <v>129</v>
      </c>
      <c r="B106" s="3" t="s">
        <v>82</v>
      </c>
      <c r="C106" t="s">
        <v>53</v>
      </c>
      <c r="D106" s="5">
        <v>5.6479999999999994E-3</v>
      </c>
      <c r="E106" s="5">
        <v>73</v>
      </c>
    </row>
    <row r="107" spans="1:5" x14ac:dyDescent="0.25">
      <c r="A107" t="s">
        <v>129</v>
      </c>
      <c r="B107" s="3" t="s">
        <v>82</v>
      </c>
      <c r="C107" t="s">
        <v>86</v>
      </c>
      <c r="D107" s="5">
        <v>4.3499999999999997E-3</v>
      </c>
      <c r="E107" s="5">
        <v>102</v>
      </c>
    </row>
    <row r="108" spans="1:5" x14ac:dyDescent="0.25">
      <c r="A108" t="s">
        <v>129</v>
      </c>
      <c r="B108" s="3" t="s">
        <v>82</v>
      </c>
      <c r="C108" t="s">
        <v>56</v>
      </c>
      <c r="D108" s="5">
        <v>1.057E-2</v>
      </c>
      <c r="E108" s="5">
        <v>115.8192999053926</v>
      </c>
    </row>
    <row r="109" spans="1:5" x14ac:dyDescent="0.25">
      <c r="A109" t="s">
        <v>129</v>
      </c>
      <c r="B109" s="3" t="s">
        <v>82</v>
      </c>
      <c r="C109" t="s">
        <v>57</v>
      </c>
      <c r="D109" s="5">
        <v>5.9479999999999993E-3</v>
      </c>
      <c r="E109" s="5">
        <v>68</v>
      </c>
    </row>
    <row r="110" spans="1:5" x14ac:dyDescent="0.25">
      <c r="A110" t="s">
        <v>129</v>
      </c>
      <c r="B110" s="3" t="s">
        <v>82</v>
      </c>
      <c r="C110" t="s">
        <v>87</v>
      </c>
      <c r="D110" s="5">
        <v>3.4880000000000001E-2</v>
      </c>
      <c r="E110" s="5">
        <v>161.06330275229359</v>
      </c>
    </row>
    <row r="111" spans="1:5" x14ac:dyDescent="0.25">
      <c r="A111" t="s">
        <v>129</v>
      </c>
      <c r="B111" s="3" t="s">
        <v>82</v>
      </c>
      <c r="C111" t="s">
        <v>63</v>
      </c>
      <c r="D111" s="5">
        <v>2.3545999999999997E-2</v>
      </c>
      <c r="E111" s="5">
        <v>66.851269854752402</v>
      </c>
    </row>
    <row r="112" spans="1:5" x14ac:dyDescent="0.25">
      <c r="A112" t="s">
        <v>129</v>
      </c>
      <c r="B112" s="3" t="s">
        <v>82</v>
      </c>
      <c r="C112" t="s">
        <v>67</v>
      </c>
      <c r="D112" s="5">
        <v>5.2599999999999999E-3</v>
      </c>
      <c r="E112" s="5">
        <v>125</v>
      </c>
    </row>
    <row r="113" spans="1:5" x14ac:dyDescent="0.25">
      <c r="A113" t="s">
        <v>129</v>
      </c>
      <c r="B113" s="3" t="s">
        <v>82</v>
      </c>
      <c r="C113" t="s">
        <v>69</v>
      </c>
      <c r="D113" s="5">
        <v>2.0299999999999999E-2</v>
      </c>
      <c r="E113" s="5">
        <v>76.491625615763553</v>
      </c>
    </row>
    <row r="114" spans="1:5" x14ac:dyDescent="0.25">
      <c r="A114" t="s">
        <v>129</v>
      </c>
      <c r="B114" s="3" t="s">
        <v>82</v>
      </c>
      <c r="C114" t="s">
        <v>88</v>
      </c>
      <c r="D114" s="5">
        <v>9.3600000000000003E-3</v>
      </c>
      <c r="E114" s="5">
        <v>109.7777777777778</v>
      </c>
    </row>
    <row r="115" spans="1:5" x14ac:dyDescent="0.25">
      <c r="A115" t="s">
        <v>129</v>
      </c>
      <c r="B115" s="3" t="s">
        <v>82</v>
      </c>
      <c r="C115" t="s">
        <v>70</v>
      </c>
      <c r="D115" s="5">
        <v>3.959E-2</v>
      </c>
      <c r="E115" s="5">
        <v>90.410962364233399</v>
      </c>
    </row>
    <row r="116" spans="1:5" x14ac:dyDescent="0.25">
      <c r="A116" t="s">
        <v>129</v>
      </c>
      <c r="B116" s="3" t="s">
        <v>82</v>
      </c>
      <c r="C116" t="s">
        <v>71</v>
      </c>
      <c r="D116" s="5">
        <v>5.11E-3</v>
      </c>
      <c r="E116" s="5">
        <v>100</v>
      </c>
    </row>
    <row r="117" spans="1:5" x14ac:dyDescent="0.25">
      <c r="A117" t="s">
        <v>129</v>
      </c>
      <c r="B117" s="3" t="s">
        <v>82</v>
      </c>
      <c r="C117" t="s">
        <v>72</v>
      </c>
      <c r="D117" s="5">
        <v>9.9920000000000009E-3</v>
      </c>
      <c r="E117" s="5">
        <v>81.032425940752589</v>
      </c>
    </row>
    <row r="118" spans="1:5" x14ac:dyDescent="0.25">
      <c r="A118" t="s">
        <v>129</v>
      </c>
      <c r="B118" s="3" t="s">
        <v>82</v>
      </c>
      <c r="C118" t="s">
        <v>73</v>
      </c>
      <c r="D118" s="5">
        <v>4.9300000000000004E-3</v>
      </c>
      <c r="E118" s="5">
        <v>134</v>
      </c>
    </row>
    <row r="119" spans="1:5" x14ac:dyDescent="0.25">
      <c r="A119" t="s">
        <v>129</v>
      </c>
      <c r="B119" s="3" t="s">
        <v>82</v>
      </c>
      <c r="C119" t="s">
        <v>333</v>
      </c>
      <c r="D119" s="5">
        <v>8.8599999999999998E-3</v>
      </c>
      <c r="E119" s="5">
        <v>70</v>
      </c>
    </row>
    <row r="120" spans="1:5" x14ac:dyDescent="0.25">
      <c r="A120" t="s">
        <v>129</v>
      </c>
      <c r="B120" s="3" t="s">
        <v>82</v>
      </c>
      <c r="C120" t="s">
        <v>76</v>
      </c>
      <c r="D120" s="5">
        <v>1.5389999999999999E-2</v>
      </c>
      <c r="E120" s="5">
        <v>74.53489278752437</v>
      </c>
    </row>
    <row r="121" spans="1:5" x14ac:dyDescent="0.25">
      <c r="A121" t="s">
        <v>129</v>
      </c>
      <c r="B121" s="3" t="s">
        <v>82</v>
      </c>
      <c r="C121" t="s">
        <v>77</v>
      </c>
      <c r="D121" s="5">
        <v>8.9999999999999993E-3</v>
      </c>
      <c r="E121" s="5">
        <v>70</v>
      </c>
    </row>
    <row r="122" spans="1:5" x14ac:dyDescent="0.25">
      <c r="A122" t="s">
        <v>129</v>
      </c>
      <c r="B122" s="3" t="s">
        <v>82</v>
      </c>
      <c r="C122" t="s">
        <v>79</v>
      </c>
      <c r="D122" s="5">
        <v>3.637E-2</v>
      </c>
      <c r="E122" s="5">
        <v>114.4274401979654</v>
      </c>
    </row>
    <row r="123" spans="1:5" x14ac:dyDescent="0.25">
      <c r="A123" t="s">
        <v>129</v>
      </c>
      <c r="B123" s="3" t="s">
        <v>89</v>
      </c>
      <c r="C123" t="s">
        <v>3</v>
      </c>
      <c r="D123" s="5">
        <v>0.76604800000000006</v>
      </c>
      <c r="E123" s="5">
        <v>86.452582605789715</v>
      </c>
    </row>
    <row r="124" spans="1:5" x14ac:dyDescent="0.25">
      <c r="A124" t="s">
        <v>129</v>
      </c>
      <c r="B124" s="3" t="s">
        <v>89</v>
      </c>
      <c r="C124" t="s">
        <v>5</v>
      </c>
      <c r="D124" s="5">
        <v>8.6029999999999995E-2</v>
      </c>
      <c r="E124" s="5">
        <v>60.686969661745913</v>
      </c>
    </row>
    <row r="125" spans="1:5" x14ac:dyDescent="0.25">
      <c r="A125" t="s">
        <v>129</v>
      </c>
      <c r="B125" s="3" t="s">
        <v>89</v>
      </c>
      <c r="C125" t="s">
        <v>6</v>
      </c>
      <c r="D125" s="5">
        <v>8.8000000000000005E-3</v>
      </c>
      <c r="E125" s="5">
        <v>100</v>
      </c>
    </row>
    <row r="126" spans="1:5" x14ac:dyDescent="0.25">
      <c r="A126" t="s">
        <v>129</v>
      </c>
      <c r="B126" s="3" t="s">
        <v>89</v>
      </c>
      <c r="C126" t="s">
        <v>9</v>
      </c>
      <c r="D126" s="5">
        <v>5.1159999999999999E-3</v>
      </c>
      <c r="E126" s="5">
        <v>71</v>
      </c>
    </row>
    <row r="127" spans="1:5" x14ac:dyDescent="0.25">
      <c r="A127" t="s">
        <v>129</v>
      </c>
      <c r="B127" s="3" t="s">
        <v>89</v>
      </c>
      <c r="C127" t="s">
        <v>10</v>
      </c>
      <c r="D127" s="5">
        <v>6.0600000000000003E-3</v>
      </c>
      <c r="E127" s="5">
        <v>64</v>
      </c>
    </row>
    <row r="128" spans="1:5" x14ac:dyDescent="0.25">
      <c r="A128" t="s">
        <v>129</v>
      </c>
      <c r="B128" s="3" t="s">
        <v>89</v>
      </c>
      <c r="C128" t="s">
        <v>11</v>
      </c>
      <c r="D128" s="5">
        <v>6.3E-3</v>
      </c>
      <c r="E128" s="5">
        <v>69</v>
      </c>
    </row>
    <row r="129" spans="1:5" x14ac:dyDescent="0.25">
      <c r="A129" t="s">
        <v>129</v>
      </c>
      <c r="B129" s="3" t="s">
        <v>89</v>
      </c>
      <c r="C129" t="s">
        <v>13</v>
      </c>
      <c r="D129" s="5">
        <v>5.1999999999999998E-3</v>
      </c>
      <c r="E129" s="5">
        <v>66</v>
      </c>
    </row>
    <row r="130" spans="1:5" x14ac:dyDescent="0.25">
      <c r="A130" t="s">
        <v>129</v>
      </c>
      <c r="B130" s="3" t="s">
        <v>89</v>
      </c>
      <c r="C130" t="s">
        <v>14</v>
      </c>
      <c r="D130" s="5">
        <v>1.9480000000000001E-3</v>
      </c>
      <c r="E130" s="5">
        <v>164</v>
      </c>
    </row>
    <row r="131" spans="1:5" x14ac:dyDescent="0.25">
      <c r="A131" t="s">
        <v>129</v>
      </c>
      <c r="B131" s="3" t="s">
        <v>89</v>
      </c>
      <c r="C131" t="s">
        <v>90</v>
      </c>
      <c r="D131" s="5">
        <v>2.3900000000000002E-3</v>
      </c>
      <c r="E131" s="5">
        <v>105</v>
      </c>
    </row>
    <row r="132" spans="1:5" x14ac:dyDescent="0.25">
      <c r="A132" t="s">
        <v>129</v>
      </c>
      <c r="B132" s="3" t="s">
        <v>89</v>
      </c>
      <c r="C132" t="s">
        <v>15</v>
      </c>
      <c r="D132" s="5">
        <v>6.7000000000000002E-3</v>
      </c>
      <c r="E132" s="5">
        <v>74.025373134328362</v>
      </c>
    </row>
    <row r="133" spans="1:5" x14ac:dyDescent="0.25">
      <c r="A133" t="s">
        <v>129</v>
      </c>
      <c r="B133" s="3" t="s">
        <v>89</v>
      </c>
      <c r="C133" t="s">
        <v>17</v>
      </c>
      <c r="D133" s="5">
        <v>1.4764000000000001E-2</v>
      </c>
      <c r="E133" s="5">
        <v>94.88973178000542</v>
      </c>
    </row>
    <row r="134" spans="1:5" x14ac:dyDescent="0.25">
      <c r="A134" t="s">
        <v>129</v>
      </c>
      <c r="B134" s="3" t="s">
        <v>89</v>
      </c>
      <c r="C134" t="s">
        <v>91</v>
      </c>
      <c r="D134" s="5">
        <v>5.5859999999999998E-3</v>
      </c>
      <c r="E134" s="5">
        <v>62.890440386680993</v>
      </c>
    </row>
    <row r="135" spans="1:5" x14ac:dyDescent="0.25">
      <c r="A135" t="s">
        <v>129</v>
      </c>
      <c r="B135" s="3" t="s">
        <v>89</v>
      </c>
      <c r="C135" t="s">
        <v>19</v>
      </c>
      <c r="D135" s="5">
        <v>4.3899999999999998E-3</v>
      </c>
      <c r="E135" s="5">
        <v>126</v>
      </c>
    </row>
    <row r="136" spans="1:5" x14ac:dyDescent="0.25">
      <c r="A136" t="s">
        <v>129</v>
      </c>
      <c r="B136" s="3" t="s">
        <v>89</v>
      </c>
      <c r="C136" t="s">
        <v>20</v>
      </c>
      <c r="D136" s="5">
        <v>2.2599999999999999E-2</v>
      </c>
      <c r="E136" s="5">
        <v>80.703539823008853</v>
      </c>
    </row>
    <row r="137" spans="1:5" x14ac:dyDescent="0.25">
      <c r="A137" t="s">
        <v>129</v>
      </c>
      <c r="B137" s="3" t="s">
        <v>89</v>
      </c>
      <c r="C137" t="s">
        <v>21</v>
      </c>
      <c r="D137" s="5">
        <v>1.5215999999999999E-2</v>
      </c>
      <c r="E137" s="5">
        <v>126.4400630914827</v>
      </c>
    </row>
    <row r="138" spans="1:5" x14ac:dyDescent="0.25">
      <c r="A138" t="s">
        <v>129</v>
      </c>
      <c r="B138" s="3" t="s">
        <v>89</v>
      </c>
      <c r="C138" t="s">
        <v>22</v>
      </c>
      <c r="D138" s="5">
        <v>2.0836E-2</v>
      </c>
      <c r="E138" s="5">
        <v>108.33826070263009</v>
      </c>
    </row>
    <row r="139" spans="1:5" x14ac:dyDescent="0.25">
      <c r="A139" t="s">
        <v>129</v>
      </c>
      <c r="B139" s="3" t="s">
        <v>89</v>
      </c>
      <c r="C139" t="s">
        <v>24</v>
      </c>
      <c r="D139" s="5">
        <v>2.3779999999999999E-3</v>
      </c>
      <c r="E139" s="5">
        <v>81</v>
      </c>
    </row>
    <row r="140" spans="1:5" x14ac:dyDescent="0.25">
      <c r="A140" t="s">
        <v>129</v>
      </c>
      <c r="B140" s="3" t="s">
        <v>89</v>
      </c>
      <c r="C140" t="s">
        <v>27</v>
      </c>
      <c r="D140" s="5">
        <v>8.4079999999999988E-3</v>
      </c>
      <c r="E140" s="5">
        <v>88.889153187440542</v>
      </c>
    </row>
    <row r="141" spans="1:5" x14ac:dyDescent="0.25">
      <c r="A141" t="s">
        <v>129</v>
      </c>
      <c r="B141" s="3" t="s">
        <v>89</v>
      </c>
      <c r="C141" t="s">
        <v>30</v>
      </c>
      <c r="D141" s="5">
        <v>8.7799999999999996E-3</v>
      </c>
      <c r="E141" s="5">
        <v>103.5</v>
      </c>
    </row>
    <row r="142" spans="1:5" x14ac:dyDescent="0.25">
      <c r="A142" t="s">
        <v>129</v>
      </c>
      <c r="B142" s="3" t="s">
        <v>89</v>
      </c>
      <c r="C142" t="s">
        <v>31</v>
      </c>
      <c r="D142" s="5">
        <v>1.065E-2</v>
      </c>
      <c r="E142" s="5">
        <v>68.180281690140845</v>
      </c>
    </row>
    <row r="143" spans="1:5" x14ac:dyDescent="0.25">
      <c r="A143" t="s">
        <v>129</v>
      </c>
      <c r="B143" s="3" t="s">
        <v>89</v>
      </c>
      <c r="C143" t="s">
        <v>32</v>
      </c>
      <c r="D143" s="5">
        <v>8.0199999999999994E-3</v>
      </c>
      <c r="E143" s="5">
        <v>93.658354114713219</v>
      </c>
    </row>
    <row r="144" spans="1:5" x14ac:dyDescent="0.25">
      <c r="A144" t="s">
        <v>129</v>
      </c>
      <c r="B144" s="3" t="s">
        <v>89</v>
      </c>
      <c r="C144" t="s">
        <v>33</v>
      </c>
      <c r="D144" s="5">
        <v>3.2309999999999998E-2</v>
      </c>
      <c r="E144" s="5">
        <v>104.78211080160941</v>
      </c>
    </row>
    <row r="145" spans="1:5" x14ac:dyDescent="0.25">
      <c r="A145" t="s">
        <v>129</v>
      </c>
      <c r="B145" s="3" t="s">
        <v>89</v>
      </c>
      <c r="C145" t="s">
        <v>92</v>
      </c>
      <c r="D145" s="5">
        <v>4.7999999999999996E-3</v>
      </c>
      <c r="E145" s="5">
        <v>134</v>
      </c>
    </row>
    <row r="146" spans="1:5" x14ac:dyDescent="0.25">
      <c r="A146" t="s">
        <v>129</v>
      </c>
      <c r="B146" s="3" t="s">
        <v>89</v>
      </c>
      <c r="C146" t="s">
        <v>36</v>
      </c>
      <c r="D146" s="5">
        <v>7.9559999999999995E-3</v>
      </c>
      <c r="E146" s="5">
        <v>80.622423328305686</v>
      </c>
    </row>
    <row r="147" spans="1:5" x14ac:dyDescent="0.25">
      <c r="A147" t="s">
        <v>129</v>
      </c>
      <c r="B147" s="3" t="s">
        <v>89</v>
      </c>
      <c r="C147" t="s">
        <v>37</v>
      </c>
      <c r="D147" s="5">
        <v>7.9760000000000005E-3</v>
      </c>
      <c r="E147" s="5">
        <v>61.142928786359057</v>
      </c>
    </row>
    <row r="148" spans="1:5" x14ac:dyDescent="0.25">
      <c r="A148" t="s">
        <v>129</v>
      </c>
      <c r="B148" s="3" t="s">
        <v>89</v>
      </c>
      <c r="C148" t="s">
        <v>38</v>
      </c>
      <c r="D148" s="5">
        <v>7.4000000000000003E-3</v>
      </c>
      <c r="E148" s="5">
        <v>147</v>
      </c>
    </row>
    <row r="149" spans="1:5" x14ac:dyDescent="0.25">
      <c r="A149" t="s">
        <v>129</v>
      </c>
      <c r="B149" s="3" t="s">
        <v>89</v>
      </c>
      <c r="C149" t="s">
        <v>39</v>
      </c>
      <c r="D149" s="5">
        <v>1.2178E-2</v>
      </c>
      <c r="E149" s="5">
        <v>112.58876662834621</v>
      </c>
    </row>
    <row r="150" spans="1:5" x14ac:dyDescent="0.25">
      <c r="A150" t="s">
        <v>129</v>
      </c>
      <c r="B150" s="3" t="s">
        <v>89</v>
      </c>
      <c r="C150" t="s">
        <v>40</v>
      </c>
      <c r="D150" s="5">
        <v>2.5729999999999999E-2</v>
      </c>
      <c r="E150" s="5">
        <v>71.65410027205597</v>
      </c>
    </row>
    <row r="151" spans="1:5" x14ac:dyDescent="0.25">
      <c r="A151" t="s">
        <v>129</v>
      </c>
      <c r="B151" s="3" t="s">
        <v>89</v>
      </c>
      <c r="C151" t="s">
        <v>42</v>
      </c>
      <c r="D151" s="5">
        <v>1.065E-2</v>
      </c>
      <c r="E151" s="5">
        <v>96.933333333333337</v>
      </c>
    </row>
    <row r="152" spans="1:5" x14ac:dyDescent="0.25">
      <c r="A152" t="s">
        <v>129</v>
      </c>
      <c r="B152" s="3" t="s">
        <v>89</v>
      </c>
      <c r="C152" t="s">
        <v>43</v>
      </c>
      <c r="D152" s="5">
        <v>5.1999999999999998E-3</v>
      </c>
      <c r="E152" s="5">
        <v>105</v>
      </c>
    </row>
    <row r="153" spans="1:5" x14ac:dyDescent="0.25">
      <c r="A153" t="s">
        <v>129</v>
      </c>
      <c r="B153" s="3" t="s">
        <v>89</v>
      </c>
      <c r="C153" t="s">
        <v>93</v>
      </c>
      <c r="D153" s="5">
        <v>1.754E-2</v>
      </c>
      <c r="E153" s="5">
        <v>87.546750285062714</v>
      </c>
    </row>
    <row r="154" spans="1:5" x14ac:dyDescent="0.25">
      <c r="A154" t="s">
        <v>129</v>
      </c>
      <c r="B154" s="3" t="s">
        <v>89</v>
      </c>
      <c r="C154" t="s">
        <v>44</v>
      </c>
      <c r="D154" s="5">
        <v>2.1250000000000002E-2</v>
      </c>
      <c r="E154" s="5">
        <v>89.951058823529408</v>
      </c>
    </row>
    <row r="155" spans="1:5" x14ac:dyDescent="0.25">
      <c r="A155" t="s">
        <v>129</v>
      </c>
      <c r="B155" s="3" t="s">
        <v>89</v>
      </c>
      <c r="C155" t="s">
        <v>45</v>
      </c>
      <c r="D155" s="5">
        <v>9.5600000000000008E-3</v>
      </c>
      <c r="E155" s="5">
        <v>110</v>
      </c>
    </row>
    <row r="156" spans="1:5" x14ac:dyDescent="0.25">
      <c r="A156" t="s">
        <v>129</v>
      </c>
      <c r="B156" s="3" t="s">
        <v>89</v>
      </c>
      <c r="C156" t="s">
        <v>94</v>
      </c>
      <c r="D156" s="5">
        <v>8.516000000000001E-3</v>
      </c>
      <c r="E156" s="5">
        <v>52</v>
      </c>
    </row>
    <row r="157" spans="1:5" x14ac:dyDescent="0.25">
      <c r="A157" t="s">
        <v>129</v>
      </c>
      <c r="B157" s="3" t="s">
        <v>89</v>
      </c>
      <c r="C157" t="s">
        <v>46</v>
      </c>
      <c r="D157" s="5">
        <v>1.5100000000000001E-3</v>
      </c>
      <c r="E157" s="5">
        <v>74</v>
      </c>
    </row>
    <row r="158" spans="1:5" x14ac:dyDescent="0.25">
      <c r="A158" t="s">
        <v>129</v>
      </c>
      <c r="B158" s="3" t="s">
        <v>89</v>
      </c>
      <c r="C158" t="s">
        <v>95</v>
      </c>
      <c r="D158" s="5">
        <v>5.8399999999999997E-3</v>
      </c>
      <c r="E158" s="5">
        <v>71.842465753424662</v>
      </c>
    </row>
    <row r="159" spans="1:5" x14ac:dyDescent="0.25">
      <c r="A159" t="s">
        <v>129</v>
      </c>
      <c r="B159" s="3" t="s">
        <v>89</v>
      </c>
      <c r="C159" t="s">
        <v>47</v>
      </c>
      <c r="D159" s="5">
        <v>1.3172E-2</v>
      </c>
      <c r="E159" s="5">
        <v>69.204524749468561</v>
      </c>
    </row>
    <row r="160" spans="1:5" x14ac:dyDescent="0.25">
      <c r="A160" t="s">
        <v>129</v>
      </c>
      <c r="B160" s="3" t="s">
        <v>89</v>
      </c>
      <c r="C160" t="s">
        <v>48</v>
      </c>
      <c r="D160" s="5">
        <v>3.8999999999999998E-3</v>
      </c>
      <c r="E160" s="5">
        <v>98</v>
      </c>
    </row>
    <row r="161" spans="1:5" x14ac:dyDescent="0.25">
      <c r="A161" t="s">
        <v>129</v>
      </c>
      <c r="B161" s="3" t="s">
        <v>89</v>
      </c>
      <c r="C161" t="s">
        <v>49</v>
      </c>
      <c r="D161" s="5">
        <v>1.6454E-2</v>
      </c>
      <c r="E161" s="5">
        <v>50</v>
      </c>
    </row>
    <row r="162" spans="1:5" x14ac:dyDescent="0.25">
      <c r="A162" t="s">
        <v>129</v>
      </c>
      <c r="B162" s="3" t="s">
        <v>89</v>
      </c>
      <c r="C162" t="s">
        <v>51</v>
      </c>
      <c r="D162" s="5">
        <v>2.6355999999999997E-2</v>
      </c>
      <c r="E162" s="5">
        <v>86.670511458491418</v>
      </c>
    </row>
    <row r="163" spans="1:5" x14ac:dyDescent="0.25">
      <c r="A163" t="s">
        <v>129</v>
      </c>
      <c r="B163" s="3" t="s">
        <v>89</v>
      </c>
      <c r="C163" t="s">
        <v>86</v>
      </c>
      <c r="D163" s="5">
        <v>3.3E-3</v>
      </c>
      <c r="E163" s="5">
        <v>115</v>
      </c>
    </row>
    <row r="164" spans="1:5" x14ac:dyDescent="0.25">
      <c r="A164" t="s">
        <v>129</v>
      </c>
      <c r="B164" s="3" t="s">
        <v>89</v>
      </c>
      <c r="C164" t="s">
        <v>96</v>
      </c>
      <c r="D164" s="5">
        <v>4.248E-3</v>
      </c>
      <c r="E164" s="5">
        <v>66</v>
      </c>
    </row>
    <row r="165" spans="1:5" x14ac:dyDescent="0.25">
      <c r="A165" t="s">
        <v>129</v>
      </c>
      <c r="B165" s="3" t="s">
        <v>89</v>
      </c>
      <c r="C165" t="s">
        <v>57</v>
      </c>
      <c r="D165" s="5">
        <v>8.516000000000001E-3</v>
      </c>
      <c r="E165" s="5">
        <v>52</v>
      </c>
    </row>
    <row r="166" spans="1:5" x14ac:dyDescent="0.25">
      <c r="A166" t="s">
        <v>129</v>
      </c>
      <c r="B166" s="3" t="s">
        <v>89</v>
      </c>
      <c r="C166" t="s">
        <v>60</v>
      </c>
      <c r="D166" s="5">
        <v>3.16E-3</v>
      </c>
      <c r="E166" s="5">
        <v>63</v>
      </c>
    </row>
    <row r="167" spans="1:5" x14ac:dyDescent="0.25">
      <c r="A167" t="s">
        <v>129</v>
      </c>
      <c r="B167" s="3" t="s">
        <v>89</v>
      </c>
      <c r="C167" t="s">
        <v>97</v>
      </c>
      <c r="D167" s="5">
        <v>2.4599999999999999E-3</v>
      </c>
      <c r="E167" s="5">
        <v>66</v>
      </c>
    </row>
    <row r="168" spans="1:5" x14ac:dyDescent="0.25">
      <c r="A168" t="s">
        <v>129</v>
      </c>
      <c r="B168" s="3" t="s">
        <v>89</v>
      </c>
      <c r="C168" t="s">
        <v>61</v>
      </c>
      <c r="D168" s="5">
        <v>5.8599999999999998E-3</v>
      </c>
      <c r="E168" s="5">
        <v>66</v>
      </c>
    </row>
    <row r="169" spans="1:5" x14ac:dyDescent="0.25">
      <c r="A169" t="s">
        <v>129</v>
      </c>
      <c r="B169" s="3" t="s">
        <v>89</v>
      </c>
      <c r="C169" t="s">
        <v>63</v>
      </c>
      <c r="D169" s="5">
        <v>5.6760000000000005E-3</v>
      </c>
      <c r="E169" s="5">
        <v>72</v>
      </c>
    </row>
    <row r="170" spans="1:5" x14ac:dyDescent="0.25">
      <c r="A170" t="s">
        <v>129</v>
      </c>
      <c r="B170" s="3" t="s">
        <v>89</v>
      </c>
      <c r="C170" t="s">
        <v>98</v>
      </c>
      <c r="D170" s="5">
        <v>1.204E-2</v>
      </c>
      <c r="E170" s="5">
        <v>83</v>
      </c>
    </row>
    <row r="171" spans="1:5" x14ac:dyDescent="0.25">
      <c r="A171" t="s">
        <v>129</v>
      </c>
      <c r="B171" s="3" t="s">
        <v>89</v>
      </c>
      <c r="C171" t="s">
        <v>99</v>
      </c>
      <c r="D171" s="5">
        <v>7.4599999999999996E-3</v>
      </c>
      <c r="E171" s="5">
        <v>82</v>
      </c>
    </row>
    <row r="172" spans="1:5" x14ac:dyDescent="0.25">
      <c r="A172" t="s">
        <v>129</v>
      </c>
      <c r="B172" s="3" t="s">
        <v>89</v>
      </c>
      <c r="C172" t="s">
        <v>69</v>
      </c>
      <c r="D172" s="5">
        <v>4.4600000000000004E-3</v>
      </c>
      <c r="E172" s="5">
        <v>125</v>
      </c>
    </row>
    <row r="173" spans="1:5" x14ac:dyDescent="0.25">
      <c r="A173" t="s">
        <v>129</v>
      </c>
      <c r="B173" s="3" t="s">
        <v>89</v>
      </c>
      <c r="C173" t="s">
        <v>88</v>
      </c>
      <c r="D173" s="5">
        <v>4.1900000000000001E-3</v>
      </c>
      <c r="E173" s="5">
        <v>100</v>
      </c>
    </row>
    <row r="174" spans="1:5" x14ac:dyDescent="0.25">
      <c r="A174" t="s">
        <v>129</v>
      </c>
      <c r="B174" s="3" t="s">
        <v>89</v>
      </c>
      <c r="C174" t="s">
        <v>70</v>
      </c>
      <c r="D174" s="5">
        <v>3.703E-2</v>
      </c>
      <c r="E174" s="5">
        <v>108.6983526870105</v>
      </c>
    </row>
    <row r="175" spans="1:5" x14ac:dyDescent="0.25">
      <c r="A175" t="s">
        <v>129</v>
      </c>
      <c r="B175" s="3" t="s">
        <v>89</v>
      </c>
      <c r="C175" t="s">
        <v>71</v>
      </c>
      <c r="D175" s="5">
        <v>1.1860000000000001E-2</v>
      </c>
      <c r="E175" s="5">
        <v>108.20404721753791</v>
      </c>
    </row>
    <row r="176" spans="1:5" x14ac:dyDescent="0.25">
      <c r="A176" t="s">
        <v>129</v>
      </c>
      <c r="B176" s="3" t="s">
        <v>89</v>
      </c>
      <c r="C176" t="s">
        <v>72</v>
      </c>
      <c r="D176" s="5">
        <v>5.0296000000000014E-2</v>
      </c>
      <c r="E176" s="5">
        <v>55.760139971369469</v>
      </c>
    </row>
    <row r="177" spans="1:5" x14ac:dyDescent="0.25">
      <c r="A177" t="s">
        <v>129</v>
      </c>
      <c r="B177" s="3" t="s">
        <v>89</v>
      </c>
      <c r="C177" t="s">
        <v>73</v>
      </c>
      <c r="D177" s="5">
        <v>7.8499999999999993E-3</v>
      </c>
      <c r="E177" s="5">
        <v>126</v>
      </c>
    </row>
    <row r="178" spans="1:5" x14ac:dyDescent="0.25">
      <c r="A178" t="s">
        <v>129</v>
      </c>
      <c r="B178" s="3" t="s">
        <v>89</v>
      </c>
      <c r="C178" t="s">
        <v>100</v>
      </c>
      <c r="D178" s="5">
        <v>6.2500000000000003E-3</v>
      </c>
      <c r="E178" s="5">
        <v>124.77119999999999</v>
      </c>
    </row>
    <row r="179" spans="1:5" x14ac:dyDescent="0.25">
      <c r="A179" t="s">
        <v>129</v>
      </c>
      <c r="B179" s="3" t="s">
        <v>89</v>
      </c>
      <c r="C179" t="s">
        <v>75</v>
      </c>
      <c r="D179" s="5">
        <v>1.8919999999999999E-2</v>
      </c>
      <c r="E179" s="5">
        <v>74.992600422832979</v>
      </c>
    </row>
    <row r="180" spans="1:5" x14ac:dyDescent="0.25">
      <c r="A180" t="s">
        <v>129</v>
      </c>
      <c r="B180" s="3" t="s">
        <v>89</v>
      </c>
      <c r="C180" t="s">
        <v>76</v>
      </c>
      <c r="D180" s="5">
        <v>2.2951999999999997E-2</v>
      </c>
      <c r="E180" s="5">
        <v>63.852039037992348</v>
      </c>
    </row>
    <row r="181" spans="1:5" x14ac:dyDescent="0.25">
      <c r="A181" t="s">
        <v>129</v>
      </c>
      <c r="B181" s="3" t="s">
        <v>89</v>
      </c>
      <c r="C181" t="s">
        <v>77</v>
      </c>
      <c r="D181" s="5">
        <v>1.0596E-2</v>
      </c>
      <c r="E181" s="5">
        <v>138.8206870517177</v>
      </c>
    </row>
    <row r="182" spans="1:5" x14ac:dyDescent="0.25">
      <c r="A182" t="s">
        <v>129</v>
      </c>
      <c r="B182" s="3" t="s">
        <v>89</v>
      </c>
      <c r="C182" t="s">
        <v>101</v>
      </c>
      <c r="D182" s="5">
        <v>9.332E-3</v>
      </c>
      <c r="E182" s="5">
        <v>116</v>
      </c>
    </row>
    <row r="183" spans="1:5" x14ac:dyDescent="0.25">
      <c r="A183" t="s">
        <v>129</v>
      </c>
      <c r="B183" s="3" t="s">
        <v>89</v>
      </c>
      <c r="C183" t="s">
        <v>78</v>
      </c>
      <c r="D183" s="5">
        <v>5.79E-3</v>
      </c>
      <c r="E183" s="5">
        <v>63</v>
      </c>
    </row>
    <row r="184" spans="1:5" x14ac:dyDescent="0.25">
      <c r="A184" t="s">
        <v>129</v>
      </c>
      <c r="B184" s="3" t="s">
        <v>89</v>
      </c>
      <c r="C184" t="s">
        <v>79</v>
      </c>
      <c r="D184" s="5">
        <v>3.5331999999999995E-2</v>
      </c>
      <c r="E184" s="5">
        <v>125.9546020604551</v>
      </c>
    </row>
    <row r="185" spans="1:5" x14ac:dyDescent="0.25">
      <c r="A185" t="s">
        <v>129</v>
      </c>
      <c r="B185" s="3" t="s">
        <v>102</v>
      </c>
      <c r="C185" t="s">
        <v>3</v>
      </c>
      <c r="D185" s="5">
        <v>3.0780479999999986</v>
      </c>
      <c r="E185" s="5">
        <v>94.939006799114296</v>
      </c>
    </row>
    <row r="186" spans="1:5" x14ac:dyDescent="0.25">
      <c r="A186" t="s">
        <v>129</v>
      </c>
      <c r="B186" s="3" t="s">
        <v>102</v>
      </c>
      <c r="C186" t="s">
        <v>103</v>
      </c>
      <c r="D186" s="5">
        <v>9.0760000000000007E-3</v>
      </c>
      <c r="E186" s="5">
        <v>154.57646540326141</v>
      </c>
    </row>
    <row r="187" spans="1:5" x14ac:dyDescent="0.25">
      <c r="A187" t="s">
        <v>129</v>
      </c>
      <c r="B187" s="3" t="s">
        <v>102</v>
      </c>
      <c r="C187" t="s">
        <v>5</v>
      </c>
      <c r="D187" s="5">
        <v>1.2710000000000001E-2</v>
      </c>
      <c r="E187" s="5">
        <v>60.314712824547598</v>
      </c>
    </row>
    <row r="188" spans="1:5" x14ac:dyDescent="0.25">
      <c r="A188" t="s">
        <v>129</v>
      </c>
      <c r="B188" s="3" t="s">
        <v>102</v>
      </c>
      <c r="C188" t="s">
        <v>104</v>
      </c>
      <c r="D188" s="5">
        <v>3.9740000000000001E-3</v>
      </c>
      <c r="E188" s="5">
        <v>125</v>
      </c>
    </row>
    <row r="189" spans="1:5" x14ac:dyDescent="0.25">
      <c r="A189" t="s">
        <v>129</v>
      </c>
      <c r="B189" s="3" t="s">
        <v>102</v>
      </c>
      <c r="C189" t="s">
        <v>105</v>
      </c>
      <c r="D189" s="5">
        <v>1.1192000000000001E-2</v>
      </c>
      <c r="E189" s="5">
        <v>74.308077197998571</v>
      </c>
    </row>
    <row r="190" spans="1:5" x14ac:dyDescent="0.25">
      <c r="A190" t="s">
        <v>129</v>
      </c>
      <c r="B190" s="3" t="s">
        <v>102</v>
      </c>
      <c r="C190" t="s">
        <v>6</v>
      </c>
      <c r="D190" s="5">
        <v>7.8408000000000005E-2</v>
      </c>
      <c r="E190" s="5">
        <v>126.89539332721149</v>
      </c>
    </row>
    <row r="191" spans="1:5" x14ac:dyDescent="0.25">
      <c r="A191" t="s">
        <v>129</v>
      </c>
      <c r="B191" s="3" t="s">
        <v>102</v>
      </c>
      <c r="C191" t="s">
        <v>7</v>
      </c>
      <c r="D191" s="5">
        <v>6.3160000000000004E-3</v>
      </c>
      <c r="E191" s="5">
        <v>89</v>
      </c>
    </row>
    <row r="192" spans="1:5" x14ac:dyDescent="0.25">
      <c r="A192" t="s">
        <v>129</v>
      </c>
      <c r="B192" s="3" t="s">
        <v>102</v>
      </c>
      <c r="C192" t="s">
        <v>8</v>
      </c>
      <c r="D192" s="5">
        <v>1.167E-2</v>
      </c>
      <c r="E192" s="5">
        <v>116.60839760068551</v>
      </c>
    </row>
    <row r="193" spans="1:5" x14ac:dyDescent="0.25">
      <c r="A193" t="s">
        <v>129</v>
      </c>
      <c r="B193" s="3" t="s">
        <v>102</v>
      </c>
      <c r="C193" t="s">
        <v>9</v>
      </c>
      <c r="D193" s="5">
        <v>1.0800000000000001E-2</v>
      </c>
      <c r="E193" s="5">
        <v>56</v>
      </c>
    </row>
    <row r="194" spans="1:5" x14ac:dyDescent="0.25">
      <c r="A194" t="s">
        <v>129</v>
      </c>
      <c r="B194" s="3" t="s">
        <v>102</v>
      </c>
      <c r="C194" t="s">
        <v>10</v>
      </c>
      <c r="D194" s="5">
        <v>7.3800000000000003E-3</v>
      </c>
      <c r="E194" s="5">
        <v>67.317073170731703</v>
      </c>
    </row>
    <row r="195" spans="1:5" x14ac:dyDescent="0.25">
      <c r="A195" t="s">
        <v>129</v>
      </c>
      <c r="B195" s="3" t="s">
        <v>102</v>
      </c>
      <c r="C195" t="s">
        <v>106</v>
      </c>
      <c r="D195" s="5">
        <v>1.018E-2</v>
      </c>
      <c r="E195" s="5">
        <v>58.911591355599221</v>
      </c>
    </row>
    <row r="196" spans="1:5" x14ac:dyDescent="0.25">
      <c r="A196" t="s">
        <v>129</v>
      </c>
      <c r="B196" s="3" t="s">
        <v>102</v>
      </c>
      <c r="C196" t="s">
        <v>12</v>
      </c>
      <c r="D196" s="5">
        <v>1.1775999999999998E-2</v>
      </c>
      <c r="E196" s="5">
        <v>102.1467391304348</v>
      </c>
    </row>
    <row r="197" spans="1:5" x14ac:dyDescent="0.25">
      <c r="A197" t="s">
        <v>129</v>
      </c>
      <c r="B197" s="3" t="s">
        <v>102</v>
      </c>
      <c r="C197" t="s">
        <v>13</v>
      </c>
      <c r="D197" s="5">
        <v>7.6400000000000001E-3</v>
      </c>
      <c r="E197" s="5">
        <v>71.824607329842934</v>
      </c>
    </row>
    <row r="198" spans="1:5" x14ac:dyDescent="0.25">
      <c r="A198" t="s">
        <v>129</v>
      </c>
      <c r="B198" s="3" t="s">
        <v>102</v>
      </c>
      <c r="C198" t="s">
        <v>14</v>
      </c>
      <c r="D198" s="5">
        <v>7.8369999999999995E-2</v>
      </c>
      <c r="E198" s="5">
        <v>75.155901492918204</v>
      </c>
    </row>
    <row r="199" spans="1:5" x14ac:dyDescent="0.25">
      <c r="A199" t="s">
        <v>129</v>
      </c>
      <c r="B199" s="3" t="s">
        <v>102</v>
      </c>
      <c r="C199" t="s">
        <v>15</v>
      </c>
      <c r="D199" s="5">
        <v>3.295E-2</v>
      </c>
      <c r="E199" s="5">
        <v>90.671320182094078</v>
      </c>
    </row>
    <row r="200" spans="1:5" x14ac:dyDescent="0.25">
      <c r="A200" t="s">
        <v>129</v>
      </c>
      <c r="B200" s="3" t="s">
        <v>102</v>
      </c>
      <c r="C200" t="s">
        <v>16</v>
      </c>
      <c r="D200" s="5">
        <v>1.0410000000000001E-2</v>
      </c>
      <c r="E200" s="5">
        <v>99.344860710854945</v>
      </c>
    </row>
    <row r="201" spans="1:5" x14ac:dyDescent="0.25">
      <c r="A201" t="s">
        <v>129</v>
      </c>
      <c r="B201" s="3" t="s">
        <v>102</v>
      </c>
      <c r="C201" t="s">
        <v>17</v>
      </c>
      <c r="D201" s="5">
        <v>0.11919</v>
      </c>
      <c r="E201" s="5">
        <v>133.66525715244569</v>
      </c>
    </row>
    <row r="202" spans="1:5" x14ac:dyDescent="0.25">
      <c r="A202" t="s">
        <v>129</v>
      </c>
      <c r="B202" s="3" t="s">
        <v>102</v>
      </c>
      <c r="C202" t="s">
        <v>91</v>
      </c>
      <c r="D202" s="5">
        <v>7.3800000000000003E-3</v>
      </c>
      <c r="E202" s="5">
        <v>77.075880758807585</v>
      </c>
    </row>
    <row r="203" spans="1:5" x14ac:dyDescent="0.25">
      <c r="A203" t="s">
        <v>129</v>
      </c>
      <c r="B203" s="3" t="s">
        <v>102</v>
      </c>
      <c r="C203" t="s">
        <v>18</v>
      </c>
      <c r="D203" s="5">
        <v>1.6659999999999999E-3</v>
      </c>
      <c r="E203" s="5">
        <v>106</v>
      </c>
    </row>
    <row r="204" spans="1:5" x14ac:dyDescent="0.25">
      <c r="A204" t="s">
        <v>129</v>
      </c>
      <c r="B204" s="3" t="s">
        <v>102</v>
      </c>
      <c r="C204" t="s">
        <v>19</v>
      </c>
      <c r="D204" s="5">
        <v>5.1999999999999998E-3</v>
      </c>
      <c r="E204" s="5">
        <v>116</v>
      </c>
    </row>
    <row r="205" spans="1:5" x14ac:dyDescent="0.25">
      <c r="A205" t="s">
        <v>129</v>
      </c>
      <c r="B205" s="3" t="s">
        <v>102</v>
      </c>
      <c r="C205" t="s">
        <v>20</v>
      </c>
      <c r="D205" s="5">
        <v>8.8197999999999999E-2</v>
      </c>
      <c r="E205" s="5">
        <v>90.882174198961437</v>
      </c>
    </row>
    <row r="206" spans="1:5" x14ac:dyDescent="0.25">
      <c r="A206" t="s">
        <v>129</v>
      </c>
      <c r="B206" s="3" t="s">
        <v>102</v>
      </c>
      <c r="C206" t="s">
        <v>21</v>
      </c>
      <c r="D206" s="5">
        <v>1.8515999999999998E-2</v>
      </c>
      <c r="E206" s="5">
        <v>135.69140203067619</v>
      </c>
    </row>
    <row r="207" spans="1:5" x14ac:dyDescent="0.25">
      <c r="A207" t="s">
        <v>129</v>
      </c>
      <c r="B207" s="3" t="s">
        <v>102</v>
      </c>
      <c r="C207" t="s">
        <v>22</v>
      </c>
      <c r="D207" s="5">
        <v>0.29759000000000002</v>
      </c>
      <c r="E207" s="5">
        <v>100.46010282603579</v>
      </c>
    </row>
    <row r="208" spans="1:5" x14ac:dyDescent="0.25">
      <c r="A208" t="s">
        <v>129</v>
      </c>
      <c r="B208" s="3" t="s">
        <v>102</v>
      </c>
      <c r="C208" t="s">
        <v>107</v>
      </c>
      <c r="D208" s="5">
        <v>2.016E-3</v>
      </c>
      <c r="E208" s="5">
        <v>76</v>
      </c>
    </row>
    <row r="209" spans="1:5" x14ac:dyDescent="0.25">
      <c r="A209" t="s">
        <v>129</v>
      </c>
      <c r="B209" s="3" t="s">
        <v>102</v>
      </c>
      <c r="C209" t="s">
        <v>23</v>
      </c>
      <c r="D209" s="5">
        <v>1.356E-3</v>
      </c>
      <c r="E209" s="5">
        <v>126</v>
      </c>
    </row>
    <row r="210" spans="1:5" x14ac:dyDescent="0.25">
      <c r="A210" t="s">
        <v>129</v>
      </c>
      <c r="B210" s="3" t="s">
        <v>102</v>
      </c>
      <c r="C210" t="s">
        <v>24</v>
      </c>
      <c r="D210" s="5">
        <v>3.0599999999999998E-3</v>
      </c>
      <c r="E210" s="5">
        <v>71</v>
      </c>
    </row>
    <row r="211" spans="1:5" x14ac:dyDescent="0.25">
      <c r="A211" t="s">
        <v>129</v>
      </c>
      <c r="B211" s="3" t="s">
        <v>102</v>
      </c>
      <c r="C211" t="s">
        <v>25</v>
      </c>
      <c r="D211" s="5">
        <v>1.7965999999999999E-2</v>
      </c>
      <c r="E211" s="5">
        <v>122.72403428698649</v>
      </c>
    </row>
    <row r="212" spans="1:5" x14ac:dyDescent="0.25">
      <c r="A212" t="s">
        <v>129</v>
      </c>
      <c r="B212" s="3" t="s">
        <v>102</v>
      </c>
      <c r="C212" t="s">
        <v>26</v>
      </c>
      <c r="D212" s="5">
        <v>3.8400000000000001E-3</v>
      </c>
      <c r="E212" s="5">
        <v>91</v>
      </c>
    </row>
    <row r="213" spans="1:5" x14ac:dyDescent="0.25">
      <c r="A213" t="s">
        <v>129</v>
      </c>
      <c r="B213" s="3" t="s">
        <v>102</v>
      </c>
      <c r="C213" t="s">
        <v>27</v>
      </c>
      <c r="D213" s="5">
        <v>3.5490000000000001E-2</v>
      </c>
      <c r="E213" s="5">
        <v>113.5260636799098</v>
      </c>
    </row>
    <row r="214" spans="1:5" x14ac:dyDescent="0.25">
      <c r="A214" t="s">
        <v>129</v>
      </c>
      <c r="B214" s="3" t="s">
        <v>102</v>
      </c>
      <c r="C214" t="s">
        <v>28</v>
      </c>
      <c r="D214" s="5">
        <v>3.1099999999999999E-3</v>
      </c>
      <c r="E214" s="5">
        <v>84</v>
      </c>
    </row>
    <row r="215" spans="1:5" x14ac:dyDescent="0.25">
      <c r="A215" t="s">
        <v>129</v>
      </c>
      <c r="B215" s="3" t="s">
        <v>102</v>
      </c>
      <c r="C215" t="s">
        <v>29</v>
      </c>
      <c r="D215" s="5">
        <v>5.7200000000000003E-3</v>
      </c>
      <c r="E215" s="5">
        <v>100</v>
      </c>
    </row>
    <row r="216" spans="1:5" x14ac:dyDescent="0.25">
      <c r="A216" t="s">
        <v>129</v>
      </c>
      <c r="B216" s="3" t="s">
        <v>102</v>
      </c>
      <c r="C216" t="s">
        <v>30</v>
      </c>
      <c r="D216" s="5">
        <v>5.3103999999999998E-2</v>
      </c>
      <c r="E216" s="5">
        <v>104.102666465803</v>
      </c>
    </row>
    <row r="217" spans="1:5" x14ac:dyDescent="0.25">
      <c r="A217" t="s">
        <v>129</v>
      </c>
      <c r="B217" s="3" t="s">
        <v>102</v>
      </c>
      <c r="C217" t="s">
        <v>31</v>
      </c>
      <c r="D217" s="5">
        <v>1.052E-2</v>
      </c>
      <c r="E217" s="5">
        <v>145</v>
      </c>
    </row>
    <row r="218" spans="1:5" x14ac:dyDescent="0.25">
      <c r="A218" t="s">
        <v>129</v>
      </c>
      <c r="B218" s="3" t="s">
        <v>102</v>
      </c>
      <c r="C218" t="s">
        <v>33</v>
      </c>
      <c r="D218" s="5">
        <v>0.234818</v>
      </c>
      <c r="E218" s="5">
        <v>97.797289815942563</v>
      </c>
    </row>
    <row r="219" spans="1:5" x14ac:dyDescent="0.25">
      <c r="A219" t="s">
        <v>129</v>
      </c>
      <c r="B219" s="3" t="s">
        <v>102</v>
      </c>
      <c r="C219" t="s">
        <v>34</v>
      </c>
      <c r="D219" s="5">
        <v>7.2155999999999998E-2</v>
      </c>
      <c r="E219" s="5">
        <v>87.784938189478353</v>
      </c>
    </row>
    <row r="220" spans="1:5" x14ac:dyDescent="0.25">
      <c r="A220" t="s">
        <v>129</v>
      </c>
      <c r="B220" s="3" t="s">
        <v>102</v>
      </c>
      <c r="C220" t="s">
        <v>92</v>
      </c>
      <c r="D220" s="5">
        <v>2.3439999999999999E-2</v>
      </c>
      <c r="E220" s="5">
        <v>131.92406143344709</v>
      </c>
    </row>
    <row r="221" spans="1:5" x14ac:dyDescent="0.25">
      <c r="A221" t="s">
        <v>129</v>
      </c>
      <c r="B221" s="3" t="s">
        <v>102</v>
      </c>
      <c r="C221" t="s">
        <v>108</v>
      </c>
      <c r="D221" s="5">
        <v>2.5999999999999999E-3</v>
      </c>
      <c r="E221" s="5">
        <v>81</v>
      </c>
    </row>
    <row r="222" spans="1:5" x14ac:dyDescent="0.25">
      <c r="A222" t="s">
        <v>129</v>
      </c>
      <c r="B222" s="3" t="s">
        <v>102</v>
      </c>
      <c r="C222" t="s">
        <v>36</v>
      </c>
      <c r="D222" s="5">
        <v>4.5016E-2</v>
      </c>
      <c r="E222" s="5">
        <v>100.0637551092945</v>
      </c>
    </row>
    <row r="223" spans="1:5" x14ac:dyDescent="0.25">
      <c r="A223" t="s">
        <v>129</v>
      </c>
      <c r="B223" s="3" t="s">
        <v>102</v>
      </c>
      <c r="C223" t="s">
        <v>37</v>
      </c>
      <c r="D223" s="5">
        <v>0.10557200000000001</v>
      </c>
      <c r="E223" s="5">
        <v>80.597715303300092</v>
      </c>
    </row>
    <row r="224" spans="1:5" x14ac:dyDescent="0.25">
      <c r="A224" t="s">
        <v>129</v>
      </c>
      <c r="B224" s="3" t="s">
        <v>102</v>
      </c>
      <c r="C224" t="s">
        <v>38</v>
      </c>
      <c r="D224" s="5">
        <v>9.0500000000000008E-3</v>
      </c>
      <c r="E224" s="5">
        <v>124.3513812154696</v>
      </c>
    </row>
    <row r="225" spans="1:5" x14ac:dyDescent="0.25">
      <c r="A225" t="s">
        <v>129</v>
      </c>
      <c r="B225" s="3" t="s">
        <v>102</v>
      </c>
      <c r="C225" t="s">
        <v>39</v>
      </c>
      <c r="D225" s="5">
        <v>0.10047200000000001</v>
      </c>
      <c r="E225" s="5">
        <v>118.3152719165539</v>
      </c>
    </row>
    <row r="226" spans="1:5" x14ac:dyDescent="0.25">
      <c r="A226" t="s">
        <v>129</v>
      </c>
      <c r="B226" s="3" t="s">
        <v>102</v>
      </c>
      <c r="C226" t="s">
        <v>40</v>
      </c>
      <c r="D226" s="5">
        <v>2.4599999999999999E-3</v>
      </c>
      <c r="E226" s="5">
        <v>70</v>
      </c>
    </row>
    <row r="227" spans="1:5" x14ac:dyDescent="0.25">
      <c r="A227" t="s">
        <v>129</v>
      </c>
      <c r="B227" s="3" t="s">
        <v>102</v>
      </c>
      <c r="C227" t="s">
        <v>41</v>
      </c>
      <c r="D227" s="5">
        <v>2.3600000000000001E-3</v>
      </c>
      <c r="E227" s="5">
        <v>108</v>
      </c>
    </row>
    <row r="228" spans="1:5" x14ac:dyDescent="0.25">
      <c r="A228" t="s">
        <v>129</v>
      </c>
      <c r="B228" s="3" t="s">
        <v>102</v>
      </c>
      <c r="C228" t="s">
        <v>109</v>
      </c>
      <c r="D228" s="5">
        <v>1.089E-2</v>
      </c>
      <c r="E228" s="5">
        <v>50</v>
      </c>
    </row>
    <row r="229" spans="1:5" x14ac:dyDescent="0.25">
      <c r="A229" t="s">
        <v>129</v>
      </c>
      <c r="B229" s="3" t="s">
        <v>102</v>
      </c>
      <c r="C229" t="s">
        <v>42</v>
      </c>
      <c r="D229" s="5">
        <v>1.9872000000000001E-2</v>
      </c>
      <c r="E229" s="5">
        <v>158.89331723027379</v>
      </c>
    </row>
    <row r="230" spans="1:5" x14ac:dyDescent="0.25">
      <c r="A230" t="s">
        <v>129</v>
      </c>
      <c r="B230" s="3" t="s">
        <v>102</v>
      </c>
      <c r="C230" t="s">
        <v>43</v>
      </c>
      <c r="D230" s="5">
        <v>1.9560000000000001E-2</v>
      </c>
      <c r="E230" s="5">
        <v>82.954498977505111</v>
      </c>
    </row>
    <row r="231" spans="1:5" x14ac:dyDescent="0.25">
      <c r="A231" t="s">
        <v>129</v>
      </c>
      <c r="B231" s="3" t="s">
        <v>102</v>
      </c>
      <c r="C231" t="s">
        <v>93</v>
      </c>
      <c r="D231" s="5">
        <v>6.0429999999999998E-2</v>
      </c>
      <c r="E231" s="5">
        <v>109.09730266423961</v>
      </c>
    </row>
    <row r="232" spans="1:5" x14ac:dyDescent="0.25">
      <c r="A232" t="s">
        <v>129</v>
      </c>
      <c r="B232" s="3" t="s">
        <v>102</v>
      </c>
      <c r="C232" t="s">
        <v>44</v>
      </c>
      <c r="D232" s="5">
        <v>3.2000000000000002E-3</v>
      </c>
      <c r="E232" s="5">
        <v>115</v>
      </c>
    </row>
    <row r="233" spans="1:5" x14ac:dyDescent="0.25">
      <c r="A233" t="s">
        <v>129</v>
      </c>
      <c r="B233" s="3" t="s">
        <v>102</v>
      </c>
      <c r="C233" t="s">
        <v>46</v>
      </c>
      <c r="D233" s="5">
        <v>9.4299999999999991E-3</v>
      </c>
      <c r="E233" s="5">
        <v>101.3618239660658</v>
      </c>
    </row>
    <row r="234" spans="1:5" x14ac:dyDescent="0.25">
      <c r="A234" t="s">
        <v>129</v>
      </c>
      <c r="B234" s="3" t="s">
        <v>102</v>
      </c>
      <c r="C234" t="s">
        <v>95</v>
      </c>
      <c r="D234" s="5">
        <v>8.5000000000000006E-3</v>
      </c>
      <c r="E234" s="5">
        <v>71.376470588235293</v>
      </c>
    </row>
    <row r="235" spans="1:5" x14ac:dyDescent="0.25">
      <c r="A235" t="s">
        <v>129</v>
      </c>
      <c r="B235" s="3" t="s">
        <v>102</v>
      </c>
      <c r="C235" t="s">
        <v>47</v>
      </c>
      <c r="D235" s="5">
        <v>0.145344</v>
      </c>
      <c r="E235" s="5">
        <v>112.8317784015852</v>
      </c>
    </row>
    <row r="236" spans="1:5" x14ac:dyDescent="0.25">
      <c r="A236" t="s">
        <v>129</v>
      </c>
      <c r="B236" s="3" t="s">
        <v>102</v>
      </c>
      <c r="C236" t="s">
        <v>49</v>
      </c>
      <c r="D236" s="5">
        <v>0.115076</v>
      </c>
      <c r="E236" s="5">
        <v>50.179481386214327</v>
      </c>
    </row>
    <row r="237" spans="1:5" x14ac:dyDescent="0.25">
      <c r="A237" t="s">
        <v>129</v>
      </c>
      <c r="B237" s="3" t="s">
        <v>102</v>
      </c>
      <c r="C237" t="s">
        <v>50</v>
      </c>
      <c r="D237" s="5">
        <v>0.109704</v>
      </c>
      <c r="E237" s="5">
        <v>88.270819660176471</v>
      </c>
    </row>
    <row r="238" spans="1:5" x14ac:dyDescent="0.25">
      <c r="A238" t="s">
        <v>129</v>
      </c>
      <c r="B238" s="3" t="s">
        <v>102</v>
      </c>
      <c r="C238" t="s">
        <v>110</v>
      </c>
      <c r="D238" s="5">
        <v>4.7999999999999996E-3</v>
      </c>
      <c r="E238" s="5">
        <v>90</v>
      </c>
    </row>
    <row r="239" spans="1:5" x14ac:dyDescent="0.25">
      <c r="A239" t="s">
        <v>129</v>
      </c>
      <c r="B239" s="3" t="s">
        <v>102</v>
      </c>
      <c r="C239" t="s">
        <v>51</v>
      </c>
      <c r="D239" s="5">
        <v>3.7650000000000003E-2</v>
      </c>
      <c r="E239" s="5">
        <v>115.3317397078353</v>
      </c>
    </row>
    <row r="240" spans="1:5" x14ac:dyDescent="0.25">
      <c r="A240" t="s">
        <v>129</v>
      </c>
      <c r="B240" s="3" t="s">
        <v>102</v>
      </c>
      <c r="C240" t="s">
        <v>111</v>
      </c>
      <c r="D240" s="5">
        <v>4.0000000000000001E-3</v>
      </c>
      <c r="E240" s="5">
        <v>106</v>
      </c>
    </row>
    <row r="241" spans="1:5" x14ac:dyDescent="0.25">
      <c r="A241" t="s">
        <v>129</v>
      </c>
      <c r="B241" s="3" t="s">
        <v>102</v>
      </c>
      <c r="C241" t="s">
        <v>52</v>
      </c>
      <c r="D241" s="5">
        <v>1.3165999999999999E-2</v>
      </c>
      <c r="E241" s="5">
        <v>101.5576484885311</v>
      </c>
    </row>
    <row r="242" spans="1:5" x14ac:dyDescent="0.25">
      <c r="A242" t="s">
        <v>129</v>
      </c>
      <c r="B242" s="3" t="s">
        <v>102</v>
      </c>
      <c r="C242" t="s">
        <v>53</v>
      </c>
      <c r="D242" s="5">
        <v>5.7979999999999993E-3</v>
      </c>
      <c r="E242" s="5">
        <v>61</v>
      </c>
    </row>
    <row r="243" spans="1:5" x14ac:dyDescent="0.25">
      <c r="A243" t="s">
        <v>129</v>
      </c>
      <c r="B243" s="3" t="s">
        <v>102</v>
      </c>
      <c r="C243" t="s">
        <v>112</v>
      </c>
      <c r="D243" s="5">
        <v>1.7160000000000002E-2</v>
      </c>
      <c r="E243" s="5">
        <v>74.420163170163164</v>
      </c>
    </row>
    <row r="244" spans="1:5" x14ac:dyDescent="0.25">
      <c r="A244" t="s">
        <v>129</v>
      </c>
      <c r="B244" s="3" t="s">
        <v>102</v>
      </c>
      <c r="C244" t="s">
        <v>57</v>
      </c>
      <c r="D244" s="5">
        <v>3.9978E-2</v>
      </c>
      <c r="E244" s="5">
        <v>71.455100305167846</v>
      </c>
    </row>
    <row r="245" spans="1:5" x14ac:dyDescent="0.25">
      <c r="A245" t="s">
        <v>129</v>
      </c>
      <c r="B245" s="3" t="s">
        <v>102</v>
      </c>
      <c r="C245" t="s">
        <v>59</v>
      </c>
      <c r="D245" s="5">
        <v>3.0660000000000001E-3</v>
      </c>
      <c r="E245" s="5">
        <v>75</v>
      </c>
    </row>
    <row r="246" spans="1:5" x14ac:dyDescent="0.25">
      <c r="A246" t="s">
        <v>129</v>
      </c>
      <c r="B246" s="3" t="s">
        <v>102</v>
      </c>
      <c r="C246" t="s">
        <v>113</v>
      </c>
      <c r="D246" s="5">
        <v>1.7480000000000002E-3</v>
      </c>
      <c r="E246" s="5">
        <v>51</v>
      </c>
    </row>
    <row r="247" spans="1:5" x14ac:dyDescent="0.25">
      <c r="A247" t="s">
        <v>129</v>
      </c>
      <c r="B247" s="3" t="s">
        <v>102</v>
      </c>
      <c r="C247" t="s">
        <v>61</v>
      </c>
      <c r="D247" s="5">
        <v>9.5700000000000004E-3</v>
      </c>
      <c r="E247" s="5">
        <v>60.752351097178689</v>
      </c>
    </row>
    <row r="248" spans="1:5" x14ac:dyDescent="0.25">
      <c r="A248" t="s">
        <v>129</v>
      </c>
      <c r="B248" s="3" t="s">
        <v>102</v>
      </c>
      <c r="C248" t="s">
        <v>62</v>
      </c>
      <c r="D248" s="5">
        <v>2.5616E-2</v>
      </c>
      <c r="E248" s="5">
        <v>81.500936914428479</v>
      </c>
    </row>
    <row r="249" spans="1:5" x14ac:dyDescent="0.25">
      <c r="A249" t="s">
        <v>129</v>
      </c>
      <c r="B249" s="3" t="s">
        <v>102</v>
      </c>
      <c r="C249" t="s">
        <v>63</v>
      </c>
      <c r="D249" s="5">
        <v>3.2300000000000002E-2</v>
      </c>
      <c r="E249" s="5">
        <v>101.18204334365321</v>
      </c>
    </row>
    <row r="250" spans="1:5" x14ac:dyDescent="0.25">
      <c r="A250" t="s">
        <v>129</v>
      </c>
      <c r="B250" s="3" t="s">
        <v>102</v>
      </c>
      <c r="C250" t="s">
        <v>98</v>
      </c>
      <c r="D250" s="5">
        <v>3.5279999999999999E-2</v>
      </c>
      <c r="E250" s="5">
        <v>109.5756802721089</v>
      </c>
    </row>
    <row r="251" spans="1:5" x14ac:dyDescent="0.25">
      <c r="A251" t="s">
        <v>129</v>
      </c>
      <c r="B251" s="3" t="s">
        <v>102</v>
      </c>
      <c r="C251" t="s">
        <v>65</v>
      </c>
      <c r="D251" s="5">
        <v>2.1965999999999999E-2</v>
      </c>
      <c r="E251" s="5">
        <v>104.24956751342989</v>
      </c>
    </row>
    <row r="252" spans="1:5" x14ac:dyDescent="0.25">
      <c r="A252" t="s">
        <v>129</v>
      </c>
      <c r="B252" s="3" t="s">
        <v>102</v>
      </c>
      <c r="C252" t="s">
        <v>66</v>
      </c>
      <c r="D252" s="5">
        <v>4.3600000000000002E-3</v>
      </c>
      <c r="E252" s="5">
        <v>80</v>
      </c>
    </row>
    <row r="253" spans="1:5" x14ac:dyDescent="0.25">
      <c r="A253" t="s">
        <v>129</v>
      </c>
      <c r="B253" s="3" t="s">
        <v>102</v>
      </c>
      <c r="C253" t="s">
        <v>114</v>
      </c>
      <c r="D253" s="5">
        <v>2.3741999999999999E-2</v>
      </c>
      <c r="E253" s="5">
        <v>94.378822340156702</v>
      </c>
    </row>
    <row r="254" spans="1:5" x14ac:dyDescent="0.25">
      <c r="A254" t="s">
        <v>129</v>
      </c>
      <c r="B254" s="3" t="s">
        <v>102</v>
      </c>
      <c r="C254" t="s">
        <v>67</v>
      </c>
      <c r="D254" s="5">
        <v>3.6201999999999998E-2</v>
      </c>
      <c r="E254" s="5">
        <v>122.24777636594661</v>
      </c>
    </row>
    <row r="255" spans="1:5" x14ac:dyDescent="0.25">
      <c r="A255" t="s">
        <v>129</v>
      </c>
      <c r="B255" s="3" t="s">
        <v>102</v>
      </c>
      <c r="C255" t="s">
        <v>68</v>
      </c>
      <c r="D255" s="5">
        <v>5.0600000000000003E-3</v>
      </c>
      <c r="E255" s="5">
        <v>117</v>
      </c>
    </row>
    <row r="256" spans="1:5" x14ac:dyDescent="0.25">
      <c r="A256" t="s">
        <v>129</v>
      </c>
      <c r="B256" s="3" t="s">
        <v>102</v>
      </c>
      <c r="C256" t="s">
        <v>69</v>
      </c>
      <c r="D256" s="5">
        <v>1.247E-2</v>
      </c>
      <c r="E256" s="5">
        <v>85.981555733761027</v>
      </c>
    </row>
    <row r="257" spans="1:5" x14ac:dyDescent="0.25">
      <c r="A257" t="s">
        <v>129</v>
      </c>
      <c r="B257" s="3" t="s">
        <v>102</v>
      </c>
      <c r="C257" t="s">
        <v>70</v>
      </c>
      <c r="D257" s="5">
        <v>1.728E-2</v>
      </c>
      <c r="E257" s="5">
        <v>112.822337962963</v>
      </c>
    </row>
    <row r="258" spans="1:5" x14ac:dyDescent="0.25">
      <c r="A258" t="s">
        <v>129</v>
      </c>
      <c r="B258" s="3" t="s">
        <v>102</v>
      </c>
      <c r="C258" t="s">
        <v>71</v>
      </c>
      <c r="D258" s="5">
        <v>5.3560000000000003E-2</v>
      </c>
      <c r="E258" s="5">
        <v>111.6919342793129</v>
      </c>
    </row>
    <row r="259" spans="1:5" x14ac:dyDescent="0.25">
      <c r="A259" t="s">
        <v>129</v>
      </c>
      <c r="B259" s="3" t="s">
        <v>102</v>
      </c>
      <c r="C259" t="s">
        <v>72</v>
      </c>
      <c r="D259" s="5">
        <v>9.7239999999999993E-2</v>
      </c>
      <c r="E259" s="5">
        <v>81.528465651995035</v>
      </c>
    </row>
    <row r="260" spans="1:5" x14ac:dyDescent="0.25">
      <c r="A260" t="s">
        <v>129</v>
      </c>
      <c r="B260" s="3" t="s">
        <v>102</v>
      </c>
      <c r="C260" t="s">
        <v>73</v>
      </c>
      <c r="D260" s="5">
        <v>4.1419999999999998E-2</v>
      </c>
      <c r="E260" s="5">
        <v>91.144664413326879</v>
      </c>
    </row>
    <row r="261" spans="1:5" x14ac:dyDescent="0.25">
      <c r="A261" t="s">
        <v>129</v>
      </c>
      <c r="B261" s="3" t="s">
        <v>102</v>
      </c>
      <c r="C261" t="s">
        <v>115</v>
      </c>
      <c r="D261" s="5">
        <v>1.5350000000000001E-2</v>
      </c>
      <c r="E261" s="5">
        <v>104.29511400651469</v>
      </c>
    </row>
    <row r="262" spans="1:5" x14ac:dyDescent="0.25">
      <c r="A262" t="s">
        <v>129</v>
      </c>
      <c r="B262" s="3" t="s">
        <v>102</v>
      </c>
      <c r="C262" t="s">
        <v>100</v>
      </c>
      <c r="D262" s="5">
        <v>9.8300000000000002E-3</v>
      </c>
      <c r="E262" s="5">
        <v>133.4364191251272</v>
      </c>
    </row>
    <row r="263" spans="1:5" x14ac:dyDescent="0.25">
      <c r="A263" t="s">
        <v>129</v>
      </c>
      <c r="B263" s="3" t="s">
        <v>102</v>
      </c>
      <c r="C263" t="s">
        <v>333</v>
      </c>
      <c r="D263" s="5">
        <v>2.3296000000000001E-2</v>
      </c>
      <c r="E263" s="5">
        <v>87.437156593406598</v>
      </c>
    </row>
    <row r="264" spans="1:5" x14ac:dyDescent="0.25">
      <c r="A264" t="s">
        <v>129</v>
      </c>
      <c r="B264" s="3" t="s">
        <v>102</v>
      </c>
      <c r="C264" t="s">
        <v>74</v>
      </c>
      <c r="D264" s="5">
        <v>0.2259580000000001</v>
      </c>
      <c r="E264" s="5">
        <v>59.298409438922263</v>
      </c>
    </row>
    <row r="265" spans="1:5" x14ac:dyDescent="0.25">
      <c r="A265" t="s">
        <v>129</v>
      </c>
      <c r="B265" s="3" t="s">
        <v>102</v>
      </c>
      <c r="C265" t="s">
        <v>76</v>
      </c>
      <c r="D265" s="5">
        <v>4.9852E-2</v>
      </c>
      <c r="E265" s="5">
        <v>64.280269598010108</v>
      </c>
    </row>
    <row r="266" spans="1:5" x14ac:dyDescent="0.25">
      <c r="A266" t="s">
        <v>129</v>
      </c>
      <c r="B266" s="3" t="s">
        <v>102</v>
      </c>
      <c r="C266" t="s">
        <v>77</v>
      </c>
      <c r="D266" s="5">
        <v>2.1606E-2</v>
      </c>
      <c r="E266" s="5">
        <v>144.69202999166899</v>
      </c>
    </row>
    <row r="267" spans="1:5" x14ac:dyDescent="0.25">
      <c r="A267" t="s">
        <v>129</v>
      </c>
      <c r="B267" s="3" t="s">
        <v>102</v>
      </c>
      <c r="C267" t="s">
        <v>116</v>
      </c>
      <c r="D267" s="5">
        <v>4.0080000000000003E-3</v>
      </c>
      <c r="E267" s="5">
        <v>146</v>
      </c>
    </row>
    <row r="268" spans="1:5" x14ac:dyDescent="0.25">
      <c r="A268" t="s">
        <v>129</v>
      </c>
      <c r="B268" s="3" t="s">
        <v>102</v>
      </c>
      <c r="C268" t="s">
        <v>117</v>
      </c>
      <c r="D268" s="5">
        <v>7.9159999999999994E-3</v>
      </c>
      <c r="E268" s="5">
        <v>96</v>
      </c>
    </row>
    <row r="269" spans="1:5" x14ac:dyDescent="0.25">
      <c r="A269" t="s">
        <v>129</v>
      </c>
      <c r="B269" s="3" t="s">
        <v>102</v>
      </c>
      <c r="C269" t="s">
        <v>78</v>
      </c>
      <c r="D269" s="5">
        <v>8.4600000000000005E-3</v>
      </c>
      <c r="E269" s="5">
        <v>66.754137115839242</v>
      </c>
    </row>
    <row r="270" spans="1:5" x14ac:dyDescent="0.25">
      <c r="A270" t="s">
        <v>129</v>
      </c>
      <c r="B270" s="3" t="s">
        <v>102</v>
      </c>
      <c r="C270" t="s">
        <v>79</v>
      </c>
      <c r="D270" s="5">
        <v>5.981199999999999E-2</v>
      </c>
      <c r="E270" s="5">
        <v>78.156423460175247</v>
      </c>
    </row>
    <row r="271" spans="1:5" x14ac:dyDescent="0.25">
      <c r="A271" t="s">
        <v>129</v>
      </c>
      <c r="B271" s="3" t="s">
        <v>102</v>
      </c>
      <c r="C271" t="s">
        <v>118</v>
      </c>
      <c r="D271" s="5">
        <v>1.145E-2</v>
      </c>
      <c r="E271" s="5">
        <v>114.7475982532751</v>
      </c>
    </row>
    <row r="272" spans="1:5" x14ac:dyDescent="0.25">
      <c r="A272" t="s">
        <v>129</v>
      </c>
      <c r="B272" s="3" t="s">
        <v>102</v>
      </c>
      <c r="C272" t="s">
        <v>80</v>
      </c>
      <c r="D272" s="5">
        <v>4.8199999999999996E-3</v>
      </c>
      <c r="E272" s="5">
        <v>80.282157676348547</v>
      </c>
    </row>
    <row r="273" spans="1:5" x14ac:dyDescent="0.25">
      <c r="A273" t="s">
        <v>129</v>
      </c>
      <c r="B273" s="3" t="s">
        <v>102</v>
      </c>
      <c r="C273" t="s">
        <v>81</v>
      </c>
      <c r="D273" s="5">
        <v>1.5534000000000001E-2</v>
      </c>
      <c r="E273" s="5">
        <v>83.809965237543437</v>
      </c>
    </row>
    <row r="274" spans="1:5" x14ac:dyDescent="0.25">
      <c r="A274" t="s">
        <v>129</v>
      </c>
      <c r="B274" s="3" t="s">
        <v>119</v>
      </c>
      <c r="C274" t="s">
        <v>3</v>
      </c>
      <c r="D274" s="5">
        <v>0.70608599999999988</v>
      </c>
      <c r="E274" s="5">
        <v>87.996527335197129</v>
      </c>
    </row>
    <row r="275" spans="1:5" x14ac:dyDescent="0.25">
      <c r="A275" t="s">
        <v>129</v>
      </c>
      <c r="B275" s="3" t="s">
        <v>119</v>
      </c>
      <c r="C275" t="s">
        <v>5</v>
      </c>
      <c r="D275" s="5">
        <v>2.3640000000000001E-2</v>
      </c>
      <c r="E275" s="5">
        <v>56.724196277495771</v>
      </c>
    </row>
    <row r="276" spans="1:5" x14ac:dyDescent="0.25">
      <c r="A276" t="s">
        <v>129</v>
      </c>
      <c r="B276" s="3" t="s">
        <v>119</v>
      </c>
      <c r="C276" t="s">
        <v>6</v>
      </c>
      <c r="D276" s="5">
        <v>7.5100000000000002E-3</v>
      </c>
      <c r="E276" s="5">
        <v>91.641810918774965</v>
      </c>
    </row>
    <row r="277" spans="1:5" x14ac:dyDescent="0.25">
      <c r="A277" t="s">
        <v>129</v>
      </c>
      <c r="B277" s="3" t="s">
        <v>119</v>
      </c>
      <c r="C277" t="s">
        <v>10</v>
      </c>
      <c r="D277" s="5">
        <v>1.8700000000000001E-2</v>
      </c>
      <c r="E277" s="5">
        <v>68.274652406417118</v>
      </c>
    </row>
    <row r="278" spans="1:5" x14ac:dyDescent="0.25">
      <c r="A278" t="s">
        <v>129</v>
      </c>
      <c r="B278" s="3" t="s">
        <v>119</v>
      </c>
      <c r="C278" t="s">
        <v>106</v>
      </c>
      <c r="D278" s="5">
        <v>2.6199999999999999E-3</v>
      </c>
      <c r="E278" s="5">
        <v>69</v>
      </c>
    </row>
    <row r="279" spans="1:5" x14ac:dyDescent="0.25">
      <c r="A279" t="s">
        <v>129</v>
      </c>
      <c r="B279" s="3" t="s">
        <v>119</v>
      </c>
      <c r="C279" t="s">
        <v>14</v>
      </c>
      <c r="D279" s="5">
        <v>3.6900000000000001E-3</v>
      </c>
      <c r="E279" s="5">
        <v>70</v>
      </c>
    </row>
    <row r="280" spans="1:5" x14ac:dyDescent="0.25">
      <c r="A280" t="s">
        <v>129</v>
      </c>
      <c r="B280" s="3" t="s">
        <v>119</v>
      </c>
      <c r="C280" t="s">
        <v>17</v>
      </c>
      <c r="D280" s="5">
        <v>1.6990000000000002E-2</v>
      </c>
      <c r="E280" s="5">
        <v>183.16468510888751</v>
      </c>
    </row>
    <row r="281" spans="1:5" x14ac:dyDescent="0.25">
      <c r="A281" t="s">
        <v>129</v>
      </c>
      <c r="B281" s="3" t="s">
        <v>119</v>
      </c>
      <c r="C281" t="s">
        <v>20</v>
      </c>
      <c r="D281" s="5">
        <v>5.1999999999999998E-3</v>
      </c>
      <c r="E281" s="5">
        <v>81</v>
      </c>
    </row>
    <row r="282" spans="1:5" x14ac:dyDescent="0.25">
      <c r="A282" t="s">
        <v>129</v>
      </c>
      <c r="B282" s="3" t="s">
        <v>119</v>
      </c>
      <c r="C282" t="s">
        <v>21</v>
      </c>
      <c r="D282" s="5">
        <v>1.086E-2</v>
      </c>
      <c r="E282" s="5">
        <v>114.707182320442</v>
      </c>
    </row>
    <row r="283" spans="1:5" x14ac:dyDescent="0.25">
      <c r="A283" t="s">
        <v>129</v>
      </c>
      <c r="B283" s="3" t="s">
        <v>119</v>
      </c>
      <c r="C283" t="s">
        <v>22</v>
      </c>
      <c r="D283" s="5">
        <v>1.443E-2</v>
      </c>
      <c r="E283" s="5">
        <v>90.580041580041581</v>
      </c>
    </row>
    <row r="284" spans="1:5" x14ac:dyDescent="0.25">
      <c r="A284" t="s">
        <v>129</v>
      </c>
      <c r="B284" s="3" t="s">
        <v>119</v>
      </c>
      <c r="C284" t="s">
        <v>107</v>
      </c>
      <c r="D284" s="5">
        <v>6.2500000000000003E-3</v>
      </c>
      <c r="E284" s="5">
        <v>66</v>
      </c>
    </row>
    <row r="285" spans="1:5" x14ac:dyDescent="0.25">
      <c r="A285" t="s">
        <v>129</v>
      </c>
      <c r="B285" s="3" t="s">
        <v>119</v>
      </c>
      <c r="C285" t="s">
        <v>24</v>
      </c>
      <c r="D285" s="5">
        <v>1.1100000000000001E-3</v>
      </c>
      <c r="E285" s="5">
        <v>66</v>
      </c>
    </row>
    <row r="286" spans="1:5" x14ac:dyDescent="0.25">
      <c r="A286" t="s">
        <v>129</v>
      </c>
      <c r="B286" s="3" t="s">
        <v>119</v>
      </c>
      <c r="C286" t="s">
        <v>25</v>
      </c>
      <c r="D286" s="5">
        <v>6.4999999999999997E-3</v>
      </c>
      <c r="E286" s="5">
        <v>92</v>
      </c>
    </row>
    <row r="287" spans="1:5" x14ac:dyDescent="0.25">
      <c r="A287" t="s">
        <v>129</v>
      </c>
      <c r="B287" s="3" t="s">
        <v>119</v>
      </c>
      <c r="C287" t="s">
        <v>26</v>
      </c>
      <c r="D287" s="5">
        <v>1.728E-2</v>
      </c>
      <c r="E287" s="5">
        <v>97.6875</v>
      </c>
    </row>
    <row r="288" spans="1:5" x14ac:dyDescent="0.25">
      <c r="A288" t="s">
        <v>129</v>
      </c>
      <c r="B288" s="3" t="s">
        <v>119</v>
      </c>
      <c r="C288" t="s">
        <v>27</v>
      </c>
      <c r="D288" s="5">
        <v>8.2760000000000004E-3</v>
      </c>
      <c r="E288" s="5">
        <v>83.134364427259541</v>
      </c>
    </row>
    <row r="289" spans="1:5" x14ac:dyDescent="0.25">
      <c r="A289" t="s">
        <v>129</v>
      </c>
      <c r="B289" s="3" t="s">
        <v>119</v>
      </c>
      <c r="C289" t="s">
        <v>30</v>
      </c>
      <c r="D289" s="5">
        <v>3.3679999999999999E-3</v>
      </c>
      <c r="E289" s="5">
        <v>101</v>
      </c>
    </row>
    <row r="290" spans="1:5" x14ac:dyDescent="0.25">
      <c r="A290" t="s">
        <v>129</v>
      </c>
      <c r="B290" s="3" t="s">
        <v>119</v>
      </c>
      <c r="C290" t="s">
        <v>33</v>
      </c>
      <c r="D290" s="5">
        <v>6.2289999999999998E-2</v>
      </c>
      <c r="E290" s="5">
        <v>89.589982340664633</v>
      </c>
    </row>
    <row r="291" spans="1:5" x14ac:dyDescent="0.25">
      <c r="A291" t="s">
        <v>129</v>
      </c>
      <c r="B291" s="3" t="s">
        <v>119</v>
      </c>
      <c r="C291" t="s">
        <v>34</v>
      </c>
      <c r="D291" s="5">
        <v>4.4200000000000003E-3</v>
      </c>
      <c r="E291" s="5">
        <v>69</v>
      </c>
    </row>
    <row r="292" spans="1:5" x14ac:dyDescent="0.25">
      <c r="A292" t="s">
        <v>129</v>
      </c>
      <c r="B292" s="3" t="s">
        <v>119</v>
      </c>
      <c r="C292" t="s">
        <v>92</v>
      </c>
      <c r="D292" s="5">
        <v>5.5999999999999999E-3</v>
      </c>
      <c r="E292" s="5">
        <v>152</v>
      </c>
    </row>
    <row r="293" spans="1:5" x14ac:dyDescent="0.25">
      <c r="A293" t="s">
        <v>129</v>
      </c>
      <c r="B293" s="3" t="s">
        <v>119</v>
      </c>
      <c r="C293" t="s">
        <v>36</v>
      </c>
      <c r="D293" s="5">
        <v>2.4819999999999998E-3</v>
      </c>
      <c r="E293" s="5">
        <v>75.53021756647864</v>
      </c>
    </row>
    <row r="294" spans="1:5" x14ac:dyDescent="0.25">
      <c r="A294" t="s">
        <v>129</v>
      </c>
      <c r="B294" s="3" t="s">
        <v>119</v>
      </c>
      <c r="C294" t="s">
        <v>37</v>
      </c>
      <c r="D294" s="5">
        <v>2.3334000000000001E-2</v>
      </c>
      <c r="E294" s="5">
        <v>70.851204251307109</v>
      </c>
    </row>
    <row r="295" spans="1:5" x14ac:dyDescent="0.25">
      <c r="A295" t="s">
        <v>129</v>
      </c>
      <c r="B295" s="3" t="s">
        <v>119</v>
      </c>
      <c r="C295" t="s">
        <v>38</v>
      </c>
      <c r="D295" s="5">
        <v>1.0120000000000001E-2</v>
      </c>
      <c r="E295" s="5">
        <v>160</v>
      </c>
    </row>
    <row r="296" spans="1:5" x14ac:dyDescent="0.25">
      <c r="A296" t="s">
        <v>129</v>
      </c>
      <c r="B296" s="3" t="s">
        <v>119</v>
      </c>
      <c r="C296" t="s">
        <v>39</v>
      </c>
      <c r="D296" s="5">
        <v>1.5948E-2</v>
      </c>
      <c r="E296" s="5">
        <v>86.909455731126144</v>
      </c>
    </row>
    <row r="297" spans="1:5" x14ac:dyDescent="0.25">
      <c r="A297" t="s">
        <v>129</v>
      </c>
      <c r="B297" s="3" t="s">
        <v>119</v>
      </c>
      <c r="C297" t="s">
        <v>40</v>
      </c>
      <c r="D297" s="5">
        <v>4.4790000000000003E-2</v>
      </c>
      <c r="E297" s="5">
        <v>61.490511274838127</v>
      </c>
    </row>
    <row r="298" spans="1:5" x14ac:dyDescent="0.25">
      <c r="A298" t="s">
        <v>129</v>
      </c>
      <c r="B298" s="3" t="s">
        <v>119</v>
      </c>
      <c r="C298" t="s">
        <v>43</v>
      </c>
      <c r="D298" s="5">
        <v>6.5439999999999995E-3</v>
      </c>
      <c r="E298" s="5">
        <v>80.391809290953546</v>
      </c>
    </row>
    <row r="299" spans="1:5" x14ac:dyDescent="0.25">
      <c r="A299" t="s">
        <v>129</v>
      </c>
      <c r="B299" s="3" t="s">
        <v>119</v>
      </c>
      <c r="C299" t="s">
        <v>85</v>
      </c>
      <c r="D299" s="5">
        <v>4.7999999999999996E-3</v>
      </c>
      <c r="E299" s="5">
        <v>57</v>
      </c>
    </row>
    <row r="300" spans="1:5" x14ac:dyDescent="0.25">
      <c r="A300" t="s">
        <v>129</v>
      </c>
      <c r="B300" s="3" t="s">
        <v>119</v>
      </c>
      <c r="C300" t="s">
        <v>44</v>
      </c>
      <c r="D300" s="5">
        <v>2.3189999999999999E-2</v>
      </c>
      <c r="E300" s="5">
        <v>92.919189305735216</v>
      </c>
    </row>
    <row r="301" spans="1:5" x14ac:dyDescent="0.25">
      <c r="A301" t="s">
        <v>129</v>
      </c>
      <c r="B301" s="3" t="s">
        <v>119</v>
      </c>
      <c r="C301" t="s">
        <v>46</v>
      </c>
      <c r="D301" s="5">
        <v>1.324E-2</v>
      </c>
      <c r="E301" s="5">
        <v>97.659214501510561</v>
      </c>
    </row>
    <row r="302" spans="1:5" x14ac:dyDescent="0.25">
      <c r="A302" t="s">
        <v>129</v>
      </c>
      <c r="B302" s="3" t="s">
        <v>119</v>
      </c>
      <c r="C302" t="s">
        <v>47</v>
      </c>
      <c r="D302" s="5">
        <v>1.745E-2</v>
      </c>
      <c r="E302" s="5">
        <v>136.28825214899709</v>
      </c>
    </row>
    <row r="303" spans="1:5" x14ac:dyDescent="0.25">
      <c r="A303" t="s">
        <v>129</v>
      </c>
      <c r="B303" s="3" t="s">
        <v>119</v>
      </c>
      <c r="C303" t="s">
        <v>49</v>
      </c>
      <c r="D303" s="5">
        <v>1.4732E-2</v>
      </c>
      <c r="E303" s="5">
        <v>50</v>
      </c>
    </row>
    <row r="304" spans="1:5" x14ac:dyDescent="0.25">
      <c r="A304" t="s">
        <v>129</v>
      </c>
      <c r="B304" s="3" t="s">
        <v>119</v>
      </c>
      <c r="C304" t="s">
        <v>50</v>
      </c>
      <c r="D304" s="5">
        <v>6.4739999999999997E-3</v>
      </c>
      <c r="E304" s="5">
        <v>106</v>
      </c>
    </row>
    <row r="305" spans="1:5" x14ac:dyDescent="0.25">
      <c r="A305" t="s">
        <v>129</v>
      </c>
      <c r="B305" s="3" t="s">
        <v>119</v>
      </c>
      <c r="C305" t="s">
        <v>111</v>
      </c>
      <c r="D305" s="5">
        <v>1.916E-3</v>
      </c>
      <c r="E305" s="5">
        <v>71</v>
      </c>
    </row>
    <row r="306" spans="1:5" x14ac:dyDescent="0.25">
      <c r="A306" t="s">
        <v>129</v>
      </c>
      <c r="B306" s="3" t="s">
        <v>119</v>
      </c>
      <c r="C306" t="s">
        <v>53</v>
      </c>
      <c r="D306" s="5">
        <v>5.4400000000000004E-3</v>
      </c>
      <c r="E306" s="5">
        <v>99</v>
      </c>
    </row>
    <row r="307" spans="1:5" x14ac:dyDescent="0.25">
      <c r="A307" t="s">
        <v>129</v>
      </c>
      <c r="B307" s="3" t="s">
        <v>119</v>
      </c>
      <c r="C307" t="s">
        <v>120</v>
      </c>
      <c r="D307" s="5">
        <v>3.16E-3</v>
      </c>
      <c r="E307" s="5">
        <v>67</v>
      </c>
    </row>
    <row r="308" spans="1:5" x14ac:dyDescent="0.25">
      <c r="A308" t="s">
        <v>129</v>
      </c>
      <c r="B308" s="3" t="s">
        <v>119</v>
      </c>
      <c r="C308" t="s">
        <v>56</v>
      </c>
      <c r="D308" s="5">
        <v>2.7599999999999999E-3</v>
      </c>
      <c r="E308" s="5">
        <v>75</v>
      </c>
    </row>
    <row r="309" spans="1:5" x14ac:dyDescent="0.25">
      <c r="A309" t="s">
        <v>129</v>
      </c>
      <c r="B309" s="3" t="s">
        <v>119</v>
      </c>
      <c r="C309" t="s">
        <v>57</v>
      </c>
      <c r="D309" s="5">
        <v>5.7200000000000003E-3</v>
      </c>
      <c r="E309" s="5">
        <v>69</v>
      </c>
    </row>
    <row r="310" spans="1:5" x14ac:dyDescent="0.25">
      <c r="A310" t="s">
        <v>129</v>
      </c>
      <c r="B310" s="3" t="s">
        <v>119</v>
      </c>
      <c r="C310" t="s">
        <v>60</v>
      </c>
      <c r="D310" s="5">
        <v>1.022E-2</v>
      </c>
      <c r="E310" s="5">
        <v>54.55968688845401</v>
      </c>
    </row>
    <row r="311" spans="1:5" x14ac:dyDescent="0.25">
      <c r="A311" t="s">
        <v>129</v>
      </c>
      <c r="B311" s="3" t="s">
        <v>119</v>
      </c>
      <c r="C311" t="s">
        <v>61</v>
      </c>
      <c r="D311" s="5">
        <v>1.09E-2</v>
      </c>
      <c r="E311" s="5">
        <v>61</v>
      </c>
    </row>
    <row r="312" spans="1:5" x14ac:dyDescent="0.25">
      <c r="A312" t="s">
        <v>129</v>
      </c>
      <c r="B312" s="3" t="s">
        <v>119</v>
      </c>
      <c r="C312" t="s">
        <v>62</v>
      </c>
      <c r="D312" s="5">
        <v>6.8199999999999997E-3</v>
      </c>
      <c r="E312" s="5">
        <v>73.633431085043995</v>
      </c>
    </row>
    <row r="313" spans="1:5" x14ac:dyDescent="0.25">
      <c r="A313" t="s">
        <v>129</v>
      </c>
      <c r="B313" s="3" t="s">
        <v>119</v>
      </c>
      <c r="C313" t="s">
        <v>63</v>
      </c>
      <c r="D313" s="5">
        <v>9.2160000000000002E-3</v>
      </c>
      <c r="E313" s="5">
        <v>72.821180555555557</v>
      </c>
    </row>
    <row r="314" spans="1:5" x14ac:dyDescent="0.25">
      <c r="A314" t="s">
        <v>129</v>
      </c>
      <c r="B314" s="3" t="s">
        <v>119</v>
      </c>
      <c r="C314" t="s">
        <v>67</v>
      </c>
      <c r="D314" s="5">
        <v>2.97E-3</v>
      </c>
      <c r="E314" s="5">
        <v>106</v>
      </c>
    </row>
    <row r="315" spans="1:5" x14ac:dyDescent="0.25">
      <c r="A315" t="s">
        <v>129</v>
      </c>
      <c r="B315" s="3" t="s">
        <v>119</v>
      </c>
      <c r="C315" t="s">
        <v>88</v>
      </c>
      <c r="D315" s="5">
        <v>9.136E-3</v>
      </c>
      <c r="E315" s="5">
        <v>102.2101576182137</v>
      </c>
    </row>
    <row r="316" spans="1:5" x14ac:dyDescent="0.25">
      <c r="A316" t="s">
        <v>129</v>
      </c>
      <c r="B316" s="3" t="s">
        <v>119</v>
      </c>
      <c r="C316" t="s">
        <v>70</v>
      </c>
      <c r="D316" s="5">
        <v>5.9560000000000002E-2</v>
      </c>
      <c r="E316" s="5">
        <v>103.5428475486904</v>
      </c>
    </row>
    <row r="317" spans="1:5" x14ac:dyDescent="0.25">
      <c r="A317" t="s">
        <v>129</v>
      </c>
      <c r="B317" s="3" t="s">
        <v>119</v>
      </c>
      <c r="C317" t="s">
        <v>72</v>
      </c>
      <c r="D317" s="5">
        <v>5.0810000000000001E-2</v>
      </c>
      <c r="E317" s="5">
        <v>76.289706750639624</v>
      </c>
    </row>
    <row r="318" spans="1:5" x14ac:dyDescent="0.25">
      <c r="A318" t="s">
        <v>129</v>
      </c>
      <c r="B318" s="3" t="s">
        <v>119</v>
      </c>
      <c r="C318" t="s">
        <v>73</v>
      </c>
      <c r="D318" s="5">
        <v>3.6510000000000001E-2</v>
      </c>
      <c r="E318" s="5">
        <v>79.34374144070118</v>
      </c>
    </row>
    <row r="319" spans="1:5" x14ac:dyDescent="0.25">
      <c r="A319" t="s">
        <v>129</v>
      </c>
      <c r="B319" s="3" t="s">
        <v>119</v>
      </c>
      <c r="C319" t="s">
        <v>100</v>
      </c>
      <c r="D319" s="5">
        <v>4.9579999999999997E-3</v>
      </c>
      <c r="E319" s="5">
        <v>176</v>
      </c>
    </row>
    <row r="320" spans="1:5" x14ac:dyDescent="0.25">
      <c r="A320" t="s">
        <v>129</v>
      </c>
      <c r="B320" s="3" t="s">
        <v>119</v>
      </c>
      <c r="C320" t="s">
        <v>333</v>
      </c>
      <c r="D320" s="5">
        <v>7.2199999999999999E-3</v>
      </c>
      <c r="E320" s="5">
        <v>92.15096952908587</v>
      </c>
    </row>
    <row r="321" spans="1:5" x14ac:dyDescent="0.25">
      <c r="A321" t="s">
        <v>129</v>
      </c>
      <c r="B321" s="3" t="s">
        <v>119</v>
      </c>
      <c r="C321" t="s">
        <v>74</v>
      </c>
      <c r="D321" s="5">
        <v>8.94E-3</v>
      </c>
      <c r="E321" s="5">
        <v>60.191275167785243</v>
      </c>
    </row>
    <row r="322" spans="1:5" x14ac:dyDescent="0.25">
      <c r="A322" t="s">
        <v>129</v>
      </c>
      <c r="B322" s="3" t="s">
        <v>119</v>
      </c>
      <c r="C322" t="s">
        <v>76</v>
      </c>
      <c r="D322" s="5">
        <v>1.6826000000000001E-2</v>
      </c>
      <c r="E322" s="5">
        <v>77.109830024961369</v>
      </c>
    </row>
    <row r="323" spans="1:5" x14ac:dyDescent="0.25">
      <c r="A323" t="s">
        <v>129</v>
      </c>
      <c r="B323" s="3" t="s">
        <v>119</v>
      </c>
      <c r="C323" t="s">
        <v>77</v>
      </c>
      <c r="D323" s="5">
        <v>7.3120000000000008E-3</v>
      </c>
      <c r="E323" s="5">
        <v>84.858862144420129</v>
      </c>
    </row>
    <row r="324" spans="1:5" x14ac:dyDescent="0.25">
      <c r="A324" t="s">
        <v>129</v>
      </c>
      <c r="B324" s="3" t="s">
        <v>119</v>
      </c>
      <c r="C324" t="s">
        <v>101</v>
      </c>
      <c r="D324" s="5">
        <v>5.1660000000000005E-3</v>
      </c>
      <c r="E324" s="5">
        <v>54</v>
      </c>
    </row>
    <row r="325" spans="1:5" x14ac:dyDescent="0.25">
      <c r="A325" t="s">
        <v>129</v>
      </c>
      <c r="B325" s="3" t="s">
        <v>119</v>
      </c>
      <c r="C325" t="s">
        <v>79</v>
      </c>
      <c r="D325" s="5">
        <v>3.2168000000000002E-2</v>
      </c>
      <c r="E325" s="5">
        <v>100.427505595623</v>
      </c>
    </row>
    <row r="326" spans="1:5" x14ac:dyDescent="0.25">
      <c r="A326" t="s">
        <v>129</v>
      </c>
      <c r="B326" s="3" t="s">
        <v>119</v>
      </c>
      <c r="C326" t="s">
        <v>121</v>
      </c>
      <c r="D326" s="5">
        <v>2.7599999999999999E-3</v>
      </c>
      <c r="E326" s="5">
        <v>106</v>
      </c>
    </row>
    <row r="327" spans="1:5" x14ac:dyDescent="0.25">
      <c r="A327" t="s">
        <v>129</v>
      </c>
      <c r="B327" s="3" t="s">
        <v>119</v>
      </c>
      <c r="C327" t="s">
        <v>81</v>
      </c>
      <c r="D327" s="5">
        <v>3.7599999999999999E-3</v>
      </c>
      <c r="E327" s="5">
        <v>66</v>
      </c>
    </row>
    <row r="328" spans="1:5" x14ac:dyDescent="0.25">
      <c r="A328" t="s">
        <v>129</v>
      </c>
      <c r="B328" s="3" t="s">
        <v>122</v>
      </c>
      <c r="C328" t="s">
        <v>3</v>
      </c>
      <c r="D328" s="5">
        <v>0.32979800000000004</v>
      </c>
      <c r="E328" s="5">
        <v>102.08334192445071</v>
      </c>
    </row>
    <row r="329" spans="1:5" x14ac:dyDescent="0.25">
      <c r="A329" t="s">
        <v>129</v>
      </c>
      <c r="B329" s="3" t="s">
        <v>122</v>
      </c>
      <c r="C329" t="s">
        <v>17</v>
      </c>
      <c r="D329" s="5">
        <v>7.9159999999999994E-3</v>
      </c>
      <c r="E329" s="5">
        <v>103</v>
      </c>
    </row>
    <row r="330" spans="1:5" x14ac:dyDescent="0.25">
      <c r="A330" t="s">
        <v>129</v>
      </c>
      <c r="B330" s="3" t="s">
        <v>122</v>
      </c>
      <c r="C330" t="s">
        <v>123</v>
      </c>
      <c r="D330" s="5">
        <v>3.7319999999999999E-2</v>
      </c>
      <c r="E330" s="5">
        <v>162.66666666666671</v>
      </c>
    </row>
    <row r="331" spans="1:5" x14ac:dyDescent="0.25">
      <c r="A331" t="s">
        <v>129</v>
      </c>
      <c r="B331" s="3" t="s">
        <v>122</v>
      </c>
      <c r="C331" t="s">
        <v>22</v>
      </c>
      <c r="D331" s="5">
        <v>5.6160000000000003E-3</v>
      </c>
      <c r="E331" s="5">
        <v>74</v>
      </c>
    </row>
    <row r="332" spans="1:5" x14ac:dyDescent="0.25">
      <c r="A332" t="s">
        <v>129</v>
      </c>
      <c r="B332" s="3" t="s">
        <v>122</v>
      </c>
      <c r="C332" t="s">
        <v>30</v>
      </c>
      <c r="D332" s="5">
        <v>3.0296E-2</v>
      </c>
      <c r="E332" s="5">
        <v>95.441906522313175</v>
      </c>
    </row>
    <row r="333" spans="1:5" x14ac:dyDescent="0.25">
      <c r="A333" t="s">
        <v>129</v>
      </c>
      <c r="B333" s="3" t="s">
        <v>122</v>
      </c>
      <c r="C333" t="s">
        <v>31</v>
      </c>
      <c r="D333" s="5">
        <v>7.0600000000000003E-3</v>
      </c>
      <c r="E333" s="5">
        <v>90</v>
      </c>
    </row>
    <row r="334" spans="1:5" x14ac:dyDescent="0.25">
      <c r="A334" t="s">
        <v>129</v>
      </c>
      <c r="B334" s="3" t="s">
        <v>122</v>
      </c>
      <c r="C334" t="s">
        <v>32</v>
      </c>
      <c r="D334" s="5">
        <v>6.7160000000000006E-3</v>
      </c>
      <c r="E334" s="5">
        <v>82</v>
      </c>
    </row>
    <row r="335" spans="1:5" x14ac:dyDescent="0.25">
      <c r="A335" t="s">
        <v>129</v>
      </c>
      <c r="B335" s="3" t="s">
        <v>122</v>
      </c>
      <c r="C335" t="s">
        <v>124</v>
      </c>
      <c r="D335" s="5">
        <v>5.7800000000000004E-3</v>
      </c>
      <c r="E335" s="5">
        <v>74</v>
      </c>
    </row>
    <row r="336" spans="1:5" x14ac:dyDescent="0.25">
      <c r="A336" t="s">
        <v>129</v>
      </c>
      <c r="B336" s="3" t="s">
        <v>122</v>
      </c>
      <c r="C336" t="s">
        <v>39</v>
      </c>
      <c r="D336" s="5">
        <v>5.0041999999999996E-2</v>
      </c>
      <c r="E336" s="5">
        <v>131.53894728428119</v>
      </c>
    </row>
    <row r="337" spans="1:5" x14ac:dyDescent="0.25">
      <c r="A337" t="s">
        <v>129</v>
      </c>
      <c r="B337" s="3" t="s">
        <v>122</v>
      </c>
      <c r="C337" t="s">
        <v>44</v>
      </c>
      <c r="D337" s="5">
        <v>2.3071999999999999E-2</v>
      </c>
      <c r="E337" s="5">
        <v>95.630201109570038</v>
      </c>
    </row>
    <row r="338" spans="1:5" x14ac:dyDescent="0.25">
      <c r="A338" t="s">
        <v>129</v>
      </c>
      <c r="B338" s="3" t="s">
        <v>122</v>
      </c>
      <c r="C338" t="s">
        <v>47</v>
      </c>
      <c r="D338" s="5">
        <v>3.0485999999999999E-2</v>
      </c>
      <c r="E338" s="5">
        <v>85.320409368234593</v>
      </c>
    </row>
    <row r="339" spans="1:5" x14ac:dyDescent="0.25">
      <c r="A339" t="s">
        <v>129</v>
      </c>
      <c r="B339" s="3" t="s">
        <v>122</v>
      </c>
      <c r="C339" t="s">
        <v>51</v>
      </c>
      <c r="D339" s="5">
        <v>1.3849999999999999E-2</v>
      </c>
      <c r="E339" s="5">
        <v>73</v>
      </c>
    </row>
    <row r="340" spans="1:5" x14ac:dyDescent="0.25">
      <c r="A340" t="s">
        <v>129</v>
      </c>
      <c r="B340" s="3" t="s">
        <v>122</v>
      </c>
      <c r="C340" t="s">
        <v>61</v>
      </c>
      <c r="D340" s="5">
        <v>5.5196000000000002E-2</v>
      </c>
      <c r="E340" s="5">
        <v>78.969925356909926</v>
      </c>
    </row>
    <row r="341" spans="1:5" x14ac:dyDescent="0.25">
      <c r="A341" t="s">
        <v>129</v>
      </c>
      <c r="B341" s="3" t="s">
        <v>122</v>
      </c>
      <c r="C341" t="s">
        <v>63</v>
      </c>
      <c r="D341" s="5">
        <v>1.1408E-2</v>
      </c>
      <c r="E341" s="5">
        <v>70.692145862552607</v>
      </c>
    </row>
    <row r="342" spans="1:5" x14ac:dyDescent="0.25">
      <c r="A342" t="s">
        <v>129</v>
      </c>
      <c r="B342" s="3" t="s">
        <v>122</v>
      </c>
      <c r="C342" t="s">
        <v>67</v>
      </c>
      <c r="D342" s="5">
        <v>7.26E-3</v>
      </c>
      <c r="E342" s="5">
        <v>136</v>
      </c>
    </row>
    <row r="343" spans="1:5" x14ac:dyDescent="0.25">
      <c r="A343" t="s">
        <v>129</v>
      </c>
      <c r="B343" s="3" t="s">
        <v>122</v>
      </c>
      <c r="C343" t="s">
        <v>74</v>
      </c>
      <c r="D343" s="5">
        <v>1.5334E-2</v>
      </c>
      <c r="E343" s="5">
        <v>65.324507630103042</v>
      </c>
    </row>
    <row r="344" spans="1:5" x14ac:dyDescent="0.25">
      <c r="A344" t="s">
        <v>129</v>
      </c>
      <c r="B344" s="3" t="s">
        <v>122</v>
      </c>
      <c r="C344" t="s">
        <v>76</v>
      </c>
      <c r="D344" s="5">
        <v>3.9480000000000001E-3</v>
      </c>
      <c r="E344" s="5">
        <v>131</v>
      </c>
    </row>
    <row r="345" spans="1:5" x14ac:dyDescent="0.25">
      <c r="A345" t="s">
        <v>129</v>
      </c>
      <c r="B345" s="3" t="s">
        <v>122</v>
      </c>
      <c r="C345" t="s">
        <v>77</v>
      </c>
      <c r="D345" s="5">
        <v>7.0600000000000003E-3</v>
      </c>
      <c r="E345" s="5">
        <v>70</v>
      </c>
    </row>
    <row r="346" spans="1:5" x14ac:dyDescent="0.25">
      <c r="A346" t="s">
        <v>129</v>
      </c>
      <c r="B346" s="3" t="s">
        <v>122</v>
      </c>
      <c r="C346" t="s">
        <v>79</v>
      </c>
      <c r="D346" s="5">
        <v>1.1438E-2</v>
      </c>
      <c r="E346" s="5">
        <v>113.0613743661479</v>
      </c>
    </row>
    <row r="347" spans="1:5" x14ac:dyDescent="0.25">
      <c r="A347" t="s">
        <v>129</v>
      </c>
      <c r="B347" s="3" t="s">
        <v>125</v>
      </c>
      <c r="C347" t="s">
        <v>3</v>
      </c>
      <c r="D347" s="5">
        <v>0.22966249999999999</v>
      </c>
      <c r="E347" s="5">
        <v>74.217414684591532</v>
      </c>
    </row>
    <row r="348" spans="1:5" x14ac:dyDescent="0.25">
      <c r="A348" t="s">
        <v>129</v>
      </c>
      <c r="B348" s="3" t="s">
        <v>125</v>
      </c>
      <c r="C348" t="s">
        <v>7</v>
      </c>
      <c r="D348" s="5">
        <v>3.516E-3</v>
      </c>
      <c r="E348" s="5">
        <v>56</v>
      </c>
    </row>
    <row r="349" spans="1:5" x14ac:dyDescent="0.25">
      <c r="A349" t="s">
        <v>129</v>
      </c>
      <c r="B349" s="3" t="s">
        <v>125</v>
      </c>
      <c r="C349" t="s">
        <v>9</v>
      </c>
      <c r="D349" s="5">
        <v>8.6960000000000006E-3</v>
      </c>
      <c r="E349" s="5">
        <v>63</v>
      </c>
    </row>
    <row r="350" spans="1:5" x14ac:dyDescent="0.25">
      <c r="A350" t="s">
        <v>129</v>
      </c>
      <c r="B350" s="3" t="s">
        <v>125</v>
      </c>
      <c r="C350" t="s">
        <v>126</v>
      </c>
      <c r="D350" s="5">
        <v>5.4000000000000003E-3</v>
      </c>
      <c r="E350" s="5">
        <v>56</v>
      </c>
    </row>
    <row r="351" spans="1:5" x14ac:dyDescent="0.25">
      <c r="A351" t="s">
        <v>129</v>
      </c>
      <c r="B351" s="3" t="s">
        <v>125</v>
      </c>
      <c r="C351" t="s">
        <v>20</v>
      </c>
      <c r="D351" s="5">
        <v>1.4232E-2</v>
      </c>
      <c r="E351" s="5">
        <v>55.457841483979763</v>
      </c>
    </row>
    <row r="352" spans="1:5" x14ac:dyDescent="0.25">
      <c r="A352" t="s">
        <v>129</v>
      </c>
      <c r="B352" s="3" t="s">
        <v>125</v>
      </c>
      <c r="C352" t="s">
        <v>30</v>
      </c>
      <c r="D352" s="5">
        <v>1.166E-2</v>
      </c>
      <c r="E352" s="5">
        <v>110.61269296741</v>
      </c>
    </row>
    <row r="353" spans="1:5" x14ac:dyDescent="0.25">
      <c r="A353" t="s">
        <v>129</v>
      </c>
      <c r="B353" s="3" t="s">
        <v>125</v>
      </c>
      <c r="C353" t="s">
        <v>127</v>
      </c>
      <c r="D353" s="5">
        <v>5.8739999999999999E-3</v>
      </c>
      <c r="E353" s="5">
        <v>80</v>
      </c>
    </row>
    <row r="354" spans="1:5" x14ac:dyDescent="0.25">
      <c r="A354" t="s">
        <v>129</v>
      </c>
      <c r="B354" s="3" t="s">
        <v>125</v>
      </c>
      <c r="C354" t="s">
        <v>39</v>
      </c>
      <c r="D354" s="5">
        <v>1.0290000000000001E-2</v>
      </c>
      <c r="E354" s="5">
        <v>108.9020408163265</v>
      </c>
    </row>
    <row r="355" spans="1:5" x14ac:dyDescent="0.25">
      <c r="A355" t="s">
        <v>129</v>
      </c>
      <c r="B355" s="3" t="s">
        <v>125</v>
      </c>
      <c r="C355" t="s">
        <v>44</v>
      </c>
      <c r="D355" s="5">
        <v>3.9844000000000011E-2</v>
      </c>
      <c r="E355" s="5">
        <v>86.710169661680538</v>
      </c>
    </row>
    <row r="356" spans="1:5" x14ac:dyDescent="0.25">
      <c r="A356" t="s">
        <v>129</v>
      </c>
      <c r="B356" s="3" t="s">
        <v>125</v>
      </c>
      <c r="C356" t="s">
        <v>45</v>
      </c>
      <c r="D356" s="5">
        <v>7.5065000000000002E-3</v>
      </c>
      <c r="E356" s="5">
        <v>78</v>
      </c>
    </row>
    <row r="357" spans="1:5" x14ac:dyDescent="0.25">
      <c r="A357" t="s">
        <v>129</v>
      </c>
      <c r="B357" s="3" t="s">
        <v>125</v>
      </c>
      <c r="C357" t="s">
        <v>49</v>
      </c>
      <c r="D357" s="5">
        <v>1.5032E-2</v>
      </c>
      <c r="E357" s="5">
        <v>51</v>
      </c>
    </row>
    <row r="358" spans="1:5" x14ac:dyDescent="0.25">
      <c r="A358" t="s">
        <v>129</v>
      </c>
      <c r="B358" s="3" t="s">
        <v>125</v>
      </c>
      <c r="C358" t="s">
        <v>53</v>
      </c>
      <c r="D358" s="5">
        <v>7.4960000000000001E-3</v>
      </c>
      <c r="E358" s="5">
        <v>70</v>
      </c>
    </row>
    <row r="359" spans="1:5" x14ac:dyDescent="0.25">
      <c r="A359" t="s">
        <v>129</v>
      </c>
      <c r="B359" s="3" t="s">
        <v>125</v>
      </c>
      <c r="C359" t="s">
        <v>58</v>
      </c>
      <c r="D359" s="5">
        <v>2.6548000000000002E-2</v>
      </c>
      <c r="E359" s="5">
        <v>45.18668072924514</v>
      </c>
    </row>
    <row r="360" spans="1:5" x14ac:dyDescent="0.25">
      <c r="A360" t="s">
        <v>129</v>
      </c>
      <c r="B360" s="3" t="s">
        <v>125</v>
      </c>
      <c r="C360" t="s">
        <v>72</v>
      </c>
      <c r="D360" s="5">
        <v>1.0922000000000001E-2</v>
      </c>
      <c r="E360" s="5">
        <v>117.47134224501011</v>
      </c>
    </row>
    <row r="361" spans="1:5" x14ac:dyDescent="0.25">
      <c r="A361" t="s">
        <v>129</v>
      </c>
      <c r="B361" s="3" t="s">
        <v>125</v>
      </c>
      <c r="C361" t="s">
        <v>117</v>
      </c>
      <c r="D361" s="5">
        <v>7.4960000000000001E-3</v>
      </c>
      <c r="E361" s="5">
        <v>57</v>
      </c>
    </row>
    <row r="362" spans="1:5" x14ac:dyDescent="0.25">
      <c r="A362" t="s">
        <v>129</v>
      </c>
      <c r="B362" s="3" t="s">
        <v>125</v>
      </c>
      <c r="C362" t="s">
        <v>78</v>
      </c>
      <c r="D362" s="5">
        <v>6.5160000000000001E-3</v>
      </c>
      <c r="E362" s="5">
        <v>76</v>
      </c>
    </row>
    <row r="363" spans="1:5" x14ac:dyDescent="0.25">
      <c r="A363" t="s">
        <v>129</v>
      </c>
      <c r="B363" s="3" t="s">
        <v>125</v>
      </c>
      <c r="C363" t="s">
        <v>79</v>
      </c>
      <c r="D363" s="5">
        <v>4.8634000000000004E-2</v>
      </c>
      <c r="E363" s="5">
        <v>73.845581280585591</v>
      </c>
    </row>
    <row r="364" spans="1:5" x14ac:dyDescent="0.25">
      <c r="A364" t="s">
        <v>129</v>
      </c>
      <c r="B364" s="3" t="s">
        <v>130</v>
      </c>
      <c r="C364" t="s">
        <v>3</v>
      </c>
      <c r="D364" s="5">
        <v>8.0635905000000019</v>
      </c>
      <c r="E364" s="5">
        <v>90.820665682365643</v>
      </c>
    </row>
    <row r="365" spans="1:5" x14ac:dyDescent="0.25">
      <c r="A365" t="s">
        <v>129</v>
      </c>
      <c r="B365" s="3" t="s">
        <v>130</v>
      </c>
      <c r="C365" t="s">
        <v>103</v>
      </c>
      <c r="D365" s="5">
        <v>9.0760000000000007E-3</v>
      </c>
      <c r="E365" s="5">
        <v>154.57646540326141</v>
      </c>
    </row>
    <row r="366" spans="1:5" x14ac:dyDescent="0.25">
      <c r="A366" t="s">
        <v>129</v>
      </c>
      <c r="B366" s="3" t="s">
        <v>130</v>
      </c>
      <c r="C366" t="s">
        <v>5</v>
      </c>
      <c r="D366" s="5">
        <v>0.17426599999999998</v>
      </c>
      <c r="E366" s="5">
        <v>60.05219606807983</v>
      </c>
    </row>
    <row r="367" spans="1:5" x14ac:dyDescent="0.25">
      <c r="A367" t="s">
        <v>129</v>
      </c>
      <c r="B367" s="3" t="s">
        <v>130</v>
      </c>
      <c r="C367" t="s">
        <v>104</v>
      </c>
      <c r="D367" s="5">
        <v>3.9740000000000001E-3</v>
      </c>
      <c r="E367" s="5">
        <v>125</v>
      </c>
    </row>
    <row r="368" spans="1:5" x14ac:dyDescent="0.25">
      <c r="A368" t="s">
        <v>129</v>
      </c>
      <c r="B368" s="3" t="s">
        <v>130</v>
      </c>
      <c r="C368" t="s">
        <v>105</v>
      </c>
      <c r="D368" s="5">
        <v>1.1192000000000001E-2</v>
      </c>
      <c r="E368" s="5">
        <v>74.308077197998571</v>
      </c>
    </row>
    <row r="369" spans="1:5" x14ac:dyDescent="0.25">
      <c r="A369" t="s">
        <v>129</v>
      </c>
      <c r="B369" s="3" t="s">
        <v>130</v>
      </c>
      <c r="C369" t="s">
        <v>6</v>
      </c>
      <c r="D369" s="5">
        <v>0.13955999999999999</v>
      </c>
      <c r="E369" s="5">
        <v>113.9070937231298</v>
      </c>
    </row>
    <row r="370" spans="1:5" x14ac:dyDescent="0.25">
      <c r="A370" t="s">
        <v>129</v>
      </c>
      <c r="B370" s="3" t="s">
        <v>130</v>
      </c>
      <c r="C370" t="s">
        <v>7</v>
      </c>
      <c r="D370" s="5">
        <v>2.5221999999999998E-2</v>
      </c>
      <c r="E370" s="5">
        <v>72.529061930061076</v>
      </c>
    </row>
    <row r="371" spans="1:5" x14ac:dyDescent="0.25">
      <c r="A371" t="s">
        <v>129</v>
      </c>
      <c r="B371" s="3" t="s">
        <v>130</v>
      </c>
      <c r="C371" t="s">
        <v>8</v>
      </c>
      <c r="D371" s="5">
        <v>1.593E-2</v>
      </c>
      <c r="E371" s="5">
        <v>127.14249843063401</v>
      </c>
    </row>
    <row r="372" spans="1:5" x14ac:dyDescent="0.25">
      <c r="A372" t="s">
        <v>129</v>
      </c>
      <c r="B372" s="3" t="s">
        <v>130</v>
      </c>
      <c r="C372" t="s">
        <v>9</v>
      </c>
      <c r="D372" s="5">
        <v>3.7928000000000003E-2</v>
      </c>
      <c r="E372" s="5">
        <v>70.455283695422906</v>
      </c>
    </row>
    <row r="373" spans="1:5" x14ac:dyDescent="0.25">
      <c r="A373" t="s">
        <v>129</v>
      </c>
      <c r="B373" s="3" t="s">
        <v>130</v>
      </c>
      <c r="C373" t="s">
        <v>83</v>
      </c>
      <c r="D373" s="5">
        <v>1.7989999999999999E-2</v>
      </c>
      <c r="E373" s="5">
        <v>71</v>
      </c>
    </row>
    <row r="374" spans="1:5" x14ac:dyDescent="0.25">
      <c r="A374" t="s">
        <v>129</v>
      </c>
      <c r="B374" s="3" t="s">
        <v>130</v>
      </c>
      <c r="C374" t="s">
        <v>84</v>
      </c>
      <c r="D374" s="5">
        <v>7.5160000000000001E-3</v>
      </c>
      <c r="E374" s="5">
        <v>70</v>
      </c>
    </row>
    <row r="375" spans="1:5" x14ac:dyDescent="0.25">
      <c r="A375" t="s">
        <v>129</v>
      </c>
      <c r="B375" s="3" t="s">
        <v>130</v>
      </c>
      <c r="C375" t="s">
        <v>10</v>
      </c>
      <c r="D375" s="5">
        <v>7.2596000000000008E-2</v>
      </c>
      <c r="E375" s="5">
        <v>68.77018017521624</v>
      </c>
    </row>
    <row r="376" spans="1:5" x14ac:dyDescent="0.25">
      <c r="A376" t="s">
        <v>129</v>
      </c>
      <c r="B376" s="3" t="s">
        <v>130</v>
      </c>
      <c r="C376" t="s">
        <v>11</v>
      </c>
      <c r="D376" s="5">
        <v>1.2248E-2</v>
      </c>
      <c r="E376" s="5">
        <v>75.313193990855652</v>
      </c>
    </row>
    <row r="377" spans="1:5" x14ac:dyDescent="0.25">
      <c r="A377" t="s">
        <v>129</v>
      </c>
      <c r="B377" s="3" t="s">
        <v>130</v>
      </c>
      <c r="C377" t="s">
        <v>126</v>
      </c>
      <c r="D377" s="5">
        <v>5.4000000000000003E-3</v>
      </c>
      <c r="E377" s="5">
        <v>56</v>
      </c>
    </row>
    <row r="378" spans="1:5" x14ac:dyDescent="0.25">
      <c r="A378" t="s">
        <v>129</v>
      </c>
      <c r="B378" s="3" t="s">
        <v>130</v>
      </c>
      <c r="C378" t="s">
        <v>106</v>
      </c>
      <c r="D378" s="5">
        <v>1.2800000000000001E-2</v>
      </c>
      <c r="E378" s="5">
        <v>60.9765625</v>
      </c>
    </row>
    <row r="379" spans="1:5" x14ac:dyDescent="0.25">
      <c r="A379" t="s">
        <v>129</v>
      </c>
      <c r="B379" s="3" t="s">
        <v>130</v>
      </c>
      <c r="C379" t="s">
        <v>12</v>
      </c>
      <c r="D379" s="5">
        <v>1.4092E-2</v>
      </c>
      <c r="E379" s="5">
        <v>104.42350269656539</v>
      </c>
    </row>
    <row r="380" spans="1:5" x14ac:dyDescent="0.25">
      <c r="A380" t="s">
        <v>129</v>
      </c>
      <c r="B380" s="3" t="s">
        <v>130</v>
      </c>
      <c r="C380" t="s">
        <v>13</v>
      </c>
      <c r="D380" s="5">
        <v>1.8089999999999998E-2</v>
      </c>
      <c r="E380" s="5">
        <v>66.428413488114984</v>
      </c>
    </row>
    <row r="381" spans="1:5" x14ac:dyDescent="0.25">
      <c r="A381" t="s">
        <v>129</v>
      </c>
      <c r="B381" s="3" t="s">
        <v>130</v>
      </c>
      <c r="C381" t="s">
        <v>14</v>
      </c>
      <c r="D381" s="5">
        <v>0.17407</v>
      </c>
      <c r="E381" s="5">
        <v>81.605239271557409</v>
      </c>
    </row>
    <row r="382" spans="1:5" x14ac:dyDescent="0.25">
      <c r="A382" t="s">
        <v>129</v>
      </c>
      <c r="B382" s="3" t="s">
        <v>130</v>
      </c>
      <c r="C382" t="s">
        <v>90</v>
      </c>
      <c r="D382" s="5">
        <v>2.3900000000000002E-3</v>
      </c>
      <c r="E382" s="5">
        <v>105</v>
      </c>
    </row>
    <row r="383" spans="1:5" x14ac:dyDescent="0.25">
      <c r="A383" t="s">
        <v>129</v>
      </c>
      <c r="B383" s="3" t="s">
        <v>130</v>
      </c>
      <c r="C383" t="s">
        <v>15</v>
      </c>
      <c r="D383" s="5">
        <v>7.2864000000000012E-2</v>
      </c>
      <c r="E383" s="5">
        <v>90.034502635046096</v>
      </c>
    </row>
    <row r="384" spans="1:5" x14ac:dyDescent="0.25">
      <c r="A384" t="s">
        <v>129</v>
      </c>
      <c r="B384" s="3" t="s">
        <v>130</v>
      </c>
      <c r="C384" t="s">
        <v>16</v>
      </c>
      <c r="D384" s="5">
        <v>1.787E-2</v>
      </c>
      <c r="E384" s="5">
        <v>92.369334079462789</v>
      </c>
    </row>
    <row r="385" spans="1:5" x14ac:dyDescent="0.25">
      <c r="A385" t="s">
        <v>129</v>
      </c>
      <c r="B385" s="3" t="s">
        <v>130</v>
      </c>
      <c r="C385" t="s">
        <v>17</v>
      </c>
      <c r="D385" s="5">
        <v>0.18631</v>
      </c>
      <c r="E385" s="5">
        <v>132.98719338736521</v>
      </c>
    </row>
    <row r="386" spans="1:5" x14ac:dyDescent="0.25">
      <c r="A386" t="s">
        <v>129</v>
      </c>
      <c r="B386" s="3" t="s">
        <v>130</v>
      </c>
      <c r="C386" t="s">
        <v>123</v>
      </c>
      <c r="D386" s="5">
        <v>3.7319999999999999E-2</v>
      </c>
      <c r="E386" s="5">
        <v>162.66666666666671</v>
      </c>
    </row>
    <row r="387" spans="1:5" x14ac:dyDescent="0.25">
      <c r="A387" t="s">
        <v>129</v>
      </c>
      <c r="B387" s="3" t="s">
        <v>130</v>
      </c>
      <c r="C387" t="s">
        <v>91</v>
      </c>
      <c r="D387" s="5">
        <v>1.2965999999999998E-2</v>
      </c>
      <c r="E387" s="5">
        <v>70.964522597562862</v>
      </c>
    </row>
    <row r="388" spans="1:5" x14ac:dyDescent="0.25">
      <c r="A388" t="s">
        <v>129</v>
      </c>
      <c r="B388" s="3" t="s">
        <v>130</v>
      </c>
      <c r="C388" t="s">
        <v>18</v>
      </c>
      <c r="D388" s="5">
        <v>1.1885999999999999E-2</v>
      </c>
      <c r="E388" s="5">
        <v>69.886925795053017</v>
      </c>
    </row>
    <row r="389" spans="1:5" x14ac:dyDescent="0.25">
      <c r="A389" t="s">
        <v>129</v>
      </c>
      <c r="B389" s="3" t="s">
        <v>130</v>
      </c>
      <c r="C389" t="s">
        <v>19</v>
      </c>
      <c r="D389" s="5">
        <v>2.8969999999999999E-2</v>
      </c>
      <c r="E389" s="5">
        <v>110.3289609941319</v>
      </c>
    </row>
    <row r="390" spans="1:5" x14ac:dyDescent="0.25">
      <c r="A390" t="s">
        <v>129</v>
      </c>
      <c r="B390" s="3" t="s">
        <v>130</v>
      </c>
      <c r="C390" t="s">
        <v>20</v>
      </c>
      <c r="D390" s="5">
        <v>0.2380499999999999</v>
      </c>
      <c r="E390" s="5">
        <v>76.12199117832391</v>
      </c>
    </row>
    <row r="391" spans="1:5" x14ac:dyDescent="0.25">
      <c r="A391" t="s">
        <v>129</v>
      </c>
      <c r="B391" s="3" t="s">
        <v>130</v>
      </c>
      <c r="C391" t="s">
        <v>21</v>
      </c>
      <c r="D391" s="5">
        <v>8.3884000000000014E-2</v>
      </c>
      <c r="E391" s="5">
        <v>123.7418339611845</v>
      </c>
    </row>
    <row r="392" spans="1:5" x14ac:dyDescent="0.25">
      <c r="A392" t="s">
        <v>129</v>
      </c>
      <c r="B392" s="3" t="s">
        <v>130</v>
      </c>
      <c r="C392" t="s">
        <v>22</v>
      </c>
      <c r="D392" s="5">
        <v>0.70384800000000003</v>
      </c>
      <c r="E392" s="5">
        <v>94.180999306668483</v>
      </c>
    </row>
    <row r="393" spans="1:5" x14ac:dyDescent="0.25">
      <c r="A393" t="s">
        <v>129</v>
      </c>
      <c r="B393" s="3" t="s">
        <v>130</v>
      </c>
      <c r="C393" t="s">
        <v>107</v>
      </c>
      <c r="D393" s="5">
        <v>8.2660000000000008E-3</v>
      </c>
      <c r="E393" s="5">
        <v>68.438906363416407</v>
      </c>
    </row>
    <row r="394" spans="1:5" x14ac:dyDescent="0.25">
      <c r="A394" t="s">
        <v>129</v>
      </c>
      <c r="B394" s="3" t="s">
        <v>130</v>
      </c>
      <c r="C394" t="s">
        <v>23</v>
      </c>
      <c r="D394" s="5">
        <v>4.2160000000000001E-3</v>
      </c>
      <c r="E394" s="5">
        <v>114.4677419354839</v>
      </c>
    </row>
    <row r="395" spans="1:5" x14ac:dyDescent="0.25">
      <c r="A395" t="s">
        <v>129</v>
      </c>
      <c r="B395" s="3" t="s">
        <v>130</v>
      </c>
      <c r="C395" t="s">
        <v>24</v>
      </c>
      <c r="D395" s="5">
        <v>1.0848E-2</v>
      </c>
      <c r="E395" s="5">
        <v>72.118178466076699</v>
      </c>
    </row>
    <row r="396" spans="1:5" x14ac:dyDescent="0.25">
      <c r="A396" t="s">
        <v>129</v>
      </c>
      <c r="B396" s="3" t="s">
        <v>130</v>
      </c>
      <c r="C396" t="s">
        <v>25</v>
      </c>
      <c r="D396" s="5">
        <v>4.3588000000000002E-2</v>
      </c>
      <c r="E396" s="5">
        <v>122.16665137193721</v>
      </c>
    </row>
    <row r="397" spans="1:5" x14ac:dyDescent="0.25">
      <c r="A397" t="s">
        <v>129</v>
      </c>
      <c r="B397" s="3" t="s">
        <v>130</v>
      </c>
      <c r="C397" t="s">
        <v>26</v>
      </c>
      <c r="D397" s="5">
        <v>5.9569999999999998E-2</v>
      </c>
      <c r="E397" s="5">
        <v>86.250965250965251</v>
      </c>
    </row>
    <row r="398" spans="1:5" x14ac:dyDescent="0.25">
      <c r="A398" t="s">
        <v>129</v>
      </c>
      <c r="B398" s="3" t="s">
        <v>130</v>
      </c>
      <c r="C398" t="s">
        <v>27</v>
      </c>
      <c r="D398" s="5">
        <v>0.12064</v>
      </c>
      <c r="E398" s="5">
        <v>87.176193633952266</v>
      </c>
    </row>
    <row r="399" spans="1:5" x14ac:dyDescent="0.25">
      <c r="A399" t="s">
        <v>129</v>
      </c>
      <c r="B399" s="3" t="s">
        <v>130</v>
      </c>
      <c r="C399" t="s">
        <v>28</v>
      </c>
      <c r="D399" s="5">
        <v>1.3860000000000001E-2</v>
      </c>
      <c r="E399" s="5">
        <v>96.518037518037517</v>
      </c>
    </row>
    <row r="400" spans="1:5" x14ac:dyDescent="0.25">
      <c r="A400" t="s">
        <v>129</v>
      </c>
      <c r="B400" s="3" t="s">
        <v>130</v>
      </c>
      <c r="C400" t="s">
        <v>29</v>
      </c>
      <c r="D400" s="5">
        <v>1.6039999999999999E-2</v>
      </c>
      <c r="E400" s="5">
        <v>99.633416458852864</v>
      </c>
    </row>
    <row r="401" spans="1:5" x14ac:dyDescent="0.25">
      <c r="A401" t="s">
        <v>129</v>
      </c>
      <c r="B401" s="3" t="s">
        <v>130</v>
      </c>
      <c r="C401" t="s">
        <v>30</v>
      </c>
      <c r="D401" s="5">
        <v>0.16636799999999999</v>
      </c>
      <c r="E401" s="5">
        <v>103.3823571840739</v>
      </c>
    </row>
    <row r="402" spans="1:5" x14ac:dyDescent="0.25">
      <c r="A402" t="s">
        <v>129</v>
      </c>
      <c r="B402" s="3" t="s">
        <v>130</v>
      </c>
      <c r="C402" t="s">
        <v>31</v>
      </c>
      <c r="D402" s="5">
        <v>5.74E-2</v>
      </c>
      <c r="E402" s="5">
        <v>94.270209059233451</v>
      </c>
    </row>
    <row r="403" spans="1:5" x14ac:dyDescent="0.25">
      <c r="A403" t="s">
        <v>129</v>
      </c>
      <c r="B403" s="3" t="s">
        <v>130</v>
      </c>
      <c r="C403" t="s">
        <v>32</v>
      </c>
      <c r="D403" s="5">
        <v>3.1454000000000003E-2</v>
      </c>
      <c r="E403" s="5">
        <v>77.838494309149866</v>
      </c>
    </row>
    <row r="404" spans="1:5" x14ac:dyDescent="0.25">
      <c r="A404" t="s">
        <v>129</v>
      </c>
      <c r="B404" s="3" t="s">
        <v>130</v>
      </c>
      <c r="C404" t="s">
        <v>127</v>
      </c>
      <c r="D404" s="5">
        <v>5.8739999999999999E-3</v>
      </c>
      <c r="E404" s="5">
        <v>80</v>
      </c>
    </row>
    <row r="405" spans="1:5" x14ac:dyDescent="0.25">
      <c r="A405" t="s">
        <v>129</v>
      </c>
      <c r="B405" s="3" t="s">
        <v>130</v>
      </c>
      <c r="C405" t="s">
        <v>33</v>
      </c>
      <c r="D405" s="5">
        <v>0.49036800000000003</v>
      </c>
      <c r="E405" s="5">
        <v>94.848603497781269</v>
      </c>
    </row>
    <row r="406" spans="1:5" x14ac:dyDescent="0.25">
      <c r="A406" t="s">
        <v>129</v>
      </c>
      <c r="B406" s="3" t="s">
        <v>130</v>
      </c>
      <c r="C406" t="s">
        <v>34</v>
      </c>
      <c r="D406" s="5">
        <v>0.16017600000000001</v>
      </c>
      <c r="E406" s="5">
        <v>81.480309159924076</v>
      </c>
    </row>
    <row r="407" spans="1:5" x14ac:dyDescent="0.25">
      <c r="A407" t="s">
        <v>129</v>
      </c>
      <c r="B407" s="3" t="s">
        <v>130</v>
      </c>
      <c r="C407" t="s">
        <v>35</v>
      </c>
      <c r="D407" s="5">
        <v>3.4499999999999999E-3</v>
      </c>
      <c r="E407" s="5">
        <v>105</v>
      </c>
    </row>
    <row r="408" spans="1:5" x14ac:dyDescent="0.25">
      <c r="A408" t="s">
        <v>129</v>
      </c>
      <c r="B408" s="3" t="s">
        <v>130</v>
      </c>
      <c r="C408" t="s">
        <v>92</v>
      </c>
      <c r="D408" s="5">
        <v>3.3840000000000002E-2</v>
      </c>
      <c r="E408" s="5">
        <v>135.54078014184401</v>
      </c>
    </row>
    <row r="409" spans="1:5" x14ac:dyDescent="0.25">
      <c r="A409" t="s">
        <v>129</v>
      </c>
      <c r="B409" s="3" t="s">
        <v>130</v>
      </c>
      <c r="C409" t="s">
        <v>124</v>
      </c>
      <c r="D409" s="5">
        <v>5.7800000000000004E-3</v>
      </c>
      <c r="E409" s="5">
        <v>74</v>
      </c>
    </row>
    <row r="410" spans="1:5" x14ac:dyDescent="0.25">
      <c r="A410" t="s">
        <v>129</v>
      </c>
      <c r="B410" s="3" t="s">
        <v>130</v>
      </c>
      <c r="C410" t="s">
        <v>108</v>
      </c>
      <c r="D410" s="5">
        <v>2.5999999999999999E-3</v>
      </c>
      <c r="E410" s="5">
        <v>81</v>
      </c>
    </row>
    <row r="411" spans="1:5" x14ac:dyDescent="0.25">
      <c r="A411" t="s">
        <v>129</v>
      </c>
      <c r="B411" s="3" t="s">
        <v>130</v>
      </c>
      <c r="C411" t="s">
        <v>36</v>
      </c>
      <c r="D411" s="5">
        <v>6.6220000000000001E-2</v>
      </c>
      <c r="E411" s="5">
        <v>97.360797342192669</v>
      </c>
    </row>
    <row r="412" spans="1:5" x14ac:dyDescent="0.25">
      <c r="A412" t="s">
        <v>129</v>
      </c>
      <c r="B412" s="3" t="s">
        <v>130</v>
      </c>
      <c r="C412" t="s">
        <v>37</v>
      </c>
      <c r="D412" s="5">
        <v>0.189438</v>
      </c>
      <c r="E412" s="5">
        <v>79.791942482500858</v>
      </c>
    </row>
    <row r="413" spans="1:5" x14ac:dyDescent="0.25">
      <c r="A413" t="s">
        <v>129</v>
      </c>
      <c r="B413" s="3" t="s">
        <v>130</v>
      </c>
      <c r="C413" t="s">
        <v>38</v>
      </c>
      <c r="D413" s="5">
        <v>5.117E-2</v>
      </c>
      <c r="E413" s="5">
        <v>125.7432089114716</v>
      </c>
    </row>
    <row r="414" spans="1:5" x14ac:dyDescent="0.25">
      <c r="A414" t="s">
        <v>129</v>
      </c>
      <c r="B414" s="3" t="s">
        <v>130</v>
      </c>
      <c r="C414" t="s">
        <v>39</v>
      </c>
      <c r="D414" s="5">
        <v>0.35609199999999996</v>
      </c>
      <c r="E414" s="5">
        <v>118.6907653078418</v>
      </c>
    </row>
    <row r="415" spans="1:5" x14ac:dyDescent="0.25">
      <c r="A415" t="s">
        <v>129</v>
      </c>
      <c r="B415" s="3" t="s">
        <v>130</v>
      </c>
      <c r="C415" t="s">
        <v>40</v>
      </c>
      <c r="D415" s="5">
        <v>0.15325</v>
      </c>
      <c r="E415" s="5">
        <v>64.608091353996741</v>
      </c>
    </row>
    <row r="416" spans="1:5" x14ac:dyDescent="0.25">
      <c r="A416" t="s">
        <v>129</v>
      </c>
      <c r="B416" s="3" t="s">
        <v>130</v>
      </c>
      <c r="C416" t="s">
        <v>41</v>
      </c>
      <c r="D416" s="5">
        <v>9.1800000000000007E-3</v>
      </c>
      <c r="E416" s="5">
        <v>86.422657952069713</v>
      </c>
    </row>
    <row r="417" spans="1:5" x14ac:dyDescent="0.25">
      <c r="A417" t="s">
        <v>129</v>
      </c>
      <c r="B417" s="3" t="s">
        <v>130</v>
      </c>
      <c r="C417" t="s">
        <v>109</v>
      </c>
      <c r="D417" s="5">
        <v>1.089E-2</v>
      </c>
      <c r="E417" s="5">
        <v>50</v>
      </c>
    </row>
    <row r="418" spans="1:5" x14ac:dyDescent="0.25">
      <c r="A418" t="s">
        <v>129</v>
      </c>
      <c r="B418" s="3" t="s">
        <v>130</v>
      </c>
      <c r="C418" t="s">
        <v>42</v>
      </c>
      <c r="D418" s="5">
        <v>4.1627999999999991E-2</v>
      </c>
      <c r="E418" s="5">
        <v>119.2803882002498</v>
      </c>
    </row>
    <row r="419" spans="1:5" x14ac:dyDescent="0.25">
      <c r="A419" t="s">
        <v>129</v>
      </c>
      <c r="B419" s="3" t="s">
        <v>130</v>
      </c>
      <c r="C419" t="s">
        <v>43</v>
      </c>
      <c r="D419" s="5">
        <v>4.6834000000000008E-2</v>
      </c>
      <c r="E419" s="5">
        <v>84.899303924499279</v>
      </c>
    </row>
    <row r="420" spans="1:5" x14ac:dyDescent="0.25">
      <c r="A420" t="s">
        <v>129</v>
      </c>
      <c r="B420" s="3" t="s">
        <v>130</v>
      </c>
      <c r="C420" t="s">
        <v>85</v>
      </c>
      <c r="D420" s="5">
        <v>1.746E-2</v>
      </c>
      <c r="E420" s="5">
        <v>63.52577319587629</v>
      </c>
    </row>
    <row r="421" spans="1:5" x14ac:dyDescent="0.25">
      <c r="A421" t="s">
        <v>129</v>
      </c>
      <c r="B421" s="3" t="s">
        <v>130</v>
      </c>
      <c r="C421" t="s">
        <v>93</v>
      </c>
      <c r="D421" s="5">
        <v>7.7969999999999998E-2</v>
      </c>
      <c r="E421" s="5">
        <v>104.2493266641016</v>
      </c>
    </row>
    <row r="422" spans="1:5" x14ac:dyDescent="0.25">
      <c r="A422" t="s">
        <v>129</v>
      </c>
      <c r="B422" s="3" t="s">
        <v>130</v>
      </c>
      <c r="C422" t="s">
        <v>44</v>
      </c>
      <c r="D422" s="5">
        <v>0.14738600000000002</v>
      </c>
      <c r="E422" s="5">
        <v>90.99143744996131</v>
      </c>
    </row>
    <row r="423" spans="1:5" x14ac:dyDescent="0.25">
      <c r="A423" t="s">
        <v>129</v>
      </c>
      <c r="B423" s="3" t="s">
        <v>130</v>
      </c>
      <c r="C423" t="s">
        <v>45</v>
      </c>
      <c r="D423" s="5">
        <v>2.1866500000000001E-2</v>
      </c>
      <c r="E423" s="5">
        <v>88.697642512519153</v>
      </c>
    </row>
    <row r="424" spans="1:5" x14ac:dyDescent="0.25">
      <c r="A424" t="s">
        <v>129</v>
      </c>
      <c r="B424" s="3" t="s">
        <v>130</v>
      </c>
      <c r="C424" t="s">
        <v>94</v>
      </c>
      <c r="D424" s="5">
        <v>8.516000000000001E-3</v>
      </c>
      <c r="E424" s="5">
        <v>52</v>
      </c>
    </row>
    <row r="425" spans="1:5" x14ac:dyDescent="0.25">
      <c r="A425" t="s">
        <v>129</v>
      </c>
      <c r="B425" s="3" t="s">
        <v>130</v>
      </c>
      <c r="C425" t="s">
        <v>46</v>
      </c>
      <c r="D425" s="5">
        <v>2.8618000000000001E-2</v>
      </c>
      <c r="E425" s="5">
        <v>94.403662030889635</v>
      </c>
    </row>
    <row r="426" spans="1:5" x14ac:dyDescent="0.25">
      <c r="A426" t="s">
        <v>129</v>
      </c>
      <c r="B426" s="3" t="s">
        <v>130</v>
      </c>
      <c r="C426" t="s">
        <v>95</v>
      </c>
      <c r="D426" s="5">
        <v>1.434E-2</v>
      </c>
      <c r="E426" s="5">
        <v>71.566248256624831</v>
      </c>
    </row>
    <row r="427" spans="1:5" x14ac:dyDescent="0.25">
      <c r="A427" t="s">
        <v>129</v>
      </c>
      <c r="B427" s="3" t="s">
        <v>130</v>
      </c>
      <c r="C427" t="s">
        <v>47</v>
      </c>
      <c r="D427" s="5">
        <v>0.35563600000000001</v>
      </c>
      <c r="E427" s="5">
        <v>98.022371188518605</v>
      </c>
    </row>
    <row r="428" spans="1:5" x14ac:dyDescent="0.25">
      <c r="A428" t="s">
        <v>129</v>
      </c>
      <c r="B428" s="3" t="s">
        <v>130</v>
      </c>
      <c r="C428" t="s">
        <v>48</v>
      </c>
      <c r="D428" s="5">
        <v>1.951E-2</v>
      </c>
      <c r="E428" s="5">
        <v>100.4003075345976</v>
      </c>
    </row>
    <row r="429" spans="1:5" x14ac:dyDescent="0.25">
      <c r="A429" t="s">
        <v>129</v>
      </c>
      <c r="B429" s="3" t="s">
        <v>130</v>
      </c>
      <c r="C429" t="s">
        <v>49</v>
      </c>
      <c r="D429" s="5">
        <v>0.18966</v>
      </c>
      <c r="E429" s="5">
        <v>50.2153959717389</v>
      </c>
    </row>
    <row r="430" spans="1:5" x14ac:dyDescent="0.25">
      <c r="A430" t="s">
        <v>129</v>
      </c>
      <c r="B430" s="3" t="s">
        <v>130</v>
      </c>
      <c r="C430" t="s">
        <v>50</v>
      </c>
      <c r="D430" s="5">
        <v>0.151838</v>
      </c>
      <c r="E430" s="5">
        <v>97.45119140136201</v>
      </c>
    </row>
    <row r="431" spans="1:5" x14ac:dyDescent="0.25">
      <c r="A431" t="s">
        <v>129</v>
      </c>
      <c r="B431" s="3" t="s">
        <v>130</v>
      </c>
      <c r="C431" t="s">
        <v>110</v>
      </c>
      <c r="D431" s="5">
        <v>4.7999999999999996E-3</v>
      </c>
      <c r="E431" s="5">
        <v>90</v>
      </c>
    </row>
    <row r="432" spans="1:5" x14ac:dyDescent="0.25">
      <c r="A432" t="s">
        <v>129</v>
      </c>
      <c r="B432" s="3" t="s">
        <v>130</v>
      </c>
      <c r="C432" t="s">
        <v>51</v>
      </c>
      <c r="D432" s="5">
        <v>9.0106000000000006E-2</v>
      </c>
      <c r="E432" s="5">
        <v>95.851863360930466</v>
      </c>
    </row>
    <row r="433" spans="1:5" x14ac:dyDescent="0.25">
      <c r="A433" t="s">
        <v>129</v>
      </c>
      <c r="B433" s="3" t="s">
        <v>130</v>
      </c>
      <c r="C433" t="s">
        <v>111</v>
      </c>
      <c r="D433" s="5">
        <v>5.9160000000000003E-3</v>
      </c>
      <c r="E433" s="5">
        <v>94.664638269100735</v>
      </c>
    </row>
    <row r="434" spans="1:5" x14ac:dyDescent="0.25">
      <c r="A434" t="s">
        <v>129</v>
      </c>
      <c r="B434" s="3" t="s">
        <v>130</v>
      </c>
      <c r="C434" t="s">
        <v>52</v>
      </c>
      <c r="D434" s="5">
        <v>2.3598000000000001E-2</v>
      </c>
      <c r="E434" s="5">
        <v>106.8404102042546</v>
      </c>
    </row>
    <row r="435" spans="1:5" x14ac:dyDescent="0.25">
      <c r="A435" t="s">
        <v>129</v>
      </c>
      <c r="B435" s="3" t="s">
        <v>130</v>
      </c>
      <c r="C435" t="s">
        <v>53</v>
      </c>
      <c r="D435" s="5">
        <v>2.793E-2</v>
      </c>
      <c r="E435" s="5">
        <v>81.373505191550294</v>
      </c>
    </row>
    <row r="436" spans="1:5" x14ac:dyDescent="0.25">
      <c r="A436" t="s">
        <v>129</v>
      </c>
      <c r="B436" s="3" t="s">
        <v>130</v>
      </c>
      <c r="C436" t="s">
        <v>120</v>
      </c>
      <c r="D436" s="5">
        <v>3.16E-3</v>
      </c>
      <c r="E436" s="5">
        <v>67</v>
      </c>
    </row>
    <row r="437" spans="1:5" x14ac:dyDescent="0.25">
      <c r="A437" t="s">
        <v>129</v>
      </c>
      <c r="B437" s="3" t="s">
        <v>130</v>
      </c>
      <c r="C437" t="s">
        <v>86</v>
      </c>
      <c r="D437" s="5">
        <v>7.6499999999999997E-3</v>
      </c>
      <c r="E437" s="5">
        <v>107.6078431372549</v>
      </c>
    </row>
    <row r="438" spans="1:5" x14ac:dyDescent="0.25">
      <c r="A438" t="s">
        <v>129</v>
      </c>
      <c r="B438" s="3" t="s">
        <v>130</v>
      </c>
      <c r="C438" t="s">
        <v>54</v>
      </c>
      <c r="D438" s="5">
        <v>5.11E-3</v>
      </c>
      <c r="E438" s="5">
        <v>69</v>
      </c>
    </row>
    <row r="439" spans="1:5" x14ac:dyDescent="0.25">
      <c r="A439" t="s">
        <v>129</v>
      </c>
      <c r="B439" s="3" t="s">
        <v>130</v>
      </c>
      <c r="C439" t="s">
        <v>112</v>
      </c>
      <c r="D439" s="5">
        <v>1.7160000000000002E-2</v>
      </c>
      <c r="E439" s="5">
        <v>74.420163170163164</v>
      </c>
    </row>
    <row r="440" spans="1:5" x14ac:dyDescent="0.25">
      <c r="A440" t="s">
        <v>129</v>
      </c>
      <c r="B440" s="3" t="s">
        <v>130</v>
      </c>
      <c r="C440" t="s">
        <v>55</v>
      </c>
      <c r="D440" s="5">
        <v>2.0840000000000001E-2</v>
      </c>
      <c r="E440" s="5">
        <v>87.07053742802303</v>
      </c>
    </row>
    <row r="441" spans="1:5" x14ac:dyDescent="0.25">
      <c r="A441" t="s">
        <v>129</v>
      </c>
      <c r="B441" s="3" t="s">
        <v>130</v>
      </c>
      <c r="C441" t="s">
        <v>56</v>
      </c>
      <c r="D441" s="5">
        <v>4.2532E-2</v>
      </c>
      <c r="E441" s="5">
        <v>109.53456221198159</v>
      </c>
    </row>
    <row r="442" spans="1:5" x14ac:dyDescent="0.25">
      <c r="A442" t="s">
        <v>129</v>
      </c>
      <c r="B442" s="3" t="s">
        <v>130</v>
      </c>
      <c r="C442" t="s">
        <v>96</v>
      </c>
      <c r="D442" s="5">
        <v>4.248E-3</v>
      </c>
      <c r="E442" s="5">
        <v>66</v>
      </c>
    </row>
    <row r="443" spans="1:5" x14ac:dyDescent="0.25">
      <c r="A443" t="s">
        <v>129</v>
      </c>
      <c r="B443" s="3" t="s">
        <v>130</v>
      </c>
      <c r="C443" t="s">
        <v>57</v>
      </c>
      <c r="D443" s="5">
        <v>6.8035999999999999E-2</v>
      </c>
      <c r="E443" s="5">
        <v>69.7318478452584</v>
      </c>
    </row>
    <row r="444" spans="1:5" x14ac:dyDescent="0.25">
      <c r="A444" t="s">
        <v>129</v>
      </c>
      <c r="B444" s="3" t="s">
        <v>130</v>
      </c>
      <c r="C444" t="s">
        <v>87</v>
      </c>
      <c r="D444" s="5">
        <v>3.4880000000000001E-2</v>
      </c>
      <c r="E444" s="5">
        <v>161.06330275229359</v>
      </c>
    </row>
    <row r="445" spans="1:5" x14ac:dyDescent="0.25">
      <c r="A445" t="s">
        <v>129</v>
      </c>
      <c r="B445" s="3" t="s">
        <v>130</v>
      </c>
      <c r="C445" t="s">
        <v>58</v>
      </c>
      <c r="D445" s="5">
        <v>3.1798E-2</v>
      </c>
      <c r="E445" s="5">
        <v>46.146487200452867</v>
      </c>
    </row>
    <row r="446" spans="1:5" x14ac:dyDescent="0.25">
      <c r="A446" t="s">
        <v>129</v>
      </c>
      <c r="B446" s="3" t="s">
        <v>130</v>
      </c>
      <c r="C446" t="s">
        <v>59</v>
      </c>
      <c r="D446" s="5">
        <v>8.2660000000000008E-3</v>
      </c>
      <c r="E446" s="5">
        <v>74.370917009436241</v>
      </c>
    </row>
    <row r="447" spans="1:5" x14ac:dyDescent="0.25">
      <c r="A447" t="s">
        <v>129</v>
      </c>
      <c r="B447" s="3" t="s">
        <v>130</v>
      </c>
      <c r="C447" t="s">
        <v>113</v>
      </c>
      <c r="D447" s="5">
        <v>1.7480000000000002E-3</v>
      </c>
      <c r="E447" s="5">
        <v>51</v>
      </c>
    </row>
    <row r="448" spans="1:5" x14ac:dyDescent="0.25">
      <c r="A448" t="s">
        <v>129</v>
      </c>
      <c r="B448" s="3" t="s">
        <v>130</v>
      </c>
      <c r="C448" t="s">
        <v>60</v>
      </c>
      <c r="D448" s="5">
        <v>1.7430000000000001E-2</v>
      </c>
      <c r="E448" s="5">
        <v>57.586345381526101</v>
      </c>
    </row>
    <row r="449" spans="1:5" x14ac:dyDescent="0.25">
      <c r="A449" t="s">
        <v>129</v>
      </c>
      <c r="B449" s="3" t="s">
        <v>130</v>
      </c>
      <c r="C449" t="s">
        <v>97</v>
      </c>
      <c r="D449" s="5">
        <v>2.4599999999999999E-3</v>
      </c>
      <c r="E449" s="5">
        <v>66</v>
      </c>
    </row>
    <row r="450" spans="1:5" x14ac:dyDescent="0.25">
      <c r="A450" t="s">
        <v>129</v>
      </c>
      <c r="B450" s="3" t="s">
        <v>130</v>
      </c>
      <c r="C450" t="s">
        <v>61</v>
      </c>
      <c r="D450" s="5">
        <v>8.948600000000001E-2</v>
      </c>
      <c r="E450" s="5">
        <v>73.274523389133492</v>
      </c>
    </row>
    <row r="451" spans="1:5" x14ac:dyDescent="0.25">
      <c r="A451" t="s">
        <v>129</v>
      </c>
      <c r="B451" s="3" t="s">
        <v>130</v>
      </c>
      <c r="C451" t="s">
        <v>62</v>
      </c>
      <c r="D451" s="5">
        <v>6.2916E-2</v>
      </c>
      <c r="E451" s="5">
        <v>73.624165554072079</v>
      </c>
    </row>
    <row r="452" spans="1:5" x14ac:dyDescent="0.25">
      <c r="A452" t="s">
        <v>129</v>
      </c>
      <c r="B452" s="3" t="s">
        <v>130</v>
      </c>
      <c r="C452" t="s">
        <v>63</v>
      </c>
      <c r="D452" s="5">
        <v>0.13702799999999998</v>
      </c>
      <c r="E452" s="5">
        <v>77.123434626499701</v>
      </c>
    </row>
    <row r="453" spans="1:5" x14ac:dyDescent="0.25">
      <c r="A453" t="s">
        <v>129</v>
      </c>
      <c r="B453" s="3" t="s">
        <v>130</v>
      </c>
      <c r="C453" t="s">
        <v>64</v>
      </c>
      <c r="D453" s="5">
        <v>6.2599999999999999E-3</v>
      </c>
      <c r="E453" s="5">
        <v>83</v>
      </c>
    </row>
    <row r="454" spans="1:5" x14ac:dyDescent="0.25">
      <c r="A454" t="s">
        <v>129</v>
      </c>
      <c r="B454" s="3" t="s">
        <v>130</v>
      </c>
      <c r="C454" t="s">
        <v>98</v>
      </c>
      <c r="D454" s="5">
        <v>4.7320000000000001E-2</v>
      </c>
      <c r="E454" s="5">
        <v>102.81382079459</v>
      </c>
    </row>
    <row r="455" spans="1:5" x14ac:dyDescent="0.25">
      <c r="A455" t="s">
        <v>129</v>
      </c>
      <c r="B455" s="3" t="s">
        <v>130</v>
      </c>
      <c r="C455" t="s">
        <v>65</v>
      </c>
      <c r="D455" s="5">
        <v>3.6865999999999996E-2</v>
      </c>
      <c r="E455" s="5">
        <v>96.88075733738404</v>
      </c>
    </row>
    <row r="456" spans="1:5" x14ac:dyDescent="0.25">
      <c r="A456" t="s">
        <v>129</v>
      </c>
      <c r="B456" s="3" t="s">
        <v>130</v>
      </c>
      <c r="C456" t="s">
        <v>66</v>
      </c>
      <c r="D456" s="5">
        <v>1.1335999999999999E-2</v>
      </c>
      <c r="E456" s="5">
        <v>78.436132674664805</v>
      </c>
    </row>
    <row r="457" spans="1:5" x14ac:dyDescent="0.25">
      <c r="A457" t="s">
        <v>129</v>
      </c>
      <c r="B457" s="3" t="s">
        <v>130</v>
      </c>
      <c r="C457" t="s">
        <v>99</v>
      </c>
      <c r="D457" s="5">
        <v>7.4599999999999996E-3</v>
      </c>
      <c r="E457" s="5">
        <v>82</v>
      </c>
    </row>
    <row r="458" spans="1:5" x14ac:dyDescent="0.25">
      <c r="A458" t="s">
        <v>129</v>
      </c>
      <c r="B458" s="3" t="s">
        <v>130</v>
      </c>
      <c r="C458" t="s">
        <v>114</v>
      </c>
      <c r="D458" s="5">
        <v>2.3741999999999999E-2</v>
      </c>
      <c r="E458" s="5">
        <v>94.378822340156702</v>
      </c>
    </row>
    <row r="459" spans="1:5" x14ac:dyDescent="0.25">
      <c r="A459" t="s">
        <v>129</v>
      </c>
      <c r="B459" s="3" t="s">
        <v>130</v>
      </c>
      <c r="C459" t="s">
        <v>67</v>
      </c>
      <c r="D459" s="5">
        <v>5.6251999999999996E-2</v>
      </c>
      <c r="E459" s="5">
        <v>123.8884661878689</v>
      </c>
    </row>
    <row r="460" spans="1:5" x14ac:dyDescent="0.25">
      <c r="A460" t="s">
        <v>129</v>
      </c>
      <c r="B460" s="3" t="s">
        <v>130</v>
      </c>
      <c r="C460" t="s">
        <v>68</v>
      </c>
      <c r="D460" s="5">
        <v>1.017E-2</v>
      </c>
      <c r="E460" s="5">
        <v>130.0639134709931</v>
      </c>
    </row>
    <row r="461" spans="1:5" x14ac:dyDescent="0.25">
      <c r="A461" t="s">
        <v>129</v>
      </c>
      <c r="B461" s="3" t="s">
        <v>130</v>
      </c>
      <c r="C461" t="s">
        <v>69</v>
      </c>
      <c r="D461" s="5">
        <v>6.2560000000000004E-2</v>
      </c>
      <c r="E461" s="5">
        <v>90.780051150895147</v>
      </c>
    </row>
    <row r="462" spans="1:5" x14ac:dyDescent="0.25">
      <c r="A462" t="s">
        <v>129</v>
      </c>
      <c r="B462" s="3" t="s">
        <v>130</v>
      </c>
      <c r="C462" t="s">
        <v>88</v>
      </c>
      <c r="D462" s="5">
        <v>2.2685999999999998E-2</v>
      </c>
      <c r="E462" s="5">
        <v>104.92427047518299</v>
      </c>
    </row>
    <row r="463" spans="1:5" x14ac:dyDescent="0.25">
      <c r="A463" t="s">
        <v>129</v>
      </c>
      <c r="B463" s="3" t="s">
        <v>130</v>
      </c>
      <c r="C463" t="s">
        <v>70</v>
      </c>
      <c r="D463" s="5">
        <v>0.18884999999999999</v>
      </c>
      <c r="E463" s="5">
        <v>100.0170611596505</v>
      </c>
    </row>
    <row r="464" spans="1:5" x14ac:dyDescent="0.25">
      <c r="A464" t="s">
        <v>129</v>
      </c>
      <c r="B464" s="3" t="s">
        <v>130</v>
      </c>
      <c r="C464" t="s">
        <v>71</v>
      </c>
      <c r="D464" s="5">
        <v>9.7732000000000013E-2</v>
      </c>
      <c r="E464" s="5">
        <v>107.5737731756231</v>
      </c>
    </row>
    <row r="465" spans="1:5" x14ac:dyDescent="0.25">
      <c r="A465" t="s">
        <v>129</v>
      </c>
      <c r="B465" s="3" t="s">
        <v>130</v>
      </c>
      <c r="C465" t="s">
        <v>72</v>
      </c>
      <c r="D465" s="5">
        <v>0.23461200000000013</v>
      </c>
      <c r="E465" s="5">
        <v>78.276345625969668</v>
      </c>
    </row>
    <row r="466" spans="1:5" x14ac:dyDescent="0.25">
      <c r="A466" t="s">
        <v>129</v>
      </c>
      <c r="B466" s="3" t="s">
        <v>130</v>
      </c>
      <c r="C466" t="s">
        <v>73</v>
      </c>
      <c r="D466" s="5">
        <v>0.123922</v>
      </c>
      <c r="E466" s="5">
        <v>87.086328496957748</v>
      </c>
    </row>
    <row r="467" spans="1:5" x14ac:dyDescent="0.25">
      <c r="A467" t="s">
        <v>129</v>
      </c>
      <c r="B467" s="3" t="s">
        <v>130</v>
      </c>
      <c r="C467" t="s">
        <v>115</v>
      </c>
      <c r="D467" s="5">
        <v>1.5350000000000001E-2</v>
      </c>
      <c r="E467" s="5">
        <v>104.29511400651469</v>
      </c>
    </row>
    <row r="468" spans="1:5" x14ac:dyDescent="0.25">
      <c r="A468" t="s">
        <v>129</v>
      </c>
      <c r="B468" s="3" t="s">
        <v>130</v>
      </c>
      <c r="C468" t="s">
        <v>100</v>
      </c>
      <c r="D468" s="5">
        <v>2.1038000000000001E-2</v>
      </c>
      <c r="E468" s="5">
        <v>140.89305067021581</v>
      </c>
    </row>
    <row r="469" spans="1:5" x14ac:dyDescent="0.25">
      <c r="A469" t="s">
        <v>129</v>
      </c>
      <c r="B469" s="3" t="s">
        <v>130</v>
      </c>
      <c r="C469" t="s">
        <v>333</v>
      </c>
      <c r="D469" s="5">
        <v>6.4046000000000006E-2</v>
      </c>
      <c r="E469" s="5">
        <v>87.075789276457542</v>
      </c>
    </row>
    <row r="470" spans="1:5" x14ac:dyDescent="0.25">
      <c r="A470" t="s">
        <v>129</v>
      </c>
      <c r="B470" s="3" t="s">
        <v>130</v>
      </c>
      <c r="C470" t="s">
        <v>74</v>
      </c>
      <c r="D470" s="5">
        <v>0.2791880000000001</v>
      </c>
      <c r="E470" s="5">
        <v>60.777304182128169</v>
      </c>
    </row>
    <row r="471" spans="1:5" x14ac:dyDescent="0.25">
      <c r="A471" t="s">
        <v>129</v>
      </c>
      <c r="B471" s="3" t="s">
        <v>130</v>
      </c>
      <c r="C471" t="s">
        <v>75</v>
      </c>
      <c r="D471" s="5">
        <v>4.6640000000000001E-2</v>
      </c>
      <c r="E471" s="5">
        <v>72.052315608919386</v>
      </c>
    </row>
    <row r="472" spans="1:5" x14ac:dyDescent="0.25">
      <c r="A472" t="s">
        <v>129</v>
      </c>
      <c r="B472" s="3" t="s">
        <v>130</v>
      </c>
      <c r="C472" t="s">
        <v>76</v>
      </c>
      <c r="D472" s="5">
        <v>0.13286600000000001</v>
      </c>
      <c r="E472" s="5">
        <v>77.520659912995043</v>
      </c>
    </row>
    <row r="473" spans="1:5" x14ac:dyDescent="0.25">
      <c r="A473" t="s">
        <v>129</v>
      </c>
      <c r="B473" s="3" t="s">
        <v>130</v>
      </c>
      <c r="C473" t="s">
        <v>77</v>
      </c>
      <c r="D473" s="5">
        <v>7.8384000000000009E-2</v>
      </c>
      <c r="E473" s="5">
        <v>103.16975403143501</v>
      </c>
    </row>
    <row r="474" spans="1:5" x14ac:dyDescent="0.25">
      <c r="A474" t="s">
        <v>129</v>
      </c>
      <c r="B474" s="3" t="s">
        <v>130</v>
      </c>
      <c r="C474" t="s">
        <v>116</v>
      </c>
      <c r="D474" s="5">
        <v>4.0080000000000003E-3</v>
      </c>
      <c r="E474" s="5">
        <v>146</v>
      </c>
    </row>
    <row r="475" spans="1:5" x14ac:dyDescent="0.25">
      <c r="A475" t="s">
        <v>129</v>
      </c>
      <c r="B475" s="3" t="s">
        <v>130</v>
      </c>
      <c r="C475" t="s">
        <v>117</v>
      </c>
      <c r="D475" s="5">
        <v>1.5412E-2</v>
      </c>
      <c r="E475" s="5">
        <v>77.031404100700769</v>
      </c>
    </row>
    <row r="476" spans="1:5" x14ac:dyDescent="0.25">
      <c r="A476" t="s">
        <v>129</v>
      </c>
      <c r="B476" s="3" t="s">
        <v>130</v>
      </c>
      <c r="C476" t="s">
        <v>101</v>
      </c>
      <c r="D476" s="5">
        <v>1.4497999999999999E-2</v>
      </c>
      <c r="E476" s="5">
        <v>93.907849358532204</v>
      </c>
    </row>
    <row r="477" spans="1:5" x14ac:dyDescent="0.25">
      <c r="A477" t="s">
        <v>129</v>
      </c>
      <c r="B477" s="3" t="s">
        <v>130</v>
      </c>
      <c r="C477" t="s">
        <v>78</v>
      </c>
      <c r="D477" s="5">
        <v>8.1428E-2</v>
      </c>
      <c r="E477" s="5">
        <v>62.970550670531019</v>
      </c>
    </row>
    <row r="478" spans="1:5" x14ac:dyDescent="0.25">
      <c r="A478" t="s">
        <v>129</v>
      </c>
      <c r="B478" s="3" t="s">
        <v>130</v>
      </c>
      <c r="C478" t="s">
        <v>79</v>
      </c>
      <c r="D478" s="5">
        <v>0.25997399999999993</v>
      </c>
      <c r="E478" s="5">
        <v>97.639879372552713</v>
      </c>
    </row>
    <row r="479" spans="1:5" x14ac:dyDescent="0.25">
      <c r="A479" t="s">
        <v>129</v>
      </c>
      <c r="B479" s="3" t="s">
        <v>130</v>
      </c>
      <c r="C479" t="s">
        <v>118</v>
      </c>
      <c r="D479" s="5">
        <v>1.145E-2</v>
      </c>
      <c r="E479" s="5">
        <v>114.7475982532751</v>
      </c>
    </row>
    <row r="480" spans="1:5" x14ac:dyDescent="0.25">
      <c r="A480" t="s">
        <v>129</v>
      </c>
      <c r="B480" s="3" t="s">
        <v>130</v>
      </c>
      <c r="C480" t="s">
        <v>121</v>
      </c>
      <c r="D480" s="5">
        <v>2.7599999999999999E-3</v>
      </c>
      <c r="E480" s="5">
        <v>106</v>
      </c>
    </row>
    <row r="481" spans="1:5" x14ac:dyDescent="0.25">
      <c r="A481" t="s">
        <v>129</v>
      </c>
      <c r="B481" s="3" t="s">
        <v>130</v>
      </c>
      <c r="C481" t="s">
        <v>80</v>
      </c>
      <c r="D481" s="5">
        <v>1.048E-2</v>
      </c>
      <c r="E481" s="5">
        <v>83.910305343511453</v>
      </c>
    </row>
    <row r="482" spans="1:5" x14ac:dyDescent="0.25">
      <c r="A482" t="s">
        <v>129</v>
      </c>
      <c r="B482" s="3" t="s">
        <v>130</v>
      </c>
      <c r="C482" t="s">
        <v>81</v>
      </c>
      <c r="D482" s="5">
        <v>4.9053999999999993E-2</v>
      </c>
      <c r="E482" s="5">
        <v>67.999836914420854</v>
      </c>
    </row>
    <row r="483" spans="1:5" x14ac:dyDescent="0.25">
      <c r="A483" t="s">
        <v>330</v>
      </c>
      <c r="B483" s="3" t="s">
        <v>130</v>
      </c>
      <c r="C483" t="s">
        <v>3</v>
      </c>
      <c r="D483" s="5">
        <v>1246.3898513999879</v>
      </c>
      <c r="E483" s="5">
        <v>154.41222345562591</v>
      </c>
    </row>
    <row r="484" spans="1:5" x14ac:dyDescent="0.25">
      <c r="A484" t="s">
        <v>330</v>
      </c>
      <c r="B484" s="3" t="s">
        <v>130</v>
      </c>
      <c r="C484" t="s">
        <v>131</v>
      </c>
      <c r="D484" s="5">
        <v>2.7431999999999998E-2</v>
      </c>
      <c r="E484" s="5">
        <v>172.30905511811031</v>
      </c>
    </row>
    <row r="485" spans="1:5" x14ac:dyDescent="0.25">
      <c r="A485" t="s">
        <v>330</v>
      </c>
      <c r="B485" s="3" t="s">
        <v>130</v>
      </c>
      <c r="C485" t="s">
        <v>103</v>
      </c>
      <c r="D485" s="5">
        <v>16.401864499999952</v>
      </c>
      <c r="E485" s="5">
        <v>198.55906897048229</v>
      </c>
    </row>
    <row r="486" spans="1:5" x14ac:dyDescent="0.25">
      <c r="A486" t="s">
        <v>330</v>
      </c>
      <c r="B486" s="3" t="s">
        <v>130</v>
      </c>
      <c r="C486" t="s">
        <v>132</v>
      </c>
      <c r="D486" s="5">
        <v>1.480615</v>
      </c>
      <c r="E486" s="5">
        <v>145.71713713558219</v>
      </c>
    </row>
    <row r="487" spans="1:5" x14ac:dyDescent="0.25">
      <c r="A487" t="s">
        <v>330</v>
      </c>
      <c r="B487" s="3" t="s">
        <v>130</v>
      </c>
      <c r="C487" t="s">
        <v>133</v>
      </c>
      <c r="D487" s="5">
        <v>3.3214845000000017</v>
      </c>
      <c r="E487" s="5">
        <v>162.44389278348271</v>
      </c>
    </row>
    <row r="488" spans="1:5" x14ac:dyDescent="0.25">
      <c r="A488" t="s">
        <v>330</v>
      </c>
      <c r="B488" s="3" t="s">
        <v>130</v>
      </c>
      <c r="C488" t="s">
        <v>134</v>
      </c>
      <c r="D488" s="5">
        <v>1.295712</v>
      </c>
      <c r="E488" s="5">
        <v>127.5820352053543</v>
      </c>
    </row>
    <row r="489" spans="1:5" x14ac:dyDescent="0.25">
      <c r="A489" t="s">
        <v>330</v>
      </c>
      <c r="B489" s="3" t="s">
        <v>130</v>
      </c>
      <c r="C489" t="s">
        <v>135</v>
      </c>
      <c r="D489" s="5">
        <v>1.769946</v>
      </c>
      <c r="E489" s="5">
        <v>165.49841859582151</v>
      </c>
    </row>
    <row r="490" spans="1:5" x14ac:dyDescent="0.25">
      <c r="A490" t="s">
        <v>330</v>
      </c>
      <c r="B490" s="3" t="s">
        <v>130</v>
      </c>
      <c r="C490" t="s">
        <v>136</v>
      </c>
      <c r="D490" s="5">
        <v>1.9660995000000001</v>
      </c>
      <c r="E490" s="5">
        <v>145.84382046788579</v>
      </c>
    </row>
    <row r="491" spans="1:5" x14ac:dyDescent="0.25">
      <c r="A491" t="s">
        <v>330</v>
      </c>
      <c r="B491" s="3" t="s">
        <v>130</v>
      </c>
      <c r="C491" t="s">
        <v>137</v>
      </c>
      <c r="D491" s="5">
        <v>5.2453999999999994E-2</v>
      </c>
      <c r="E491" s="5">
        <v>239.2773477713807</v>
      </c>
    </row>
    <row r="492" spans="1:5" x14ac:dyDescent="0.25">
      <c r="A492" t="s">
        <v>330</v>
      </c>
      <c r="B492" s="3" t="s">
        <v>130</v>
      </c>
      <c r="C492" t="s">
        <v>5</v>
      </c>
      <c r="D492" s="5">
        <v>6.9216939999999987</v>
      </c>
      <c r="E492" s="5">
        <v>107.67395813799349</v>
      </c>
    </row>
    <row r="493" spans="1:5" x14ac:dyDescent="0.25">
      <c r="A493" t="s">
        <v>330</v>
      </c>
      <c r="B493" s="3" t="s">
        <v>130</v>
      </c>
      <c r="C493" t="s">
        <v>104</v>
      </c>
      <c r="D493" s="5">
        <v>2.4046820000000011</v>
      </c>
      <c r="E493" s="5">
        <v>142.5542329505522</v>
      </c>
    </row>
    <row r="494" spans="1:5" x14ac:dyDescent="0.25">
      <c r="A494" t="s">
        <v>330</v>
      </c>
      <c r="B494" s="3" t="s">
        <v>130</v>
      </c>
      <c r="C494" t="s">
        <v>138</v>
      </c>
      <c r="D494" s="5">
        <v>0.205124</v>
      </c>
      <c r="E494" s="5">
        <v>136.41351572707239</v>
      </c>
    </row>
    <row r="495" spans="1:5" x14ac:dyDescent="0.25">
      <c r="A495" t="s">
        <v>330</v>
      </c>
      <c r="B495" s="3" t="s">
        <v>130</v>
      </c>
      <c r="C495" t="s">
        <v>105</v>
      </c>
      <c r="D495" s="5">
        <v>4.5949999999999998E-2</v>
      </c>
      <c r="E495" s="5">
        <v>80.163307943416768</v>
      </c>
    </row>
    <row r="496" spans="1:5" x14ac:dyDescent="0.25">
      <c r="A496" t="s">
        <v>330</v>
      </c>
      <c r="B496" s="3" t="s">
        <v>130</v>
      </c>
      <c r="C496" t="s">
        <v>6</v>
      </c>
      <c r="D496" s="5">
        <v>10.772197999999991</v>
      </c>
      <c r="E496" s="5">
        <v>179.06635507442419</v>
      </c>
    </row>
    <row r="497" spans="1:5" x14ac:dyDescent="0.25">
      <c r="A497" t="s">
        <v>330</v>
      </c>
      <c r="B497" s="3" t="s">
        <v>130</v>
      </c>
      <c r="C497" t="s">
        <v>139</v>
      </c>
      <c r="D497" s="5">
        <v>2.2003945000000003</v>
      </c>
      <c r="E497" s="5">
        <v>143.62759586974059</v>
      </c>
    </row>
    <row r="498" spans="1:5" x14ac:dyDescent="0.25">
      <c r="A498" t="s">
        <v>330</v>
      </c>
      <c r="B498" s="3" t="s">
        <v>130</v>
      </c>
      <c r="C498" t="s">
        <v>140</v>
      </c>
      <c r="D498" s="5">
        <v>3.197295500000001</v>
      </c>
      <c r="E498" s="5">
        <v>160.10029101157519</v>
      </c>
    </row>
    <row r="499" spans="1:5" x14ac:dyDescent="0.25">
      <c r="A499" t="s">
        <v>330</v>
      </c>
      <c r="B499" s="3" t="s">
        <v>130</v>
      </c>
      <c r="C499" t="s">
        <v>7</v>
      </c>
      <c r="D499" s="5">
        <v>3.1023740000000002</v>
      </c>
      <c r="E499" s="5">
        <v>128.05199630992271</v>
      </c>
    </row>
    <row r="500" spans="1:5" x14ac:dyDescent="0.25">
      <c r="A500" t="s">
        <v>330</v>
      </c>
      <c r="B500" s="3" t="s">
        <v>130</v>
      </c>
      <c r="C500" t="s">
        <v>141</v>
      </c>
      <c r="D500" s="5">
        <v>1.5186679999999999</v>
      </c>
      <c r="E500" s="5">
        <v>134.7159049904258</v>
      </c>
    </row>
    <row r="501" spans="1:5" x14ac:dyDescent="0.25">
      <c r="A501" t="s">
        <v>330</v>
      </c>
      <c r="B501" s="3" t="s">
        <v>130</v>
      </c>
      <c r="C501" t="s">
        <v>142</v>
      </c>
      <c r="D501" s="5">
        <v>6.265917</v>
      </c>
      <c r="E501" s="5">
        <v>136.90961674085369</v>
      </c>
    </row>
    <row r="502" spans="1:5" x14ac:dyDescent="0.25">
      <c r="A502" t="s">
        <v>330</v>
      </c>
      <c r="B502" s="3" t="s">
        <v>130</v>
      </c>
      <c r="C502" t="s">
        <v>143</v>
      </c>
      <c r="D502" s="5">
        <v>1.5904000000000001E-2</v>
      </c>
      <c r="E502" s="5">
        <v>126.0553319919517</v>
      </c>
    </row>
    <row r="503" spans="1:5" x14ac:dyDescent="0.25">
      <c r="A503" t="s">
        <v>330</v>
      </c>
      <c r="B503" s="3" t="s">
        <v>130</v>
      </c>
      <c r="C503" t="s">
        <v>144</v>
      </c>
      <c r="D503" s="5">
        <v>1.9604820000000001</v>
      </c>
      <c r="E503" s="5">
        <v>201.30470261904981</v>
      </c>
    </row>
    <row r="504" spans="1:5" x14ac:dyDescent="0.25">
      <c r="A504" t="s">
        <v>330</v>
      </c>
      <c r="B504" s="3" t="s">
        <v>130</v>
      </c>
      <c r="C504" t="s">
        <v>145</v>
      </c>
      <c r="D504" s="5">
        <v>12.19844199999998</v>
      </c>
      <c r="E504" s="5">
        <v>188.36664202690821</v>
      </c>
    </row>
    <row r="505" spans="1:5" x14ac:dyDescent="0.25">
      <c r="A505" t="s">
        <v>330</v>
      </c>
      <c r="B505" s="3" t="s">
        <v>130</v>
      </c>
      <c r="C505" t="s">
        <v>8</v>
      </c>
      <c r="D505" s="5">
        <v>8.9078359999999979</v>
      </c>
      <c r="E505" s="5">
        <v>134.90501127322059</v>
      </c>
    </row>
    <row r="506" spans="1:5" x14ac:dyDescent="0.25">
      <c r="A506" t="s">
        <v>330</v>
      </c>
      <c r="B506" s="3" t="s">
        <v>130</v>
      </c>
      <c r="C506" t="s">
        <v>9</v>
      </c>
      <c r="D506" s="5">
        <v>4.9813259999999948</v>
      </c>
      <c r="E506" s="5">
        <v>129.4811726837394</v>
      </c>
    </row>
    <row r="507" spans="1:5" x14ac:dyDescent="0.25">
      <c r="A507" t="s">
        <v>330</v>
      </c>
      <c r="B507" s="3" t="s">
        <v>130</v>
      </c>
      <c r="C507" t="s">
        <v>146</v>
      </c>
      <c r="D507" s="5">
        <v>1.7448429999999999</v>
      </c>
      <c r="E507" s="5">
        <v>163.7969204106042</v>
      </c>
    </row>
    <row r="508" spans="1:5" x14ac:dyDescent="0.25">
      <c r="A508" t="s">
        <v>330</v>
      </c>
      <c r="B508" s="3" t="s">
        <v>130</v>
      </c>
      <c r="C508" t="s">
        <v>147</v>
      </c>
      <c r="D508" s="5">
        <v>1.5195629999999998</v>
      </c>
      <c r="E508" s="5">
        <v>151.1776833207968</v>
      </c>
    </row>
    <row r="509" spans="1:5" x14ac:dyDescent="0.25">
      <c r="A509" t="s">
        <v>330</v>
      </c>
      <c r="B509" s="3" t="s">
        <v>130</v>
      </c>
      <c r="C509" t="s">
        <v>83</v>
      </c>
      <c r="D509" s="5">
        <v>4.1980679999999984</v>
      </c>
      <c r="E509" s="5">
        <v>119.39095531563579</v>
      </c>
    </row>
    <row r="510" spans="1:5" x14ac:dyDescent="0.25">
      <c r="A510" t="s">
        <v>330</v>
      </c>
      <c r="B510" s="3" t="s">
        <v>130</v>
      </c>
      <c r="C510" t="s">
        <v>84</v>
      </c>
      <c r="D510" s="5">
        <v>4.6009339999999934</v>
      </c>
      <c r="E510" s="5">
        <v>162.75749663003231</v>
      </c>
    </row>
    <row r="511" spans="1:5" x14ac:dyDescent="0.25">
      <c r="A511" t="s">
        <v>330</v>
      </c>
      <c r="B511" s="3" t="s">
        <v>130</v>
      </c>
      <c r="C511" t="s">
        <v>10</v>
      </c>
      <c r="D511" s="5">
        <v>5.8667969999999929</v>
      </c>
      <c r="E511" s="5">
        <v>119.03517438902369</v>
      </c>
    </row>
    <row r="512" spans="1:5" x14ac:dyDescent="0.25">
      <c r="A512" t="s">
        <v>330</v>
      </c>
      <c r="B512" s="3" t="s">
        <v>130</v>
      </c>
      <c r="C512" t="s">
        <v>148</v>
      </c>
      <c r="D512" s="5">
        <v>3.2864000000000011E-2</v>
      </c>
      <c r="E512" s="5">
        <v>191.94334225900681</v>
      </c>
    </row>
    <row r="513" spans="1:5" x14ac:dyDescent="0.25">
      <c r="A513" t="s">
        <v>330</v>
      </c>
      <c r="B513" s="3" t="s">
        <v>130</v>
      </c>
      <c r="C513" t="s">
        <v>11</v>
      </c>
      <c r="D513" s="5">
        <v>2.221178000000001</v>
      </c>
      <c r="E513" s="5">
        <v>130.5020957347858</v>
      </c>
    </row>
    <row r="514" spans="1:5" x14ac:dyDescent="0.25">
      <c r="A514" t="s">
        <v>330</v>
      </c>
      <c r="B514" s="3" t="s">
        <v>130</v>
      </c>
      <c r="C514" t="s">
        <v>126</v>
      </c>
      <c r="D514" s="5">
        <v>4.6518720000000018</v>
      </c>
      <c r="E514" s="5">
        <v>105.82732070013959</v>
      </c>
    </row>
    <row r="515" spans="1:5" x14ac:dyDescent="0.25">
      <c r="A515" t="s">
        <v>330</v>
      </c>
      <c r="B515" s="3" t="s">
        <v>130</v>
      </c>
      <c r="C515" t="s">
        <v>149</v>
      </c>
      <c r="D515" s="5">
        <v>1.4915999999999999E-2</v>
      </c>
      <c r="E515" s="5">
        <v>252.0268168409761</v>
      </c>
    </row>
    <row r="516" spans="1:5" x14ac:dyDescent="0.25">
      <c r="A516" t="s">
        <v>330</v>
      </c>
      <c r="B516" s="3" t="s">
        <v>130</v>
      </c>
      <c r="C516" t="s">
        <v>150</v>
      </c>
      <c r="D516" s="5">
        <v>5.208E-3</v>
      </c>
      <c r="E516" s="5">
        <v>113</v>
      </c>
    </row>
    <row r="517" spans="1:5" x14ac:dyDescent="0.25">
      <c r="A517" t="s">
        <v>330</v>
      </c>
      <c r="B517" s="3" t="s">
        <v>130</v>
      </c>
      <c r="C517" t="s">
        <v>106</v>
      </c>
      <c r="D517" s="5">
        <v>0.24640000000000001</v>
      </c>
      <c r="E517" s="5">
        <v>104.2551623376623</v>
      </c>
    </row>
    <row r="518" spans="1:5" x14ac:dyDescent="0.25">
      <c r="A518" t="s">
        <v>330</v>
      </c>
      <c r="B518" s="3" t="s">
        <v>130</v>
      </c>
      <c r="C518" t="s">
        <v>151</v>
      </c>
      <c r="D518" s="5">
        <v>0.12163600000000001</v>
      </c>
      <c r="E518" s="5">
        <v>184.7965569403795</v>
      </c>
    </row>
    <row r="519" spans="1:5" x14ac:dyDescent="0.25">
      <c r="A519" t="s">
        <v>330</v>
      </c>
      <c r="B519" s="3" t="s">
        <v>130</v>
      </c>
      <c r="C519" t="s">
        <v>12</v>
      </c>
      <c r="D519" s="5">
        <v>4.014117999999999</v>
      </c>
      <c r="E519" s="5">
        <v>132.41836936532511</v>
      </c>
    </row>
    <row r="520" spans="1:5" x14ac:dyDescent="0.25">
      <c r="A520" t="s">
        <v>330</v>
      </c>
      <c r="B520" s="3" t="s">
        <v>130</v>
      </c>
      <c r="C520" t="s">
        <v>152</v>
      </c>
      <c r="D520" s="5">
        <v>2.1704000000000001E-2</v>
      </c>
      <c r="E520" s="5">
        <v>140.63555105049761</v>
      </c>
    </row>
    <row r="521" spans="1:5" x14ac:dyDescent="0.25">
      <c r="A521" t="s">
        <v>330</v>
      </c>
      <c r="B521" s="3" t="s">
        <v>130</v>
      </c>
      <c r="C521" t="s">
        <v>13</v>
      </c>
      <c r="D521" s="5">
        <v>1.4042060000000001</v>
      </c>
      <c r="E521" s="5">
        <v>162.98218637436389</v>
      </c>
    </row>
    <row r="522" spans="1:5" x14ac:dyDescent="0.25">
      <c r="A522" t="s">
        <v>330</v>
      </c>
      <c r="B522" s="3" t="s">
        <v>130</v>
      </c>
      <c r="C522" t="s">
        <v>153</v>
      </c>
      <c r="D522" s="5">
        <v>2.9579999999999999E-2</v>
      </c>
      <c r="E522" s="5">
        <v>229.77518593644351</v>
      </c>
    </row>
    <row r="523" spans="1:5" x14ac:dyDescent="0.25">
      <c r="A523" t="s">
        <v>330</v>
      </c>
      <c r="B523" s="3" t="s">
        <v>130</v>
      </c>
      <c r="C523" t="s">
        <v>154</v>
      </c>
      <c r="D523" s="5">
        <v>0.176422</v>
      </c>
      <c r="E523" s="5">
        <v>122.7454399111222</v>
      </c>
    </row>
    <row r="524" spans="1:5" x14ac:dyDescent="0.25">
      <c r="A524" t="s">
        <v>330</v>
      </c>
      <c r="B524" s="3" t="s">
        <v>130</v>
      </c>
      <c r="C524" t="s">
        <v>155</v>
      </c>
      <c r="D524" s="5">
        <v>1.7303484000000011</v>
      </c>
      <c r="E524" s="5">
        <v>172.23865436579129</v>
      </c>
    </row>
    <row r="525" spans="1:5" x14ac:dyDescent="0.25">
      <c r="A525" t="s">
        <v>330</v>
      </c>
      <c r="B525" s="3" t="s">
        <v>130</v>
      </c>
      <c r="C525" t="s">
        <v>14</v>
      </c>
      <c r="D525" s="5">
        <v>34.791394000000551</v>
      </c>
      <c r="E525" s="5">
        <v>180.7919079212497</v>
      </c>
    </row>
    <row r="526" spans="1:5" x14ac:dyDescent="0.25">
      <c r="A526" t="s">
        <v>330</v>
      </c>
      <c r="B526" s="3" t="s">
        <v>130</v>
      </c>
      <c r="C526" t="s">
        <v>156</v>
      </c>
      <c r="D526" s="5">
        <v>1.5256979999999998</v>
      </c>
      <c r="E526" s="5">
        <v>121.26420038565951</v>
      </c>
    </row>
    <row r="527" spans="1:5" x14ac:dyDescent="0.25">
      <c r="A527" t="s">
        <v>330</v>
      </c>
      <c r="B527" s="3" t="s">
        <v>130</v>
      </c>
      <c r="C527" t="s">
        <v>90</v>
      </c>
      <c r="D527" s="5">
        <v>3.6454E-2</v>
      </c>
      <c r="E527" s="5">
        <v>121.7624951994294</v>
      </c>
    </row>
    <row r="528" spans="1:5" x14ac:dyDescent="0.25">
      <c r="A528" t="s">
        <v>330</v>
      </c>
      <c r="B528" s="3" t="s">
        <v>130</v>
      </c>
      <c r="C528" t="s">
        <v>157</v>
      </c>
      <c r="D528" s="5">
        <v>1.627454</v>
      </c>
      <c r="E528" s="5">
        <v>133.46256176825889</v>
      </c>
    </row>
    <row r="529" spans="1:5" x14ac:dyDescent="0.25">
      <c r="A529" t="s">
        <v>330</v>
      </c>
      <c r="B529" s="3" t="s">
        <v>130</v>
      </c>
      <c r="C529" t="s">
        <v>158</v>
      </c>
      <c r="D529" s="5">
        <v>5.4366000000000005E-2</v>
      </c>
      <c r="E529" s="5">
        <v>163.60512084758861</v>
      </c>
    </row>
    <row r="530" spans="1:5" x14ac:dyDescent="0.25">
      <c r="A530" t="s">
        <v>330</v>
      </c>
      <c r="B530" s="3" t="s">
        <v>130</v>
      </c>
      <c r="C530" t="s">
        <v>15</v>
      </c>
      <c r="D530" s="5">
        <v>2.109446000000001</v>
      </c>
      <c r="E530" s="5">
        <v>122.4298626274386</v>
      </c>
    </row>
    <row r="531" spans="1:5" x14ac:dyDescent="0.25">
      <c r="A531" t="s">
        <v>330</v>
      </c>
      <c r="B531" s="3" t="s">
        <v>130</v>
      </c>
      <c r="C531" t="s">
        <v>159</v>
      </c>
      <c r="D531" s="5">
        <v>11.95488799999997</v>
      </c>
      <c r="E531" s="5">
        <v>181.1143561528977</v>
      </c>
    </row>
    <row r="532" spans="1:5" x14ac:dyDescent="0.25">
      <c r="A532" t="s">
        <v>330</v>
      </c>
      <c r="B532" s="3" t="s">
        <v>130</v>
      </c>
      <c r="C532" t="s">
        <v>160</v>
      </c>
      <c r="D532" s="5">
        <v>5.1999999999999998E-3</v>
      </c>
      <c r="E532" s="5">
        <v>221</v>
      </c>
    </row>
    <row r="533" spans="1:5" x14ac:dyDescent="0.25">
      <c r="A533" t="s">
        <v>330</v>
      </c>
      <c r="B533" s="3" t="s">
        <v>130</v>
      </c>
      <c r="C533" t="s">
        <v>16</v>
      </c>
      <c r="D533" s="5">
        <v>1.495824</v>
      </c>
      <c r="E533" s="5">
        <v>114.08123549294569</v>
      </c>
    </row>
    <row r="534" spans="1:5" x14ac:dyDescent="0.25">
      <c r="A534" t="s">
        <v>330</v>
      </c>
      <c r="B534" s="3" t="s">
        <v>130</v>
      </c>
      <c r="C534" t="s">
        <v>161</v>
      </c>
      <c r="D534" s="5">
        <v>4.6598000000000001E-2</v>
      </c>
      <c r="E534" s="5">
        <v>162.7404180436929</v>
      </c>
    </row>
    <row r="535" spans="1:5" x14ac:dyDescent="0.25">
      <c r="A535" t="s">
        <v>330</v>
      </c>
      <c r="B535" s="3" t="s">
        <v>130</v>
      </c>
      <c r="C535" t="s">
        <v>17</v>
      </c>
      <c r="D535" s="5">
        <v>19.62461960000001</v>
      </c>
      <c r="E535" s="5">
        <v>192.83016237420441</v>
      </c>
    </row>
    <row r="536" spans="1:5" x14ac:dyDescent="0.25">
      <c r="A536" t="s">
        <v>330</v>
      </c>
      <c r="B536" s="3" t="s">
        <v>130</v>
      </c>
      <c r="C536" t="s">
        <v>123</v>
      </c>
      <c r="D536" s="5">
        <v>1.5154755</v>
      </c>
      <c r="E536" s="5">
        <v>148.8771217350594</v>
      </c>
    </row>
    <row r="537" spans="1:5" x14ac:dyDescent="0.25">
      <c r="A537" t="s">
        <v>330</v>
      </c>
      <c r="B537" s="3" t="s">
        <v>130</v>
      </c>
      <c r="C537" t="s">
        <v>91</v>
      </c>
      <c r="D537" s="5">
        <v>1.536411</v>
      </c>
      <c r="E537" s="5">
        <v>131.23993905276649</v>
      </c>
    </row>
    <row r="538" spans="1:5" x14ac:dyDescent="0.25">
      <c r="A538" t="s">
        <v>330</v>
      </c>
      <c r="B538" s="3" t="s">
        <v>130</v>
      </c>
      <c r="C538" t="s">
        <v>18</v>
      </c>
      <c r="D538" s="5">
        <v>1.4683785</v>
      </c>
      <c r="E538" s="5">
        <v>133.84741229866819</v>
      </c>
    </row>
    <row r="539" spans="1:5" x14ac:dyDescent="0.25">
      <c r="A539" t="s">
        <v>330</v>
      </c>
      <c r="B539" s="3" t="s">
        <v>130</v>
      </c>
      <c r="C539" t="s">
        <v>19</v>
      </c>
      <c r="D539" s="5">
        <v>1.8925814999999999</v>
      </c>
      <c r="E539" s="5">
        <v>129.91638325747141</v>
      </c>
    </row>
    <row r="540" spans="1:5" x14ac:dyDescent="0.25">
      <c r="A540" t="s">
        <v>330</v>
      </c>
      <c r="B540" s="3" t="s">
        <v>130</v>
      </c>
      <c r="C540" t="s">
        <v>20</v>
      </c>
      <c r="D540" s="5">
        <v>6.8054457999999878</v>
      </c>
      <c r="E540" s="5">
        <v>134.7357043384288</v>
      </c>
    </row>
    <row r="541" spans="1:5" x14ac:dyDescent="0.25">
      <c r="A541" t="s">
        <v>330</v>
      </c>
      <c r="B541" s="3" t="s">
        <v>130</v>
      </c>
      <c r="C541" t="s">
        <v>21</v>
      </c>
      <c r="D541" s="5">
        <v>7.9811839999999838</v>
      </c>
      <c r="E541" s="5">
        <v>145.23753543333939</v>
      </c>
    </row>
    <row r="542" spans="1:5" x14ac:dyDescent="0.25">
      <c r="A542" t="s">
        <v>330</v>
      </c>
      <c r="B542" s="3" t="s">
        <v>130</v>
      </c>
      <c r="C542" t="s">
        <v>22</v>
      </c>
      <c r="D542" s="5">
        <v>17.275555000000001</v>
      </c>
      <c r="E542" s="5">
        <v>107.0282386296706</v>
      </c>
    </row>
    <row r="543" spans="1:5" x14ac:dyDescent="0.25">
      <c r="A543" t="s">
        <v>330</v>
      </c>
      <c r="B543" s="3" t="s">
        <v>130</v>
      </c>
      <c r="C543" t="s">
        <v>162</v>
      </c>
      <c r="D543" s="5">
        <v>6.2282095999999951</v>
      </c>
      <c r="E543" s="5">
        <v>222.93818043631691</v>
      </c>
    </row>
    <row r="544" spans="1:5" x14ac:dyDescent="0.25">
      <c r="A544" t="s">
        <v>330</v>
      </c>
      <c r="B544" s="3" t="s">
        <v>130</v>
      </c>
      <c r="C544" t="s">
        <v>163</v>
      </c>
      <c r="D544" s="5">
        <v>3.6859259999999998</v>
      </c>
      <c r="E544" s="5">
        <v>148.61559835981521</v>
      </c>
    </row>
    <row r="545" spans="1:5" x14ac:dyDescent="0.25">
      <c r="A545" t="s">
        <v>330</v>
      </c>
      <c r="B545" s="3" t="s">
        <v>130</v>
      </c>
      <c r="C545" t="s">
        <v>164</v>
      </c>
      <c r="D545" s="5">
        <v>7.9299999999999995E-3</v>
      </c>
      <c r="E545" s="5">
        <v>130</v>
      </c>
    </row>
    <row r="546" spans="1:5" x14ac:dyDescent="0.25">
      <c r="A546" t="s">
        <v>330</v>
      </c>
      <c r="B546" s="3" t="s">
        <v>130</v>
      </c>
      <c r="C546" t="s">
        <v>107</v>
      </c>
      <c r="D546" s="5">
        <v>2.194389000000001</v>
      </c>
      <c r="E546" s="5">
        <v>152.84712646663829</v>
      </c>
    </row>
    <row r="547" spans="1:5" x14ac:dyDescent="0.25">
      <c r="A547" t="s">
        <v>330</v>
      </c>
      <c r="B547" s="3" t="s">
        <v>130</v>
      </c>
      <c r="C547" t="s">
        <v>23</v>
      </c>
      <c r="D547" s="5">
        <v>7.0486679999999948</v>
      </c>
      <c r="E547" s="5">
        <v>184.14637176839659</v>
      </c>
    </row>
    <row r="548" spans="1:5" x14ac:dyDescent="0.25">
      <c r="A548" t="s">
        <v>330</v>
      </c>
      <c r="B548" s="3" t="s">
        <v>130</v>
      </c>
      <c r="C548" t="s">
        <v>165</v>
      </c>
      <c r="D548" s="5">
        <v>5.1889259999999995</v>
      </c>
      <c r="E548" s="5">
        <v>157.35056946273659</v>
      </c>
    </row>
    <row r="549" spans="1:5" x14ac:dyDescent="0.25">
      <c r="A549" t="s">
        <v>330</v>
      </c>
      <c r="B549" s="3" t="s">
        <v>130</v>
      </c>
      <c r="C549" t="s">
        <v>166</v>
      </c>
      <c r="D549" s="5">
        <v>1.5862179999999999</v>
      </c>
      <c r="E549" s="5">
        <v>113.11724617927671</v>
      </c>
    </row>
    <row r="550" spans="1:5" x14ac:dyDescent="0.25">
      <c r="A550" t="s">
        <v>330</v>
      </c>
      <c r="B550" s="3" t="s">
        <v>130</v>
      </c>
      <c r="C550" t="s">
        <v>167</v>
      </c>
      <c r="D550" s="5">
        <v>0.45878199999999997</v>
      </c>
      <c r="E550" s="5">
        <v>126.57278620346921</v>
      </c>
    </row>
    <row r="551" spans="1:5" x14ac:dyDescent="0.25">
      <c r="A551" t="s">
        <v>330</v>
      </c>
      <c r="B551" s="3" t="s">
        <v>130</v>
      </c>
      <c r="C551" t="s">
        <v>24</v>
      </c>
      <c r="D551" s="5">
        <v>8.3643999999999996E-2</v>
      </c>
      <c r="E551" s="5">
        <v>88.221103725312034</v>
      </c>
    </row>
    <row r="552" spans="1:5" x14ac:dyDescent="0.25">
      <c r="A552" t="s">
        <v>330</v>
      </c>
      <c r="B552" s="3" t="s">
        <v>130</v>
      </c>
      <c r="C552" t="s">
        <v>168</v>
      </c>
      <c r="D552" s="5">
        <v>2.8551960000000007</v>
      </c>
      <c r="E552" s="5">
        <v>128.0412742242564</v>
      </c>
    </row>
    <row r="553" spans="1:5" x14ac:dyDescent="0.25">
      <c r="A553" t="s">
        <v>330</v>
      </c>
      <c r="B553" s="3" t="s">
        <v>130</v>
      </c>
      <c r="C553" t="s">
        <v>25</v>
      </c>
      <c r="D553" s="5">
        <v>8.5434629999999885</v>
      </c>
      <c r="E553" s="5">
        <v>157.5404083800681</v>
      </c>
    </row>
    <row r="554" spans="1:5" x14ac:dyDescent="0.25">
      <c r="A554" t="s">
        <v>330</v>
      </c>
      <c r="B554" s="3" t="s">
        <v>130</v>
      </c>
      <c r="C554" t="s">
        <v>169</v>
      </c>
      <c r="D554" s="5">
        <v>2.5638059999999987</v>
      </c>
      <c r="E554" s="5">
        <v>105.2718435014194</v>
      </c>
    </row>
    <row r="555" spans="1:5" x14ac:dyDescent="0.25">
      <c r="A555" t="s">
        <v>330</v>
      </c>
      <c r="B555" s="3" t="s">
        <v>130</v>
      </c>
      <c r="C555" t="s">
        <v>26</v>
      </c>
      <c r="D555" s="5">
        <v>1.7669879999999998</v>
      </c>
      <c r="E555" s="5">
        <v>116.26686202735949</v>
      </c>
    </row>
    <row r="556" spans="1:5" x14ac:dyDescent="0.25">
      <c r="A556" t="s">
        <v>330</v>
      </c>
      <c r="B556" s="3" t="s">
        <v>130</v>
      </c>
      <c r="C556" t="s">
        <v>170</v>
      </c>
      <c r="D556" s="5">
        <v>0.40948000000000001</v>
      </c>
      <c r="E556" s="5">
        <v>231.88542053335939</v>
      </c>
    </row>
    <row r="557" spans="1:5" x14ac:dyDescent="0.25">
      <c r="A557" t="s">
        <v>330</v>
      </c>
      <c r="B557" s="3" t="s">
        <v>130</v>
      </c>
      <c r="C557" t="s">
        <v>171</v>
      </c>
      <c r="D557" s="5">
        <v>0.16841999999999999</v>
      </c>
      <c r="E557" s="5">
        <v>196.3828880180501</v>
      </c>
    </row>
    <row r="558" spans="1:5" x14ac:dyDescent="0.25">
      <c r="A558" t="s">
        <v>330</v>
      </c>
      <c r="B558" s="3" t="s">
        <v>130</v>
      </c>
      <c r="C558" t="s">
        <v>27</v>
      </c>
      <c r="D558" s="5">
        <v>4.8795270000000013</v>
      </c>
      <c r="E558" s="5">
        <v>116.4560649013726</v>
      </c>
    </row>
    <row r="559" spans="1:5" x14ac:dyDescent="0.25">
      <c r="A559" t="s">
        <v>330</v>
      </c>
      <c r="B559" s="3" t="s">
        <v>130</v>
      </c>
      <c r="C559" t="s">
        <v>28</v>
      </c>
      <c r="D559" s="5">
        <v>33.761437000000093</v>
      </c>
      <c r="E559" s="5">
        <v>207.05957475980611</v>
      </c>
    </row>
    <row r="560" spans="1:5" x14ac:dyDescent="0.25">
      <c r="A560" t="s">
        <v>330</v>
      </c>
      <c r="B560" s="3" t="s">
        <v>130</v>
      </c>
      <c r="C560" t="s">
        <v>29</v>
      </c>
      <c r="D560" s="5">
        <v>3.2973800000000013</v>
      </c>
      <c r="E560" s="5">
        <v>244.24493264349269</v>
      </c>
    </row>
    <row r="561" spans="1:5" x14ac:dyDescent="0.25">
      <c r="A561" t="s">
        <v>330</v>
      </c>
      <c r="B561" s="3" t="s">
        <v>130</v>
      </c>
      <c r="C561" t="s">
        <v>172</v>
      </c>
      <c r="D561" s="5">
        <v>0.374552</v>
      </c>
      <c r="E561" s="5">
        <v>181.3466648155663</v>
      </c>
    </row>
    <row r="562" spans="1:5" x14ac:dyDescent="0.25">
      <c r="A562" t="s">
        <v>330</v>
      </c>
      <c r="B562" s="3" t="s">
        <v>130</v>
      </c>
      <c r="C562" t="s">
        <v>30</v>
      </c>
      <c r="D562" s="5">
        <v>5.7720599999999918</v>
      </c>
      <c r="E562" s="5">
        <v>107.0294854869841</v>
      </c>
    </row>
    <row r="563" spans="1:5" x14ac:dyDescent="0.25">
      <c r="A563" t="s">
        <v>330</v>
      </c>
      <c r="B563" s="3" t="s">
        <v>130</v>
      </c>
      <c r="C563" t="s">
        <v>31</v>
      </c>
      <c r="D563" s="5">
        <v>2.4621890000000013</v>
      </c>
      <c r="E563" s="5">
        <v>161.03896045348259</v>
      </c>
    </row>
    <row r="564" spans="1:5" x14ac:dyDescent="0.25">
      <c r="A564" t="s">
        <v>330</v>
      </c>
      <c r="B564" s="3" t="s">
        <v>130</v>
      </c>
      <c r="C564" t="s">
        <v>32</v>
      </c>
      <c r="D564" s="5">
        <v>2.0666100000000007</v>
      </c>
      <c r="E564" s="5">
        <v>118.17982105960969</v>
      </c>
    </row>
    <row r="565" spans="1:5" x14ac:dyDescent="0.25">
      <c r="A565" t="s">
        <v>330</v>
      </c>
      <c r="B565" s="3" t="s">
        <v>130</v>
      </c>
      <c r="C565" t="s">
        <v>173</v>
      </c>
      <c r="D565" s="5">
        <v>0.78336600000000001</v>
      </c>
      <c r="E565" s="5">
        <v>134.9804152848094</v>
      </c>
    </row>
    <row r="566" spans="1:5" x14ac:dyDescent="0.25">
      <c r="A566" t="s">
        <v>330</v>
      </c>
      <c r="B566" s="3" t="s">
        <v>130</v>
      </c>
      <c r="C566" t="s">
        <v>127</v>
      </c>
      <c r="D566" s="5">
        <v>0.8630300000000003</v>
      </c>
      <c r="E566" s="5">
        <v>175.46185648239339</v>
      </c>
    </row>
    <row r="567" spans="1:5" x14ac:dyDescent="0.25">
      <c r="A567" t="s">
        <v>330</v>
      </c>
      <c r="B567" s="3" t="s">
        <v>130</v>
      </c>
      <c r="C567" t="s">
        <v>174</v>
      </c>
      <c r="D567" s="5">
        <v>0.37026399999999987</v>
      </c>
      <c r="E567" s="5">
        <v>128.42409740077349</v>
      </c>
    </row>
    <row r="568" spans="1:5" x14ac:dyDescent="0.25">
      <c r="A568" t="s">
        <v>330</v>
      </c>
      <c r="B568" s="3" t="s">
        <v>130</v>
      </c>
      <c r="C568" t="s">
        <v>175</v>
      </c>
      <c r="D568" s="5">
        <v>1.2840600000000011</v>
      </c>
      <c r="E568" s="5">
        <v>212.493950438453</v>
      </c>
    </row>
    <row r="569" spans="1:5" x14ac:dyDescent="0.25">
      <c r="A569" t="s">
        <v>330</v>
      </c>
      <c r="B569" s="3" t="s">
        <v>130</v>
      </c>
      <c r="C569" t="s">
        <v>176</v>
      </c>
      <c r="D569" s="5">
        <v>5.7927249999999955</v>
      </c>
      <c r="E569" s="5">
        <v>135.70137215213919</v>
      </c>
    </row>
    <row r="570" spans="1:5" x14ac:dyDescent="0.25">
      <c r="A570" t="s">
        <v>330</v>
      </c>
      <c r="B570" s="3" t="s">
        <v>130</v>
      </c>
      <c r="C570" t="s">
        <v>177</v>
      </c>
      <c r="D570" s="5">
        <v>0.64301399999999997</v>
      </c>
      <c r="E570" s="5">
        <v>166.27502045056559</v>
      </c>
    </row>
    <row r="571" spans="1:5" x14ac:dyDescent="0.25">
      <c r="A571" t="s">
        <v>330</v>
      </c>
      <c r="B571" s="3" t="s">
        <v>130</v>
      </c>
      <c r="C571" t="s">
        <v>178</v>
      </c>
      <c r="D571" s="5">
        <v>4.845446999999993</v>
      </c>
      <c r="E571" s="5">
        <v>122.4190408026341</v>
      </c>
    </row>
    <row r="572" spans="1:5" x14ac:dyDescent="0.25">
      <c r="A572" t="s">
        <v>330</v>
      </c>
      <c r="B572" s="3" t="s">
        <v>130</v>
      </c>
      <c r="C572" t="s">
        <v>33</v>
      </c>
      <c r="D572" s="5">
        <v>177.323168499991</v>
      </c>
      <c r="E572" s="5">
        <v>170.27547797568829</v>
      </c>
    </row>
    <row r="573" spans="1:5" x14ac:dyDescent="0.25">
      <c r="A573" t="s">
        <v>330</v>
      </c>
      <c r="B573" s="3" t="s">
        <v>130</v>
      </c>
      <c r="C573" t="s">
        <v>34</v>
      </c>
      <c r="D573" s="5">
        <v>2.9687435000000022</v>
      </c>
      <c r="E573" s="5">
        <v>143.7286141426498</v>
      </c>
    </row>
    <row r="574" spans="1:5" x14ac:dyDescent="0.25">
      <c r="A574" t="s">
        <v>330</v>
      </c>
      <c r="B574" s="3" t="s">
        <v>130</v>
      </c>
      <c r="C574" t="s">
        <v>179</v>
      </c>
      <c r="D574" s="5">
        <v>3.5496184000000004</v>
      </c>
      <c r="E574" s="5">
        <v>187.15568366447499</v>
      </c>
    </row>
    <row r="575" spans="1:5" x14ac:dyDescent="0.25">
      <c r="A575" t="s">
        <v>330</v>
      </c>
      <c r="B575" s="3" t="s">
        <v>130</v>
      </c>
      <c r="C575" t="s">
        <v>35</v>
      </c>
      <c r="D575" s="5">
        <v>0.82359800000000016</v>
      </c>
      <c r="E575" s="5">
        <v>147.02161248570289</v>
      </c>
    </row>
    <row r="576" spans="1:5" x14ac:dyDescent="0.25">
      <c r="A576" t="s">
        <v>330</v>
      </c>
      <c r="B576" s="3" t="s">
        <v>130</v>
      </c>
      <c r="C576" t="s">
        <v>180</v>
      </c>
      <c r="D576" s="5">
        <v>0.85676600000000003</v>
      </c>
      <c r="E576" s="5">
        <v>148.616270953796</v>
      </c>
    </row>
    <row r="577" spans="1:5" x14ac:dyDescent="0.25">
      <c r="A577" t="s">
        <v>330</v>
      </c>
      <c r="B577" s="3" t="s">
        <v>130</v>
      </c>
      <c r="C577" t="s">
        <v>181</v>
      </c>
      <c r="D577" s="5">
        <v>4.8318339999999909</v>
      </c>
      <c r="E577" s="5">
        <v>136.18746960263979</v>
      </c>
    </row>
    <row r="578" spans="1:5" x14ac:dyDescent="0.25">
      <c r="A578" t="s">
        <v>330</v>
      </c>
      <c r="B578" s="3" t="s">
        <v>130</v>
      </c>
      <c r="C578" t="s">
        <v>182</v>
      </c>
      <c r="D578" s="5">
        <v>1.2846599999999999</v>
      </c>
      <c r="E578" s="5">
        <v>146.43217037971141</v>
      </c>
    </row>
    <row r="579" spans="1:5" x14ac:dyDescent="0.25">
      <c r="A579" t="s">
        <v>330</v>
      </c>
      <c r="B579" s="3" t="s">
        <v>130</v>
      </c>
      <c r="C579" t="s">
        <v>92</v>
      </c>
      <c r="D579" s="5">
        <v>6.0489649999999973</v>
      </c>
      <c r="E579" s="5">
        <v>170.52658380400621</v>
      </c>
    </row>
    <row r="580" spans="1:5" x14ac:dyDescent="0.25">
      <c r="A580" t="s">
        <v>330</v>
      </c>
      <c r="B580" s="3" t="s">
        <v>130</v>
      </c>
      <c r="C580" t="s">
        <v>124</v>
      </c>
      <c r="D580" s="5">
        <v>2.384844000000002</v>
      </c>
      <c r="E580" s="5">
        <v>126.5908201962056</v>
      </c>
    </row>
    <row r="581" spans="1:5" x14ac:dyDescent="0.25">
      <c r="A581" t="s">
        <v>330</v>
      </c>
      <c r="B581" s="3" t="s">
        <v>130</v>
      </c>
      <c r="C581" t="s">
        <v>183</v>
      </c>
      <c r="D581" s="5">
        <v>13.892085</v>
      </c>
      <c r="E581" s="5">
        <v>192.12212310103189</v>
      </c>
    </row>
    <row r="582" spans="1:5" x14ac:dyDescent="0.25">
      <c r="A582" t="s">
        <v>330</v>
      </c>
      <c r="B582" s="3" t="s">
        <v>130</v>
      </c>
      <c r="C582" t="s">
        <v>184</v>
      </c>
      <c r="D582" s="5">
        <v>1.8630270000000002</v>
      </c>
      <c r="E582" s="5">
        <v>157.32252833694841</v>
      </c>
    </row>
    <row r="583" spans="1:5" x14ac:dyDescent="0.25">
      <c r="A583" t="s">
        <v>330</v>
      </c>
      <c r="B583" s="3" t="s">
        <v>130</v>
      </c>
      <c r="C583" t="s">
        <v>185</v>
      </c>
      <c r="D583" s="5">
        <v>1.2643599999999999</v>
      </c>
      <c r="E583" s="5">
        <v>124.0937438704167</v>
      </c>
    </row>
    <row r="584" spans="1:5" x14ac:dyDescent="0.25">
      <c r="A584" t="s">
        <v>330</v>
      </c>
      <c r="B584" s="3" t="s">
        <v>130</v>
      </c>
      <c r="C584" t="s">
        <v>108</v>
      </c>
      <c r="D584" s="5">
        <v>2.0528</v>
      </c>
      <c r="E584" s="5">
        <v>124.7300759937646</v>
      </c>
    </row>
    <row r="585" spans="1:5" x14ac:dyDescent="0.25">
      <c r="A585" t="s">
        <v>330</v>
      </c>
      <c r="B585" s="3" t="s">
        <v>130</v>
      </c>
      <c r="C585" t="s">
        <v>186</v>
      </c>
      <c r="D585" s="5">
        <v>3.1835380000000026</v>
      </c>
      <c r="E585" s="5">
        <v>97.581265246401884</v>
      </c>
    </row>
    <row r="586" spans="1:5" x14ac:dyDescent="0.25">
      <c r="A586" t="s">
        <v>330</v>
      </c>
      <c r="B586" s="3" t="s">
        <v>130</v>
      </c>
      <c r="C586" t="s">
        <v>36</v>
      </c>
      <c r="D586" s="5">
        <v>3.1776920000000017</v>
      </c>
      <c r="E586" s="5">
        <v>155.79871932207391</v>
      </c>
    </row>
    <row r="587" spans="1:5" x14ac:dyDescent="0.25">
      <c r="A587" t="s">
        <v>330</v>
      </c>
      <c r="B587" s="3" t="s">
        <v>130</v>
      </c>
      <c r="C587" t="s">
        <v>187</v>
      </c>
      <c r="D587" s="5">
        <v>0.12943399999999999</v>
      </c>
      <c r="E587" s="5">
        <v>127.2522521130461</v>
      </c>
    </row>
    <row r="588" spans="1:5" x14ac:dyDescent="0.25">
      <c r="A588" t="s">
        <v>330</v>
      </c>
      <c r="B588" s="3" t="s">
        <v>130</v>
      </c>
      <c r="C588" t="s">
        <v>37</v>
      </c>
      <c r="D588" s="5">
        <v>7.3029788999999941</v>
      </c>
      <c r="E588" s="5">
        <v>147.96821895514461</v>
      </c>
    </row>
    <row r="589" spans="1:5" x14ac:dyDescent="0.25">
      <c r="A589" t="s">
        <v>330</v>
      </c>
      <c r="B589" s="3" t="s">
        <v>130</v>
      </c>
      <c r="C589" t="s">
        <v>38</v>
      </c>
      <c r="D589" s="5">
        <v>2.4392550000000011</v>
      </c>
      <c r="E589" s="5">
        <v>154.61070818754081</v>
      </c>
    </row>
    <row r="590" spans="1:5" x14ac:dyDescent="0.25">
      <c r="A590" t="s">
        <v>330</v>
      </c>
      <c r="B590" s="3" t="s">
        <v>130</v>
      </c>
      <c r="C590" t="s">
        <v>188</v>
      </c>
      <c r="D590" s="5">
        <v>5.1086095999999959</v>
      </c>
      <c r="E590" s="5">
        <v>132.5337304302918</v>
      </c>
    </row>
    <row r="591" spans="1:5" x14ac:dyDescent="0.25">
      <c r="A591" t="s">
        <v>330</v>
      </c>
      <c r="B591" s="3" t="s">
        <v>130</v>
      </c>
      <c r="C591" t="s">
        <v>189</v>
      </c>
      <c r="D591" s="5">
        <v>2.6795300000000011</v>
      </c>
      <c r="E591" s="5">
        <v>225.60292961825391</v>
      </c>
    </row>
    <row r="592" spans="1:5" x14ac:dyDescent="0.25">
      <c r="A592" t="s">
        <v>330</v>
      </c>
      <c r="B592" s="3" t="s">
        <v>130</v>
      </c>
      <c r="C592" t="s">
        <v>39</v>
      </c>
      <c r="D592" s="5">
        <v>26.791119000000091</v>
      </c>
      <c r="E592" s="5">
        <v>190.45002332675929</v>
      </c>
    </row>
    <row r="593" spans="1:5" x14ac:dyDescent="0.25">
      <c r="A593" t="s">
        <v>330</v>
      </c>
      <c r="B593" s="3" t="s">
        <v>130</v>
      </c>
      <c r="C593" t="s">
        <v>40</v>
      </c>
      <c r="D593" s="5">
        <v>1.864141</v>
      </c>
      <c r="E593" s="5">
        <v>111.12477167767889</v>
      </c>
    </row>
    <row r="594" spans="1:5" x14ac:dyDescent="0.25">
      <c r="A594" t="s">
        <v>330</v>
      </c>
      <c r="B594" s="3" t="s">
        <v>130</v>
      </c>
      <c r="C594" t="s">
        <v>190</v>
      </c>
      <c r="D594" s="5">
        <v>4.199E-2</v>
      </c>
      <c r="E594" s="5">
        <v>180.942129078352</v>
      </c>
    </row>
    <row r="595" spans="1:5" x14ac:dyDescent="0.25">
      <c r="A595" t="s">
        <v>330</v>
      </c>
      <c r="B595" s="3" t="s">
        <v>130</v>
      </c>
      <c r="C595" t="s">
        <v>191</v>
      </c>
      <c r="D595" s="5">
        <v>2.4354000000000001E-2</v>
      </c>
      <c r="E595" s="5">
        <v>132.5761681859243</v>
      </c>
    </row>
    <row r="596" spans="1:5" x14ac:dyDescent="0.25">
      <c r="A596" t="s">
        <v>330</v>
      </c>
      <c r="B596" s="3" t="s">
        <v>130</v>
      </c>
      <c r="C596" t="s">
        <v>192</v>
      </c>
      <c r="D596" s="5">
        <v>1.7784679999999999</v>
      </c>
      <c r="E596" s="5">
        <v>130.3114050969711</v>
      </c>
    </row>
    <row r="597" spans="1:5" x14ac:dyDescent="0.25">
      <c r="A597" t="s">
        <v>330</v>
      </c>
      <c r="B597" s="3" t="s">
        <v>130</v>
      </c>
      <c r="C597" t="s">
        <v>193</v>
      </c>
      <c r="D597" s="5">
        <v>1.561474</v>
      </c>
      <c r="E597" s="5">
        <v>130.08607700160229</v>
      </c>
    </row>
    <row r="598" spans="1:5" x14ac:dyDescent="0.25">
      <c r="A598" t="s">
        <v>330</v>
      </c>
      <c r="B598" s="3" t="s">
        <v>130</v>
      </c>
      <c r="C598" t="s">
        <v>194</v>
      </c>
      <c r="D598" s="5">
        <v>1.0296900000000011</v>
      </c>
      <c r="E598" s="5">
        <v>125.35464654410541</v>
      </c>
    </row>
    <row r="599" spans="1:5" x14ac:dyDescent="0.25">
      <c r="A599" t="s">
        <v>330</v>
      </c>
      <c r="B599" s="3" t="s">
        <v>130</v>
      </c>
      <c r="C599" t="s">
        <v>41</v>
      </c>
      <c r="D599" s="5">
        <v>2.6535780000000009</v>
      </c>
      <c r="E599" s="5">
        <v>124.76922781241019</v>
      </c>
    </row>
    <row r="600" spans="1:5" x14ac:dyDescent="0.25">
      <c r="A600" t="s">
        <v>330</v>
      </c>
      <c r="B600" s="3" t="s">
        <v>130</v>
      </c>
      <c r="C600" t="s">
        <v>109</v>
      </c>
      <c r="D600" s="5">
        <v>3.0454340000000033</v>
      </c>
      <c r="E600" s="5">
        <v>76.736881508513989</v>
      </c>
    </row>
    <row r="601" spans="1:5" x14ac:dyDescent="0.25">
      <c r="A601" t="s">
        <v>330</v>
      </c>
      <c r="B601" s="3" t="s">
        <v>130</v>
      </c>
      <c r="C601" t="s">
        <v>195</v>
      </c>
      <c r="D601" s="5">
        <v>1.1259999999999999E-2</v>
      </c>
      <c r="E601" s="5">
        <v>130.13143872113679</v>
      </c>
    </row>
    <row r="602" spans="1:5" x14ac:dyDescent="0.25">
      <c r="A602" t="s">
        <v>330</v>
      </c>
      <c r="B602" s="3" t="s">
        <v>130</v>
      </c>
      <c r="C602" t="s">
        <v>42</v>
      </c>
      <c r="D602" s="5">
        <v>2.5092539999999999</v>
      </c>
      <c r="E602" s="5">
        <v>142.27915069578449</v>
      </c>
    </row>
    <row r="603" spans="1:5" x14ac:dyDescent="0.25">
      <c r="A603" t="s">
        <v>330</v>
      </c>
      <c r="B603" s="3" t="s">
        <v>130</v>
      </c>
      <c r="C603" t="s">
        <v>196</v>
      </c>
      <c r="D603" s="5">
        <v>2.5253940000000012</v>
      </c>
      <c r="E603" s="5">
        <v>125.7923951668531</v>
      </c>
    </row>
    <row r="604" spans="1:5" x14ac:dyDescent="0.25">
      <c r="A604" t="s">
        <v>330</v>
      </c>
      <c r="B604" s="3" t="s">
        <v>130</v>
      </c>
      <c r="C604" t="s">
        <v>197</v>
      </c>
      <c r="D604" s="5">
        <v>1.581701</v>
      </c>
      <c r="E604" s="5">
        <v>128.54424192688759</v>
      </c>
    </row>
    <row r="605" spans="1:5" x14ac:dyDescent="0.25">
      <c r="A605" t="s">
        <v>330</v>
      </c>
      <c r="B605" s="3" t="s">
        <v>130</v>
      </c>
      <c r="C605" t="s">
        <v>198</v>
      </c>
      <c r="D605" s="5">
        <v>3.6715509999999996</v>
      </c>
      <c r="E605" s="5">
        <v>159.20116103521369</v>
      </c>
    </row>
    <row r="606" spans="1:5" x14ac:dyDescent="0.25">
      <c r="A606" t="s">
        <v>330</v>
      </c>
      <c r="B606" s="3" t="s">
        <v>130</v>
      </c>
      <c r="C606" t="s">
        <v>199</v>
      </c>
      <c r="D606" s="5">
        <v>4.9064619999999932</v>
      </c>
      <c r="E606" s="5">
        <v>158.58924944287779</v>
      </c>
    </row>
    <row r="607" spans="1:5" x14ac:dyDescent="0.25">
      <c r="A607" t="s">
        <v>330</v>
      </c>
      <c r="B607" s="3" t="s">
        <v>130</v>
      </c>
      <c r="C607" t="s">
        <v>200</v>
      </c>
      <c r="D607" s="5">
        <v>10.515131499999999</v>
      </c>
      <c r="E607" s="5">
        <v>174.05455428683899</v>
      </c>
    </row>
    <row r="608" spans="1:5" x14ac:dyDescent="0.25">
      <c r="A608" t="s">
        <v>330</v>
      </c>
      <c r="B608" s="3" t="s">
        <v>130</v>
      </c>
      <c r="C608" t="s">
        <v>43</v>
      </c>
      <c r="D608" s="5">
        <v>2.5959610000000022</v>
      </c>
      <c r="E608" s="5">
        <v>146.9348588056599</v>
      </c>
    </row>
    <row r="609" spans="1:5" x14ac:dyDescent="0.25">
      <c r="A609" t="s">
        <v>330</v>
      </c>
      <c r="B609" s="3" t="s">
        <v>130</v>
      </c>
      <c r="C609" t="s">
        <v>201</v>
      </c>
      <c r="D609" s="5">
        <v>0.468144</v>
      </c>
      <c r="E609" s="5">
        <v>114.7587579889948</v>
      </c>
    </row>
    <row r="610" spans="1:5" x14ac:dyDescent="0.25">
      <c r="A610" t="s">
        <v>330</v>
      </c>
      <c r="B610" s="3" t="s">
        <v>130</v>
      </c>
      <c r="C610" t="s">
        <v>85</v>
      </c>
      <c r="D610" s="5">
        <v>4.8161740000000011</v>
      </c>
      <c r="E610" s="5">
        <v>114.56904380946369</v>
      </c>
    </row>
    <row r="611" spans="1:5" x14ac:dyDescent="0.25">
      <c r="A611" t="s">
        <v>330</v>
      </c>
      <c r="B611" s="3" t="s">
        <v>130</v>
      </c>
      <c r="C611" t="s">
        <v>202</v>
      </c>
      <c r="D611" s="5">
        <v>5.4634774999999989</v>
      </c>
      <c r="E611" s="5">
        <v>103.15700659515851</v>
      </c>
    </row>
    <row r="612" spans="1:5" x14ac:dyDescent="0.25">
      <c r="A612" t="s">
        <v>330</v>
      </c>
      <c r="B612" s="3" t="s">
        <v>130</v>
      </c>
      <c r="C612" t="s">
        <v>93</v>
      </c>
      <c r="D612" s="5">
        <v>2.5977000000000001</v>
      </c>
      <c r="E612" s="5">
        <v>115.7481980213266</v>
      </c>
    </row>
    <row r="613" spans="1:5" x14ac:dyDescent="0.25">
      <c r="A613" t="s">
        <v>330</v>
      </c>
      <c r="B613" s="3" t="s">
        <v>130</v>
      </c>
      <c r="C613" t="s">
        <v>44</v>
      </c>
      <c r="D613" s="5">
        <v>19.20156200000002</v>
      </c>
      <c r="E613" s="5">
        <v>116.0349956946208</v>
      </c>
    </row>
    <row r="614" spans="1:5" x14ac:dyDescent="0.25">
      <c r="A614" t="s">
        <v>330</v>
      </c>
      <c r="B614" s="3" t="s">
        <v>130</v>
      </c>
      <c r="C614" t="s">
        <v>203</v>
      </c>
      <c r="D614" s="5">
        <v>3.8300000000000001E-3</v>
      </c>
      <c r="E614" s="5">
        <v>104</v>
      </c>
    </row>
    <row r="615" spans="1:5" x14ac:dyDescent="0.25">
      <c r="A615" t="s">
        <v>330</v>
      </c>
      <c r="B615" s="3" t="s">
        <v>130</v>
      </c>
      <c r="C615" t="s">
        <v>45</v>
      </c>
      <c r="D615" s="5">
        <v>3.6521534999999998</v>
      </c>
      <c r="E615" s="5">
        <v>140.24218368696719</v>
      </c>
    </row>
    <row r="616" spans="1:5" x14ac:dyDescent="0.25">
      <c r="A616" t="s">
        <v>330</v>
      </c>
      <c r="B616" s="3" t="s">
        <v>130</v>
      </c>
      <c r="C616" t="s">
        <v>204</v>
      </c>
      <c r="D616" s="5">
        <v>0.223852</v>
      </c>
      <c r="E616" s="5">
        <v>87.783571288172524</v>
      </c>
    </row>
    <row r="617" spans="1:5" x14ac:dyDescent="0.25">
      <c r="A617" t="s">
        <v>330</v>
      </c>
      <c r="B617" s="3" t="s">
        <v>130</v>
      </c>
      <c r="C617" t="s">
        <v>94</v>
      </c>
      <c r="D617" s="5">
        <v>2.7031120000000013</v>
      </c>
      <c r="E617" s="5">
        <v>156.64219684570961</v>
      </c>
    </row>
    <row r="618" spans="1:5" x14ac:dyDescent="0.25">
      <c r="A618" t="s">
        <v>330</v>
      </c>
      <c r="B618" s="3" t="s">
        <v>130</v>
      </c>
      <c r="C618" t="s">
        <v>205</v>
      </c>
      <c r="D618" s="5">
        <v>4.3659999999999997E-2</v>
      </c>
      <c r="E618" s="5">
        <v>106.8710490151168</v>
      </c>
    </row>
    <row r="619" spans="1:5" x14ac:dyDescent="0.25">
      <c r="A619" t="s">
        <v>330</v>
      </c>
      <c r="B619" s="3" t="s">
        <v>130</v>
      </c>
      <c r="C619" t="s">
        <v>46</v>
      </c>
      <c r="D619" s="5">
        <v>2.224704</v>
      </c>
      <c r="E619" s="5">
        <v>127.43266879548921</v>
      </c>
    </row>
    <row r="620" spans="1:5" x14ac:dyDescent="0.25">
      <c r="A620" t="s">
        <v>330</v>
      </c>
      <c r="B620" s="3" t="s">
        <v>130</v>
      </c>
      <c r="C620" t="s">
        <v>95</v>
      </c>
      <c r="D620" s="5">
        <v>1.110311</v>
      </c>
      <c r="E620" s="5">
        <v>129.80759625005959</v>
      </c>
    </row>
    <row r="621" spans="1:5" x14ac:dyDescent="0.25">
      <c r="A621" t="s">
        <v>330</v>
      </c>
      <c r="B621" s="3" t="s">
        <v>130</v>
      </c>
      <c r="C621" t="s">
        <v>47</v>
      </c>
      <c r="D621" s="5">
        <v>14.017122999999961</v>
      </c>
      <c r="E621" s="5">
        <v>156.48623758241999</v>
      </c>
    </row>
    <row r="622" spans="1:5" x14ac:dyDescent="0.25">
      <c r="A622" t="s">
        <v>330</v>
      </c>
      <c r="B622" s="3" t="s">
        <v>130</v>
      </c>
      <c r="C622" t="s">
        <v>48</v>
      </c>
      <c r="D622" s="5">
        <v>3.6088955</v>
      </c>
      <c r="E622" s="5">
        <v>155.7569601281057</v>
      </c>
    </row>
    <row r="623" spans="1:5" x14ac:dyDescent="0.25">
      <c r="A623" t="s">
        <v>330</v>
      </c>
      <c r="B623" s="3" t="s">
        <v>130</v>
      </c>
      <c r="C623" t="s">
        <v>206</v>
      </c>
      <c r="D623" s="5">
        <v>0.27365800000000001</v>
      </c>
      <c r="E623" s="5">
        <v>136.11685388331421</v>
      </c>
    </row>
    <row r="624" spans="1:5" x14ac:dyDescent="0.25">
      <c r="A624" t="s">
        <v>330</v>
      </c>
      <c r="B624" s="3" t="s">
        <v>130</v>
      </c>
      <c r="C624" t="s">
        <v>49</v>
      </c>
      <c r="D624" s="5">
        <v>6.3031009999999821</v>
      </c>
      <c r="E624" s="5">
        <v>125.4411097013998</v>
      </c>
    </row>
    <row r="625" spans="1:5" x14ac:dyDescent="0.25">
      <c r="A625" t="s">
        <v>330</v>
      </c>
      <c r="B625" s="3" t="s">
        <v>130</v>
      </c>
      <c r="C625" t="s">
        <v>207</v>
      </c>
      <c r="D625" s="5">
        <v>1.195392</v>
      </c>
      <c r="E625" s="5">
        <v>131.17985899186209</v>
      </c>
    </row>
    <row r="626" spans="1:5" x14ac:dyDescent="0.25">
      <c r="A626" t="s">
        <v>330</v>
      </c>
      <c r="B626" s="3" t="s">
        <v>130</v>
      </c>
      <c r="C626" t="s">
        <v>208</v>
      </c>
      <c r="D626" s="5">
        <v>1.709492</v>
      </c>
      <c r="E626" s="5">
        <v>125.5761793562064</v>
      </c>
    </row>
    <row r="627" spans="1:5" x14ac:dyDescent="0.25">
      <c r="A627" t="s">
        <v>330</v>
      </c>
      <c r="B627" s="3" t="s">
        <v>130</v>
      </c>
      <c r="C627" t="s">
        <v>209</v>
      </c>
      <c r="D627" s="5">
        <v>8.763399999999999E-2</v>
      </c>
      <c r="E627" s="5">
        <v>146.7291462217861</v>
      </c>
    </row>
    <row r="628" spans="1:5" x14ac:dyDescent="0.25">
      <c r="A628" t="s">
        <v>330</v>
      </c>
      <c r="B628" s="3" t="s">
        <v>130</v>
      </c>
      <c r="C628" t="s">
        <v>210</v>
      </c>
      <c r="D628" s="5">
        <v>1.2357999999999999E-2</v>
      </c>
      <c r="E628" s="5">
        <v>241</v>
      </c>
    </row>
    <row r="629" spans="1:5" x14ac:dyDescent="0.25">
      <c r="A629" t="s">
        <v>330</v>
      </c>
      <c r="B629" s="3" t="s">
        <v>130</v>
      </c>
      <c r="C629" t="s">
        <v>211</v>
      </c>
      <c r="D629" s="5">
        <v>1.67807</v>
      </c>
      <c r="E629" s="5">
        <v>183.28184879057491</v>
      </c>
    </row>
    <row r="630" spans="1:5" x14ac:dyDescent="0.25">
      <c r="A630" t="s">
        <v>330</v>
      </c>
      <c r="B630" s="3" t="s">
        <v>130</v>
      </c>
      <c r="C630" t="s">
        <v>212</v>
      </c>
      <c r="D630" s="5">
        <v>2.1024840000000009</v>
      </c>
      <c r="E630" s="5">
        <v>134.4313573848838</v>
      </c>
    </row>
    <row r="631" spans="1:5" x14ac:dyDescent="0.25">
      <c r="A631" t="s">
        <v>330</v>
      </c>
      <c r="B631" s="3" t="s">
        <v>130</v>
      </c>
      <c r="C631" t="s">
        <v>213</v>
      </c>
      <c r="D631" s="5">
        <v>1.7295654999999999</v>
      </c>
      <c r="E631" s="5">
        <v>149.33301456348431</v>
      </c>
    </row>
    <row r="632" spans="1:5" x14ac:dyDescent="0.25">
      <c r="A632" t="s">
        <v>330</v>
      </c>
      <c r="B632" s="3" t="s">
        <v>130</v>
      </c>
      <c r="C632" t="s">
        <v>50</v>
      </c>
      <c r="D632" s="5">
        <v>2.8698035000000011</v>
      </c>
      <c r="E632" s="5">
        <v>129.35619424814271</v>
      </c>
    </row>
    <row r="633" spans="1:5" x14ac:dyDescent="0.25">
      <c r="A633" t="s">
        <v>330</v>
      </c>
      <c r="B633" s="3" t="s">
        <v>130</v>
      </c>
      <c r="C633" t="s">
        <v>214</v>
      </c>
      <c r="D633" s="5">
        <v>4.3097599999999971</v>
      </c>
      <c r="E633" s="5">
        <v>147.46480082417591</v>
      </c>
    </row>
    <row r="634" spans="1:5" x14ac:dyDescent="0.25">
      <c r="A634" t="s">
        <v>330</v>
      </c>
      <c r="B634" s="3" t="s">
        <v>130</v>
      </c>
      <c r="C634" t="s">
        <v>110</v>
      </c>
      <c r="D634" s="5">
        <v>2.0828600000000002</v>
      </c>
      <c r="E634" s="5">
        <v>144.3712376251884</v>
      </c>
    </row>
    <row r="635" spans="1:5" x14ac:dyDescent="0.25">
      <c r="A635" t="s">
        <v>330</v>
      </c>
      <c r="B635" s="3" t="s">
        <v>130</v>
      </c>
      <c r="C635" t="s">
        <v>215</v>
      </c>
      <c r="D635" s="5">
        <v>1.7524000000000001E-2</v>
      </c>
      <c r="E635" s="5">
        <v>107.8528874686145</v>
      </c>
    </row>
    <row r="636" spans="1:5" x14ac:dyDescent="0.25">
      <c r="A636" t="s">
        <v>330</v>
      </c>
      <c r="B636" s="3" t="s">
        <v>130</v>
      </c>
      <c r="C636" t="s">
        <v>216</v>
      </c>
      <c r="D636" s="5">
        <v>0.45930800000000005</v>
      </c>
      <c r="E636" s="5">
        <v>119.7183153787872</v>
      </c>
    </row>
    <row r="637" spans="1:5" x14ac:dyDescent="0.25">
      <c r="A637" t="s">
        <v>330</v>
      </c>
      <c r="B637" s="3" t="s">
        <v>130</v>
      </c>
      <c r="C637" t="s">
        <v>217</v>
      </c>
      <c r="D637" s="5">
        <v>0.1288395</v>
      </c>
      <c r="E637" s="5">
        <v>178.62189390675991</v>
      </c>
    </row>
    <row r="638" spans="1:5" x14ac:dyDescent="0.25">
      <c r="A638" t="s">
        <v>330</v>
      </c>
      <c r="B638" s="3" t="s">
        <v>130</v>
      </c>
      <c r="C638" t="s">
        <v>218</v>
      </c>
      <c r="D638" s="5">
        <v>6.5702699999999998</v>
      </c>
      <c r="E638" s="5">
        <v>161.5248053732951</v>
      </c>
    </row>
    <row r="639" spans="1:5" x14ac:dyDescent="0.25">
      <c r="A639" t="s">
        <v>330</v>
      </c>
      <c r="B639" s="3" t="s">
        <v>130</v>
      </c>
      <c r="C639" t="s">
        <v>219</v>
      </c>
      <c r="D639" s="5">
        <v>9.9561279999999872</v>
      </c>
      <c r="E639" s="5">
        <v>206.70023687923671</v>
      </c>
    </row>
    <row r="640" spans="1:5" x14ac:dyDescent="0.25">
      <c r="A640" t="s">
        <v>330</v>
      </c>
      <c r="B640" s="3" t="s">
        <v>130</v>
      </c>
      <c r="C640" t="s">
        <v>51</v>
      </c>
      <c r="D640" s="5">
        <v>1.5945420000000001</v>
      </c>
      <c r="E640" s="5">
        <v>114.54650677122331</v>
      </c>
    </row>
    <row r="641" spans="1:5" x14ac:dyDescent="0.25">
      <c r="A641" t="s">
        <v>330</v>
      </c>
      <c r="B641" s="3" t="s">
        <v>130</v>
      </c>
      <c r="C641" t="s">
        <v>111</v>
      </c>
      <c r="D641" s="5">
        <v>2.657703999999999</v>
      </c>
      <c r="E641" s="5">
        <v>163.43233896626569</v>
      </c>
    </row>
    <row r="642" spans="1:5" x14ac:dyDescent="0.25">
      <c r="A642" t="s">
        <v>330</v>
      </c>
      <c r="B642" s="3" t="s">
        <v>130</v>
      </c>
      <c r="C642" t="s">
        <v>220</v>
      </c>
      <c r="D642" s="5">
        <v>2.0428915999999999</v>
      </c>
      <c r="E642" s="5">
        <v>128.36976117577649</v>
      </c>
    </row>
    <row r="643" spans="1:5" x14ac:dyDescent="0.25">
      <c r="A643" t="s">
        <v>330</v>
      </c>
      <c r="B643" s="3" t="s">
        <v>130</v>
      </c>
      <c r="C643" t="s">
        <v>221</v>
      </c>
      <c r="D643" s="5">
        <v>1.6044420000000001</v>
      </c>
      <c r="E643" s="5">
        <v>141.77563414570301</v>
      </c>
    </row>
    <row r="644" spans="1:5" x14ac:dyDescent="0.25">
      <c r="A644" t="s">
        <v>330</v>
      </c>
      <c r="B644" s="3" t="s">
        <v>130</v>
      </c>
      <c r="C644" t="s">
        <v>222</v>
      </c>
      <c r="D644" s="5">
        <v>0.84777899999999995</v>
      </c>
      <c r="E644" s="5">
        <v>178.75978999243901</v>
      </c>
    </row>
    <row r="645" spans="1:5" x14ac:dyDescent="0.25">
      <c r="A645" t="s">
        <v>330</v>
      </c>
      <c r="B645" s="3" t="s">
        <v>130</v>
      </c>
      <c r="C645" t="s">
        <v>223</v>
      </c>
      <c r="D645" s="5">
        <v>4.8992909999999963</v>
      </c>
      <c r="E645" s="5">
        <v>146.3898031368214</v>
      </c>
    </row>
    <row r="646" spans="1:5" x14ac:dyDescent="0.25">
      <c r="A646" t="s">
        <v>330</v>
      </c>
      <c r="B646" s="3" t="s">
        <v>130</v>
      </c>
      <c r="C646" t="s">
        <v>224</v>
      </c>
      <c r="D646" s="5">
        <v>0.13805000000000001</v>
      </c>
      <c r="E646" s="5">
        <v>152.6920825787758</v>
      </c>
    </row>
    <row r="647" spans="1:5" x14ac:dyDescent="0.25">
      <c r="A647" t="s">
        <v>330</v>
      </c>
      <c r="B647" s="3" t="s">
        <v>130</v>
      </c>
      <c r="C647" t="s">
        <v>52</v>
      </c>
      <c r="D647" s="5">
        <v>5.9694469999999953</v>
      </c>
      <c r="E647" s="5">
        <v>140.44102075116859</v>
      </c>
    </row>
    <row r="648" spans="1:5" x14ac:dyDescent="0.25">
      <c r="A648" t="s">
        <v>330</v>
      </c>
      <c r="B648" s="3" t="s">
        <v>130</v>
      </c>
      <c r="C648" t="s">
        <v>53</v>
      </c>
      <c r="D648" s="5">
        <v>3.5113070000000013</v>
      </c>
      <c r="E648" s="5">
        <v>105.65872821715681</v>
      </c>
    </row>
    <row r="649" spans="1:5" x14ac:dyDescent="0.25">
      <c r="A649" t="s">
        <v>330</v>
      </c>
      <c r="B649" s="3" t="s">
        <v>130</v>
      </c>
      <c r="C649" t="s">
        <v>225</v>
      </c>
      <c r="D649" s="5">
        <v>2.4989999999999998E-2</v>
      </c>
      <c r="E649" s="5">
        <v>237.08043217286919</v>
      </c>
    </row>
    <row r="650" spans="1:5" x14ac:dyDescent="0.25">
      <c r="A650" t="s">
        <v>330</v>
      </c>
      <c r="B650" s="3" t="s">
        <v>130</v>
      </c>
      <c r="C650" t="s">
        <v>226</v>
      </c>
      <c r="D650" s="5">
        <v>0.54788000000000003</v>
      </c>
      <c r="E650" s="5">
        <v>122.52683434328689</v>
      </c>
    </row>
    <row r="651" spans="1:5" x14ac:dyDescent="0.25">
      <c r="A651" t="s">
        <v>330</v>
      </c>
      <c r="B651" s="3" t="s">
        <v>130</v>
      </c>
      <c r="C651" t="s">
        <v>227</v>
      </c>
      <c r="D651" s="5">
        <v>8.7468000000000004E-2</v>
      </c>
      <c r="E651" s="5">
        <v>168.5041386564229</v>
      </c>
    </row>
    <row r="652" spans="1:5" x14ac:dyDescent="0.25">
      <c r="A652" t="s">
        <v>330</v>
      </c>
      <c r="B652" s="3" t="s">
        <v>130</v>
      </c>
      <c r="C652" t="s">
        <v>228</v>
      </c>
      <c r="D652" s="5">
        <v>1.8180000000000002E-2</v>
      </c>
      <c r="E652" s="5">
        <v>255.03190319031901</v>
      </c>
    </row>
    <row r="653" spans="1:5" x14ac:dyDescent="0.25">
      <c r="A653" t="s">
        <v>330</v>
      </c>
      <c r="B653" s="3" t="s">
        <v>130</v>
      </c>
      <c r="C653" t="s">
        <v>229</v>
      </c>
      <c r="D653" s="5">
        <v>13.13629609999998</v>
      </c>
      <c r="E653" s="5">
        <v>163.74582111467501</v>
      </c>
    </row>
    <row r="654" spans="1:5" x14ac:dyDescent="0.25">
      <c r="A654" t="s">
        <v>330</v>
      </c>
      <c r="B654" s="3" t="s">
        <v>130</v>
      </c>
      <c r="C654" t="s">
        <v>230</v>
      </c>
      <c r="D654" s="5">
        <v>5.8540000000000002E-2</v>
      </c>
      <c r="E654" s="5">
        <v>73.382985992483768</v>
      </c>
    </row>
    <row r="655" spans="1:5" x14ac:dyDescent="0.25">
      <c r="A655" t="s">
        <v>330</v>
      </c>
      <c r="B655" s="3" t="s">
        <v>130</v>
      </c>
      <c r="C655" t="s">
        <v>231</v>
      </c>
      <c r="D655" s="5">
        <v>1.48793</v>
      </c>
      <c r="E655" s="5">
        <v>184.67633154785511</v>
      </c>
    </row>
    <row r="656" spans="1:5" x14ac:dyDescent="0.25">
      <c r="A656" t="s">
        <v>330</v>
      </c>
      <c r="B656" s="3" t="s">
        <v>130</v>
      </c>
      <c r="C656" t="s">
        <v>232</v>
      </c>
      <c r="D656" s="5">
        <v>4.9399999999999999E-3</v>
      </c>
      <c r="E656" s="5">
        <v>183</v>
      </c>
    </row>
    <row r="657" spans="1:5" x14ac:dyDescent="0.25">
      <c r="A657" t="s">
        <v>330</v>
      </c>
      <c r="B657" s="3" t="s">
        <v>130</v>
      </c>
      <c r="C657" t="s">
        <v>120</v>
      </c>
      <c r="D657" s="5">
        <v>3.2116559999999996</v>
      </c>
      <c r="E657" s="5">
        <v>130.51673342350489</v>
      </c>
    </row>
    <row r="658" spans="1:5" x14ac:dyDescent="0.25">
      <c r="A658" t="s">
        <v>330</v>
      </c>
      <c r="B658" s="3" t="s">
        <v>130</v>
      </c>
      <c r="C658" t="s">
        <v>233</v>
      </c>
      <c r="D658" s="5">
        <v>1.682022500000002</v>
      </c>
      <c r="E658" s="5">
        <v>167.4766574168894</v>
      </c>
    </row>
    <row r="659" spans="1:5" x14ac:dyDescent="0.25">
      <c r="A659" t="s">
        <v>330</v>
      </c>
      <c r="B659" s="3" t="s">
        <v>130</v>
      </c>
      <c r="C659" t="s">
        <v>234</v>
      </c>
      <c r="D659" s="5">
        <v>2.5838000000000003E-2</v>
      </c>
      <c r="E659" s="5">
        <v>156.35180741543459</v>
      </c>
    </row>
    <row r="660" spans="1:5" x14ac:dyDescent="0.25">
      <c r="A660" t="s">
        <v>330</v>
      </c>
      <c r="B660" s="3" t="s">
        <v>130</v>
      </c>
      <c r="C660" t="s">
        <v>86</v>
      </c>
      <c r="D660" s="5">
        <v>0.84512750000000003</v>
      </c>
      <c r="E660" s="5">
        <v>124.0342516365874</v>
      </c>
    </row>
    <row r="661" spans="1:5" x14ac:dyDescent="0.25">
      <c r="A661" t="s">
        <v>330</v>
      </c>
      <c r="B661" s="3" t="s">
        <v>130</v>
      </c>
      <c r="C661" t="s">
        <v>54</v>
      </c>
      <c r="D661" s="5">
        <v>0.48119399999999984</v>
      </c>
      <c r="E661" s="5">
        <v>141.9982875929459</v>
      </c>
    </row>
    <row r="662" spans="1:5" x14ac:dyDescent="0.25">
      <c r="A662" t="s">
        <v>330</v>
      </c>
      <c r="B662" s="3" t="s">
        <v>130</v>
      </c>
      <c r="C662" t="s">
        <v>235</v>
      </c>
      <c r="D662" s="5">
        <v>8.6892939999999719</v>
      </c>
      <c r="E662" s="5">
        <v>137.24718072607541</v>
      </c>
    </row>
    <row r="663" spans="1:5" x14ac:dyDescent="0.25">
      <c r="A663" t="s">
        <v>330</v>
      </c>
      <c r="B663" s="3" t="s">
        <v>130</v>
      </c>
      <c r="C663" t="s">
        <v>236</v>
      </c>
      <c r="D663" s="5">
        <v>9.6862000000000004E-2</v>
      </c>
      <c r="E663" s="5">
        <v>175.77066341805869</v>
      </c>
    </row>
    <row r="664" spans="1:5" x14ac:dyDescent="0.25">
      <c r="A664" t="s">
        <v>330</v>
      </c>
      <c r="B664" s="3" t="s">
        <v>130</v>
      </c>
      <c r="C664" t="s">
        <v>112</v>
      </c>
      <c r="D664" s="5">
        <v>2.138036</v>
      </c>
      <c r="E664" s="5">
        <v>125.3697898445115</v>
      </c>
    </row>
    <row r="665" spans="1:5" x14ac:dyDescent="0.25">
      <c r="A665" t="s">
        <v>330</v>
      </c>
      <c r="B665" s="3" t="s">
        <v>130</v>
      </c>
      <c r="C665" t="s">
        <v>55</v>
      </c>
      <c r="D665" s="5">
        <v>3.7148370000000015</v>
      </c>
      <c r="E665" s="5">
        <v>136.7244996213831</v>
      </c>
    </row>
    <row r="666" spans="1:5" x14ac:dyDescent="0.25">
      <c r="A666" t="s">
        <v>330</v>
      </c>
      <c r="B666" s="3" t="s">
        <v>130</v>
      </c>
      <c r="C666" t="s">
        <v>237</v>
      </c>
      <c r="D666" s="5">
        <v>1.6688679999999998</v>
      </c>
      <c r="E666" s="5">
        <v>136.76676405803221</v>
      </c>
    </row>
    <row r="667" spans="1:5" x14ac:dyDescent="0.25">
      <c r="A667" t="s">
        <v>330</v>
      </c>
      <c r="B667" s="3" t="s">
        <v>130</v>
      </c>
      <c r="C667" t="s">
        <v>56</v>
      </c>
      <c r="D667" s="5">
        <v>3.4397360000000021</v>
      </c>
      <c r="E667" s="5">
        <v>106.1169299039228</v>
      </c>
    </row>
    <row r="668" spans="1:5" x14ac:dyDescent="0.25">
      <c r="A668" t="s">
        <v>330</v>
      </c>
      <c r="B668" s="3" t="s">
        <v>130</v>
      </c>
      <c r="C668" t="s">
        <v>96</v>
      </c>
      <c r="D668" s="5">
        <v>2.155993</v>
      </c>
      <c r="E668" s="5">
        <v>108.4081952028601</v>
      </c>
    </row>
    <row r="669" spans="1:5" x14ac:dyDescent="0.25">
      <c r="A669" t="s">
        <v>330</v>
      </c>
      <c r="B669" s="3" t="s">
        <v>130</v>
      </c>
      <c r="C669" t="s">
        <v>238</v>
      </c>
      <c r="D669" s="5">
        <v>1.7560640000000012</v>
      </c>
      <c r="E669" s="5">
        <v>116.84302280554689</v>
      </c>
    </row>
    <row r="670" spans="1:5" x14ac:dyDescent="0.25">
      <c r="A670" t="s">
        <v>330</v>
      </c>
      <c r="B670" s="3" t="s">
        <v>130</v>
      </c>
      <c r="C670" t="s">
        <v>57</v>
      </c>
      <c r="D670" s="5">
        <v>2.3543890000000012</v>
      </c>
      <c r="E670" s="5">
        <v>122.0602449297885</v>
      </c>
    </row>
    <row r="671" spans="1:5" x14ac:dyDescent="0.25">
      <c r="A671" t="s">
        <v>330</v>
      </c>
      <c r="B671" s="3" t="s">
        <v>130</v>
      </c>
      <c r="C671" t="s">
        <v>87</v>
      </c>
      <c r="D671" s="5">
        <v>0.65463399999999972</v>
      </c>
      <c r="E671" s="5">
        <v>139.59736891148339</v>
      </c>
    </row>
    <row r="672" spans="1:5" x14ac:dyDescent="0.25">
      <c r="A672" t="s">
        <v>330</v>
      </c>
      <c r="B672" s="3" t="s">
        <v>130</v>
      </c>
      <c r="C672" t="s">
        <v>58</v>
      </c>
      <c r="D672" s="5">
        <v>1.8568479999999998</v>
      </c>
      <c r="E672" s="5">
        <v>117.0158688271738</v>
      </c>
    </row>
    <row r="673" spans="1:5" x14ac:dyDescent="0.25">
      <c r="A673" t="s">
        <v>330</v>
      </c>
      <c r="B673" s="3" t="s">
        <v>130</v>
      </c>
      <c r="C673" t="s">
        <v>239</v>
      </c>
      <c r="D673" s="5">
        <v>4.0486568999999948</v>
      </c>
      <c r="E673" s="5">
        <v>164.53525036907939</v>
      </c>
    </row>
    <row r="674" spans="1:5" x14ac:dyDescent="0.25">
      <c r="A674" t="s">
        <v>330</v>
      </c>
      <c r="B674" s="3" t="s">
        <v>130</v>
      </c>
      <c r="C674" t="s">
        <v>59</v>
      </c>
      <c r="D674" s="5">
        <v>2.6065240000000012</v>
      </c>
      <c r="E674" s="5">
        <v>109.7249279116555</v>
      </c>
    </row>
    <row r="675" spans="1:5" x14ac:dyDescent="0.25">
      <c r="A675" t="s">
        <v>330</v>
      </c>
      <c r="B675" s="3" t="s">
        <v>130</v>
      </c>
      <c r="C675" t="s">
        <v>113</v>
      </c>
      <c r="D675" s="5">
        <v>1.7480000000000002E-3</v>
      </c>
      <c r="E675" s="5">
        <v>51</v>
      </c>
    </row>
    <row r="676" spans="1:5" x14ac:dyDescent="0.25">
      <c r="A676" t="s">
        <v>330</v>
      </c>
      <c r="B676" s="3" t="s">
        <v>130</v>
      </c>
      <c r="C676" t="s">
        <v>60</v>
      </c>
      <c r="D676" s="5">
        <v>1.443055</v>
      </c>
      <c r="E676" s="5">
        <v>149.31277532734379</v>
      </c>
    </row>
    <row r="677" spans="1:5" x14ac:dyDescent="0.25">
      <c r="A677" t="s">
        <v>330</v>
      </c>
      <c r="B677" s="3" t="s">
        <v>130</v>
      </c>
      <c r="C677" t="s">
        <v>97</v>
      </c>
      <c r="D677" s="5">
        <v>7.1570839999999967</v>
      </c>
      <c r="E677" s="5">
        <v>139.78558572178289</v>
      </c>
    </row>
    <row r="678" spans="1:5" x14ac:dyDescent="0.25">
      <c r="A678" t="s">
        <v>330</v>
      </c>
      <c r="B678" s="3" t="s">
        <v>130</v>
      </c>
      <c r="C678" t="s">
        <v>240</v>
      </c>
      <c r="D678" s="5">
        <v>1.8252820000000001</v>
      </c>
      <c r="E678" s="5">
        <v>111.61930046973561</v>
      </c>
    </row>
    <row r="679" spans="1:5" x14ac:dyDescent="0.25">
      <c r="A679" t="s">
        <v>330</v>
      </c>
      <c r="B679" s="3" t="s">
        <v>130</v>
      </c>
      <c r="C679" t="s">
        <v>241</v>
      </c>
      <c r="D679" s="5">
        <v>3.1435985000000031</v>
      </c>
      <c r="E679" s="5">
        <v>156.39618974878621</v>
      </c>
    </row>
    <row r="680" spans="1:5" x14ac:dyDescent="0.25">
      <c r="A680" t="s">
        <v>330</v>
      </c>
      <c r="B680" s="3" t="s">
        <v>130</v>
      </c>
      <c r="C680" t="s">
        <v>242</v>
      </c>
      <c r="D680" s="5">
        <v>1.8773320000000002</v>
      </c>
      <c r="E680" s="5">
        <v>152.6195015053278</v>
      </c>
    </row>
    <row r="681" spans="1:5" x14ac:dyDescent="0.25">
      <c r="A681" t="s">
        <v>330</v>
      </c>
      <c r="B681" s="3" t="s">
        <v>130</v>
      </c>
      <c r="C681" t="s">
        <v>61</v>
      </c>
      <c r="D681" s="5">
        <v>7.5326519999999917</v>
      </c>
      <c r="E681" s="5">
        <v>129.75175409669811</v>
      </c>
    </row>
    <row r="682" spans="1:5" x14ac:dyDescent="0.25">
      <c r="A682" t="s">
        <v>330</v>
      </c>
      <c r="B682" s="3" t="s">
        <v>130</v>
      </c>
      <c r="C682" t="s">
        <v>243</v>
      </c>
      <c r="D682" s="5">
        <v>8.1812809999999985</v>
      </c>
      <c r="E682" s="5">
        <v>155.82426443976189</v>
      </c>
    </row>
    <row r="683" spans="1:5" x14ac:dyDescent="0.25">
      <c r="A683" t="s">
        <v>330</v>
      </c>
      <c r="B683" s="3" t="s">
        <v>130</v>
      </c>
      <c r="C683" t="s">
        <v>62</v>
      </c>
      <c r="D683" s="5">
        <v>2.0686139999999997</v>
      </c>
      <c r="E683" s="5">
        <v>114.34184724651389</v>
      </c>
    </row>
    <row r="684" spans="1:5" x14ac:dyDescent="0.25">
      <c r="A684" t="s">
        <v>330</v>
      </c>
      <c r="B684" s="3" t="s">
        <v>130</v>
      </c>
      <c r="C684" t="s">
        <v>244</v>
      </c>
      <c r="D684" s="5">
        <v>1.8295379999999999</v>
      </c>
      <c r="E684" s="5">
        <v>168.2919709784656</v>
      </c>
    </row>
    <row r="685" spans="1:5" x14ac:dyDescent="0.25">
      <c r="A685" t="s">
        <v>330</v>
      </c>
      <c r="B685" s="3" t="s">
        <v>130</v>
      </c>
      <c r="C685" t="s">
        <v>63</v>
      </c>
      <c r="D685" s="5">
        <v>5.1217984999999953</v>
      </c>
      <c r="E685" s="5">
        <v>107.61949938093051</v>
      </c>
    </row>
    <row r="686" spans="1:5" x14ac:dyDescent="0.25">
      <c r="A686" t="s">
        <v>330</v>
      </c>
      <c r="B686" s="3" t="s">
        <v>130</v>
      </c>
      <c r="C686" t="s">
        <v>245</v>
      </c>
      <c r="D686" s="5">
        <v>2.2576040000000011</v>
      </c>
      <c r="E686" s="5">
        <v>117.18417158190719</v>
      </c>
    </row>
    <row r="687" spans="1:5" x14ac:dyDescent="0.25">
      <c r="A687" t="s">
        <v>330</v>
      </c>
      <c r="B687" s="3" t="s">
        <v>130</v>
      </c>
      <c r="C687" t="s">
        <v>246</v>
      </c>
      <c r="D687" s="5">
        <v>0.36811299999999986</v>
      </c>
      <c r="E687" s="5">
        <v>119.9327108795397</v>
      </c>
    </row>
    <row r="688" spans="1:5" x14ac:dyDescent="0.25">
      <c r="A688" t="s">
        <v>330</v>
      </c>
      <c r="B688" s="3" t="s">
        <v>130</v>
      </c>
      <c r="C688" t="s">
        <v>247</v>
      </c>
      <c r="D688" s="5">
        <v>3.7649079999999988</v>
      </c>
      <c r="E688" s="5">
        <v>125.99612686418909</v>
      </c>
    </row>
    <row r="689" spans="1:5" x14ac:dyDescent="0.25">
      <c r="A689" t="s">
        <v>330</v>
      </c>
      <c r="B689" s="3" t="s">
        <v>130</v>
      </c>
      <c r="C689" t="s">
        <v>64</v>
      </c>
      <c r="D689" s="5">
        <v>1.5647520000000001</v>
      </c>
      <c r="E689" s="5">
        <v>102.49349673302861</v>
      </c>
    </row>
    <row r="690" spans="1:5" x14ac:dyDescent="0.25">
      <c r="A690" t="s">
        <v>330</v>
      </c>
      <c r="B690" s="3" t="s">
        <v>130</v>
      </c>
      <c r="C690" t="s">
        <v>248</v>
      </c>
      <c r="D690" s="5">
        <v>0.34571599999999997</v>
      </c>
      <c r="E690" s="5">
        <v>141.7760242511194</v>
      </c>
    </row>
    <row r="691" spans="1:5" x14ac:dyDescent="0.25">
      <c r="A691" t="s">
        <v>330</v>
      </c>
      <c r="B691" s="3" t="s">
        <v>130</v>
      </c>
      <c r="C691" t="s">
        <v>249</v>
      </c>
      <c r="D691" s="5">
        <v>1.7989964999999999</v>
      </c>
      <c r="E691" s="5">
        <v>175.48379165829391</v>
      </c>
    </row>
    <row r="692" spans="1:5" x14ac:dyDescent="0.25">
      <c r="A692" t="s">
        <v>330</v>
      </c>
      <c r="B692" s="3" t="s">
        <v>130</v>
      </c>
      <c r="C692" t="s">
        <v>98</v>
      </c>
      <c r="D692" s="5">
        <v>2.8505600000000002</v>
      </c>
      <c r="E692" s="5">
        <v>134.81177803659631</v>
      </c>
    </row>
    <row r="693" spans="1:5" x14ac:dyDescent="0.25">
      <c r="A693" t="s">
        <v>330</v>
      </c>
      <c r="B693" s="3" t="s">
        <v>130</v>
      </c>
      <c r="C693" t="s">
        <v>65</v>
      </c>
      <c r="D693" s="5">
        <v>4.3898259999999993</v>
      </c>
      <c r="E693" s="5">
        <v>125.3656454720529</v>
      </c>
    </row>
    <row r="694" spans="1:5" x14ac:dyDescent="0.25">
      <c r="A694" t="s">
        <v>330</v>
      </c>
      <c r="B694" s="3" t="s">
        <v>130</v>
      </c>
      <c r="C694" t="s">
        <v>250</v>
      </c>
      <c r="D694" s="5">
        <v>2.7048000000000003E-2</v>
      </c>
      <c r="E694" s="5">
        <v>294.68049393670509</v>
      </c>
    </row>
    <row r="695" spans="1:5" x14ac:dyDescent="0.25">
      <c r="A695" t="s">
        <v>330</v>
      </c>
      <c r="B695" s="3" t="s">
        <v>130</v>
      </c>
      <c r="C695" t="s">
        <v>251</v>
      </c>
      <c r="D695" s="5">
        <v>7.6966000000000007E-2</v>
      </c>
      <c r="E695" s="5">
        <v>126.7051685159681</v>
      </c>
    </row>
    <row r="696" spans="1:5" x14ac:dyDescent="0.25">
      <c r="A696" t="s">
        <v>330</v>
      </c>
      <c r="B696" s="3" t="s">
        <v>130</v>
      </c>
      <c r="C696" t="s">
        <v>252</v>
      </c>
      <c r="D696" s="5">
        <v>2.2193499999999999</v>
      </c>
      <c r="E696" s="5">
        <v>202.1050915808683</v>
      </c>
    </row>
    <row r="697" spans="1:5" x14ac:dyDescent="0.25">
      <c r="A697" t="s">
        <v>330</v>
      </c>
      <c r="B697" s="3" t="s">
        <v>130</v>
      </c>
      <c r="C697" t="s">
        <v>253</v>
      </c>
      <c r="D697" s="5">
        <v>1.501476</v>
      </c>
      <c r="E697" s="5">
        <v>137.32535318579849</v>
      </c>
    </row>
    <row r="698" spans="1:5" x14ac:dyDescent="0.25">
      <c r="A698" t="s">
        <v>330</v>
      </c>
      <c r="B698" s="3" t="s">
        <v>130</v>
      </c>
      <c r="C698" t="s">
        <v>66</v>
      </c>
      <c r="D698" s="5">
        <v>0.37681400000000004</v>
      </c>
      <c r="E698" s="5">
        <v>127.660113477737</v>
      </c>
    </row>
    <row r="699" spans="1:5" x14ac:dyDescent="0.25">
      <c r="A699" t="s">
        <v>330</v>
      </c>
      <c r="B699" s="3" t="s">
        <v>130</v>
      </c>
      <c r="C699" t="s">
        <v>99</v>
      </c>
      <c r="D699" s="5">
        <v>2.2944260000000023</v>
      </c>
      <c r="E699" s="5">
        <v>131.0111156341498</v>
      </c>
    </row>
    <row r="700" spans="1:5" x14ac:dyDescent="0.25">
      <c r="A700" t="s">
        <v>330</v>
      </c>
      <c r="B700" s="3" t="s">
        <v>130</v>
      </c>
      <c r="C700" t="s">
        <v>254</v>
      </c>
      <c r="D700" s="5">
        <v>6.5300000000000002E-3</v>
      </c>
      <c r="E700" s="5">
        <v>351</v>
      </c>
    </row>
    <row r="701" spans="1:5" x14ac:dyDescent="0.25">
      <c r="A701" t="s">
        <v>330</v>
      </c>
      <c r="B701" s="3" t="s">
        <v>130</v>
      </c>
      <c r="C701" t="s">
        <v>255</v>
      </c>
      <c r="D701" s="5">
        <v>4.0851999999999999E-2</v>
      </c>
      <c r="E701" s="5">
        <v>159.04048761382549</v>
      </c>
    </row>
    <row r="702" spans="1:5" x14ac:dyDescent="0.25">
      <c r="A702" t="s">
        <v>330</v>
      </c>
      <c r="B702" s="3" t="s">
        <v>130</v>
      </c>
      <c r="C702" t="s">
        <v>256</v>
      </c>
      <c r="D702" s="5">
        <v>153.82621109999698</v>
      </c>
      <c r="E702" s="5">
        <v>140.98696151595189</v>
      </c>
    </row>
    <row r="703" spans="1:5" x14ac:dyDescent="0.25">
      <c r="A703" t="s">
        <v>330</v>
      </c>
      <c r="B703" s="3" t="s">
        <v>130</v>
      </c>
      <c r="C703" t="s">
        <v>257</v>
      </c>
      <c r="D703" s="5">
        <v>0.15118000000000001</v>
      </c>
      <c r="E703" s="5">
        <v>198.22182828416459</v>
      </c>
    </row>
    <row r="704" spans="1:5" x14ac:dyDescent="0.25">
      <c r="A704" t="s">
        <v>330</v>
      </c>
      <c r="B704" s="3" t="s">
        <v>130</v>
      </c>
      <c r="C704" t="s">
        <v>114</v>
      </c>
      <c r="D704" s="5">
        <v>5.212181000000002</v>
      </c>
      <c r="E704" s="5">
        <v>155.46331161561741</v>
      </c>
    </row>
    <row r="705" spans="1:5" x14ac:dyDescent="0.25">
      <c r="A705" t="s">
        <v>330</v>
      </c>
      <c r="B705" s="3" t="s">
        <v>130</v>
      </c>
      <c r="C705" t="s">
        <v>258</v>
      </c>
      <c r="D705" s="5">
        <v>10.30773249999999</v>
      </c>
      <c r="E705" s="5">
        <v>194.68859266574881</v>
      </c>
    </row>
    <row r="706" spans="1:5" x14ac:dyDescent="0.25">
      <c r="A706" t="s">
        <v>330</v>
      </c>
      <c r="B706" s="3" t="s">
        <v>130</v>
      </c>
      <c r="C706" t="s">
        <v>259</v>
      </c>
      <c r="D706" s="5">
        <v>5.5883109999999974</v>
      </c>
      <c r="E706" s="5">
        <v>213.44669185376421</v>
      </c>
    </row>
    <row r="707" spans="1:5" x14ac:dyDescent="0.25">
      <c r="A707" t="s">
        <v>330</v>
      </c>
      <c r="B707" s="3" t="s">
        <v>130</v>
      </c>
      <c r="C707" t="s">
        <v>260</v>
      </c>
      <c r="D707" s="5">
        <v>0.166298</v>
      </c>
      <c r="E707" s="5">
        <v>108.0825626285343</v>
      </c>
    </row>
    <row r="708" spans="1:5" x14ac:dyDescent="0.25">
      <c r="A708" t="s">
        <v>330</v>
      </c>
      <c r="B708" s="3" t="s">
        <v>130</v>
      </c>
      <c r="C708" t="s">
        <v>67</v>
      </c>
      <c r="D708" s="5">
        <v>10.225214499999991</v>
      </c>
      <c r="E708" s="5">
        <v>156.07765817528821</v>
      </c>
    </row>
    <row r="709" spans="1:5" x14ac:dyDescent="0.25">
      <c r="A709" t="s">
        <v>330</v>
      </c>
      <c r="B709" s="3" t="s">
        <v>130</v>
      </c>
      <c r="C709" t="s">
        <v>68</v>
      </c>
      <c r="D709" s="5">
        <v>1.7036457999999999</v>
      </c>
      <c r="E709" s="5">
        <v>141.47665940889831</v>
      </c>
    </row>
    <row r="710" spans="1:5" x14ac:dyDescent="0.25">
      <c r="A710" t="s">
        <v>330</v>
      </c>
      <c r="B710" s="3" t="s">
        <v>130</v>
      </c>
      <c r="C710" t="s">
        <v>261</v>
      </c>
      <c r="D710" s="5">
        <v>1.6041979999999998</v>
      </c>
      <c r="E710" s="5">
        <v>148.35873501899391</v>
      </c>
    </row>
    <row r="711" spans="1:5" x14ac:dyDescent="0.25">
      <c r="A711" t="s">
        <v>330</v>
      </c>
      <c r="B711" s="3" t="s">
        <v>130</v>
      </c>
      <c r="C711" t="s">
        <v>262</v>
      </c>
      <c r="D711" s="5">
        <v>5.1119799999999938</v>
      </c>
      <c r="E711" s="5">
        <v>161.0480197496862</v>
      </c>
    </row>
    <row r="712" spans="1:5" x14ac:dyDescent="0.25">
      <c r="A712" t="s">
        <v>330</v>
      </c>
      <c r="B712" s="3" t="s">
        <v>130</v>
      </c>
      <c r="C712" t="s">
        <v>263</v>
      </c>
      <c r="D712" s="5">
        <v>1.54844</v>
      </c>
      <c r="E712" s="5">
        <v>131.939982175609</v>
      </c>
    </row>
    <row r="713" spans="1:5" x14ac:dyDescent="0.25">
      <c r="A713" t="s">
        <v>330</v>
      </c>
      <c r="B713" s="3" t="s">
        <v>130</v>
      </c>
      <c r="C713" t="s">
        <v>69</v>
      </c>
      <c r="D713" s="5">
        <v>1.5010510000000001</v>
      </c>
      <c r="E713" s="5">
        <v>134.92415647436371</v>
      </c>
    </row>
    <row r="714" spans="1:5" x14ac:dyDescent="0.25">
      <c r="A714" t="s">
        <v>330</v>
      </c>
      <c r="B714" s="3" t="s">
        <v>130</v>
      </c>
      <c r="C714" t="s">
        <v>88</v>
      </c>
      <c r="D714" s="5">
        <v>11.65670699999999</v>
      </c>
      <c r="E714" s="5">
        <v>124.65084693301471</v>
      </c>
    </row>
    <row r="715" spans="1:5" x14ac:dyDescent="0.25">
      <c r="A715" t="s">
        <v>330</v>
      </c>
      <c r="B715" s="3" t="s">
        <v>130</v>
      </c>
      <c r="C715" t="s">
        <v>264</v>
      </c>
      <c r="D715" s="5">
        <v>6.0704624999999917</v>
      </c>
      <c r="E715" s="5">
        <v>118.9478821424235</v>
      </c>
    </row>
    <row r="716" spans="1:5" x14ac:dyDescent="0.25">
      <c r="A716" t="s">
        <v>330</v>
      </c>
      <c r="B716" s="3" t="s">
        <v>130</v>
      </c>
      <c r="C716" t="s">
        <v>70</v>
      </c>
      <c r="D716" s="5">
        <v>4.6308119999999953</v>
      </c>
      <c r="E716" s="5">
        <v>138.4757899910428</v>
      </c>
    </row>
    <row r="717" spans="1:5" x14ac:dyDescent="0.25">
      <c r="A717" t="s">
        <v>330</v>
      </c>
      <c r="B717" s="3" t="s">
        <v>130</v>
      </c>
      <c r="C717" t="s">
        <v>71</v>
      </c>
      <c r="D717" s="5">
        <v>3.0205815000000009</v>
      </c>
      <c r="E717" s="5">
        <v>145.79595634151889</v>
      </c>
    </row>
    <row r="718" spans="1:5" x14ac:dyDescent="0.25">
      <c r="A718" t="s">
        <v>330</v>
      </c>
      <c r="B718" s="3" t="s">
        <v>130</v>
      </c>
      <c r="C718" t="s">
        <v>265</v>
      </c>
      <c r="D718" s="5">
        <v>1.3972400000000009</v>
      </c>
      <c r="E718" s="5">
        <v>155.85818900117371</v>
      </c>
    </row>
    <row r="719" spans="1:5" x14ac:dyDescent="0.25">
      <c r="A719" t="s">
        <v>330</v>
      </c>
      <c r="B719" s="3" t="s">
        <v>130</v>
      </c>
      <c r="C719" t="s">
        <v>72</v>
      </c>
      <c r="D719" s="5">
        <v>5.6020000000000003</v>
      </c>
      <c r="E719" s="5">
        <v>156.02580739021781</v>
      </c>
    </row>
    <row r="720" spans="1:5" x14ac:dyDescent="0.25">
      <c r="A720" t="s">
        <v>330</v>
      </c>
      <c r="B720" s="3" t="s">
        <v>130</v>
      </c>
      <c r="C720" t="s">
        <v>266</v>
      </c>
      <c r="D720" s="5">
        <v>0.18001200000000001</v>
      </c>
      <c r="E720" s="5">
        <v>153.81313467991021</v>
      </c>
    </row>
    <row r="721" spans="1:5" x14ac:dyDescent="0.25">
      <c r="A721" t="s">
        <v>330</v>
      </c>
      <c r="B721" s="3" t="s">
        <v>130</v>
      </c>
      <c r="C721" t="s">
        <v>267</v>
      </c>
      <c r="D721" s="5">
        <v>8.9202000000000004E-2</v>
      </c>
      <c r="E721" s="5">
        <v>91.913006434833292</v>
      </c>
    </row>
    <row r="722" spans="1:5" x14ac:dyDescent="0.25">
      <c r="A722" t="s">
        <v>330</v>
      </c>
      <c r="B722" s="3" t="s">
        <v>130</v>
      </c>
      <c r="C722" t="s">
        <v>268</v>
      </c>
      <c r="D722" s="5">
        <v>0.17712599999999998</v>
      </c>
      <c r="E722" s="5">
        <v>121.3827331955783</v>
      </c>
    </row>
    <row r="723" spans="1:5" x14ac:dyDescent="0.25">
      <c r="A723" t="s">
        <v>330</v>
      </c>
      <c r="B723" s="3" t="s">
        <v>130</v>
      </c>
      <c r="C723" t="s">
        <v>73</v>
      </c>
      <c r="D723" s="5">
        <v>4.1848980000000022</v>
      </c>
      <c r="E723" s="5">
        <v>129.87137798818509</v>
      </c>
    </row>
    <row r="724" spans="1:5" x14ac:dyDescent="0.25">
      <c r="A724" t="s">
        <v>330</v>
      </c>
      <c r="B724" s="3" t="s">
        <v>130</v>
      </c>
      <c r="C724" t="s">
        <v>269</v>
      </c>
      <c r="D724" s="5">
        <v>0.35870999999999997</v>
      </c>
      <c r="E724" s="5">
        <v>115.7909118786764</v>
      </c>
    </row>
    <row r="725" spans="1:5" x14ac:dyDescent="0.25">
      <c r="A725" t="s">
        <v>330</v>
      </c>
      <c r="B725" s="3" t="s">
        <v>130</v>
      </c>
      <c r="C725" t="s">
        <v>115</v>
      </c>
      <c r="D725" s="5">
        <v>4.007812999999997</v>
      </c>
      <c r="E725" s="5">
        <v>137.7346625204321</v>
      </c>
    </row>
    <row r="726" spans="1:5" x14ac:dyDescent="0.25">
      <c r="A726" t="s">
        <v>330</v>
      </c>
      <c r="B726" s="3" t="s">
        <v>130</v>
      </c>
      <c r="C726" t="s">
        <v>270</v>
      </c>
      <c r="D726" s="5">
        <v>2.551584000000001</v>
      </c>
      <c r="E726" s="5">
        <v>148.83666773267109</v>
      </c>
    </row>
    <row r="727" spans="1:5" x14ac:dyDescent="0.25">
      <c r="A727" t="s">
        <v>330</v>
      </c>
      <c r="B727" s="3" t="s">
        <v>130</v>
      </c>
      <c r="C727" t="s">
        <v>271</v>
      </c>
      <c r="D727" s="5">
        <v>0.54215399999999991</v>
      </c>
      <c r="E727" s="5">
        <v>200.72261755884861</v>
      </c>
    </row>
    <row r="728" spans="1:5" x14ac:dyDescent="0.25">
      <c r="A728" t="s">
        <v>330</v>
      </c>
      <c r="B728" s="3" t="s">
        <v>130</v>
      </c>
      <c r="C728" t="s">
        <v>272</v>
      </c>
      <c r="D728" s="5">
        <v>4.0546000000000006E-2</v>
      </c>
      <c r="E728" s="5">
        <v>127.4698860553445</v>
      </c>
    </row>
    <row r="729" spans="1:5" x14ac:dyDescent="0.25">
      <c r="A729" t="s">
        <v>330</v>
      </c>
      <c r="B729" s="3" t="s">
        <v>130</v>
      </c>
      <c r="C729" t="s">
        <v>273</v>
      </c>
      <c r="D729" s="5">
        <v>0.136875</v>
      </c>
      <c r="E729" s="5">
        <v>166.32856986301371</v>
      </c>
    </row>
    <row r="730" spans="1:5" x14ac:dyDescent="0.25">
      <c r="A730" t="s">
        <v>330</v>
      </c>
      <c r="B730" s="3" t="s">
        <v>130</v>
      </c>
      <c r="C730" t="s">
        <v>274</v>
      </c>
      <c r="D730" s="5">
        <v>1.5028E-2</v>
      </c>
      <c r="E730" s="5">
        <v>129.59262709608731</v>
      </c>
    </row>
    <row r="731" spans="1:5" x14ac:dyDescent="0.25">
      <c r="A731" t="s">
        <v>330</v>
      </c>
      <c r="B731" s="3" t="s">
        <v>130</v>
      </c>
      <c r="C731" t="s">
        <v>275</v>
      </c>
      <c r="D731" s="5">
        <v>1.5357539999999998</v>
      </c>
      <c r="E731" s="5">
        <v>133.5550237863616</v>
      </c>
    </row>
    <row r="732" spans="1:5" x14ac:dyDescent="0.25">
      <c r="A732" t="s">
        <v>330</v>
      </c>
      <c r="B732" s="3" t="s">
        <v>130</v>
      </c>
      <c r="C732" t="s">
        <v>100</v>
      </c>
      <c r="D732" s="5">
        <v>4.9499209999999998</v>
      </c>
      <c r="E732" s="5">
        <v>176.3876643687849</v>
      </c>
    </row>
    <row r="733" spans="1:5" x14ac:dyDescent="0.25">
      <c r="A733" t="s">
        <v>330</v>
      </c>
      <c r="B733" s="3" t="s">
        <v>130</v>
      </c>
      <c r="C733" t="s">
        <v>276</v>
      </c>
      <c r="D733" s="5">
        <v>8.8795499999999999E-2</v>
      </c>
      <c r="E733" s="5">
        <v>105.7429543163787</v>
      </c>
    </row>
    <row r="734" spans="1:5" x14ac:dyDescent="0.25">
      <c r="A734" t="s">
        <v>330</v>
      </c>
      <c r="B734" s="3" t="s">
        <v>130</v>
      </c>
      <c r="C734" t="s">
        <v>277</v>
      </c>
      <c r="D734" s="5">
        <v>1.5448645000000001</v>
      </c>
      <c r="E734" s="5">
        <v>121.1087713517917</v>
      </c>
    </row>
    <row r="735" spans="1:5" x14ac:dyDescent="0.25">
      <c r="A735" t="s">
        <v>330</v>
      </c>
      <c r="B735" s="3" t="s">
        <v>130</v>
      </c>
      <c r="C735" t="s">
        <v>278</v>
      </c>
      <c r="D735" s="5">
        <v>2.1188000000000002E-2</v>
      </c>
      <c r="E735" s="5">
        <v>130.3958844629035</v>
      </c>
    </row>
    <row r="736" spans="1:5" x14ac:dyDescent="0.25">
      <c r="A736" t="s">
        <v>330</v>
      </c>
      <c r="B736" s="3" t="s">
        <v>130</v>
      </c>
      <c r="C736" t="s">
        <v>279</v>
      </c>
      <c r="D736" s="5">
        <v>1.7059999999999999E-2</v>
      </c>
      <c r="E736" s="5">
        <v>97</v>
      </c>
    </row>
    <row r="737" spans="1:5" x14ac:dyDescent="0.25">
      <c r="A737" t="s">
        <v>330</v>
      </c>
      <c r="B737" s="3" t="s">
        <v>130</v>
      </c>
      <c r="C737" t="s">
        <v>280</v>
      </c>
      <c r="D737" s="5">
        <v>1.3595999999999999E-2</v>
      </c>
      <c r="E737" s="5">
        <v>152.19108561341571</v>
      </c>
    </row>
    <row r="738" spans="1:5" x14ac:dyDescent="0.25">
      <c r="A738" t="s">
        <v>330</v>
      </c>
      <c r="B738" s="3" t="s">
        <v>130</v>
      </c>
      <c r="C738" t="s">
        <v>333</v>
      </c>
      <c r="D738" s="5">
        <v>4.4823640000000005</v>
      </c>
      <c r="E738" s="5">
        <v>162.60157051056089</v>
      </c>
    </row>
    <row r="739" spans="1:5" x14ac:dyDescent="0.25">
      <c r="A739" t="s">
        <v>330</v>
      </c>
      <c r="B739" s="3" t="s">
        <v>130</v>
      </c>
      <c r="C739" t="s">
        <v>281</v>
      </c>
      <c r="D739" s="5">
        <v>7.5160000000000001E-3</v>
      </c>
      <c r="E739" s="5">
        <v>85</v>
      </c>
    </row>
    <row r="740" spans="1:5" x14ac:dyDescent="0.25">
      <c r="A740" t="s">
        <v>330</v>
      </c>
      <c r="B740" s="3" t="s">
        <v>130</v>
      </c>
      <c r="C740" t="s">
        <v>282</v>
      </c>
      <c r="D740" s="5">
        <v>5.5300000000000002E-3</v>
      </c>
      <c r="E740" s="5">
        <v>206</v>
      </c>
    </row>
    <row r="741" spans="1:5" x14ac:dyDescent="0.25">
      <c r="A741" t="s">
        <v>330</v>
      </c>
      <c r="B741" s="3" t="s">
        <v>130</v>
      </c>
      <c r="C741" t="s">
        <v>283</v>
      </c>
      <c r="D741" s="5">
        <v>6.7299999999999999E-3</v>
      </c>
      <c r="E741" s="5">
        <v>95</v>
      </c>
    </row>
    <row r="742" spans="1:5" x14ac:dyDescent="0.25">
      <c r="A742" t="s">
        <v>330</v>
      </c>
      <c r="B742" s="3" t="s">
        <v>130</v>
      </c>
      <c r="C742" t="s">
        <v>284</v>
      </c>
      <c r="D742" s="5">
        <v>4.812799999999999E-2</v>
      </c>
      <c r="E742" s="5">
        <v>74.213929521276611</v>
      </c>
    </row>
    <row r="743" spans="1:5" x14ac:dyDescent="0.25">
      <c r="A743" t="s">
        <v>330</v>
      </c>
      <c r="B743" s="3" t="s">
        <v>130</v>
      </c>
      <c r="C743" t="s">
        <v>74</v>
      </c>
      <c r="D743" s="5">
        <v>5.0866929999999915</v>
      </c>
      <c r="E743" s="5">
        <v>104.2922444896912</v>
      </c>
    </row>
    <row r="744" spans="1:5" x14ac:dyDescent="0.25">
      <c r="A744" t="s">
        <v>330</v>
      </c>
      <c r="B744" s="3" t="s">
        <v>130</v>
      </c>
      <c r="C744" t="s">
        <v>285</v>
      </c>
      <c r="D744" s="5">
        <v>7.6146334999999983</v>
      </c>
      <c r="E744" s="5">
        <v>131.92367222926751</v>
      </c>
    </row>
    <row r="745" spans="1:5" x14ac:dyDescent="0.25">
      <c r="A745" t="s">
        <v>330</v>
      </c>
      <c r="B745" s="3" t="s">
        <v>130</v>
      </c>
      <c r="C745" t="s">
        <v>75</v>
      </c>
      <c r="D745" s="5">
        <v>9.7042085999999959</v>
      </c>
      <c r="E745" s="5">
        <v>153.26503756318681</v>
      </c>
    </row>
    <row r="746" spans="1:5" x14ac:dyDescent="0.25">
      <c r="A746" t="s">
        <v>330</v>
      </c>
      <c r="B746" s="3" t="s">
        <v>130</v>
      </c>
      <c r="C746" t="s">
        <v>286</v>
      </c>
      <c r="D746" s="5">
        <v>0.39331599999999989</v>
      </c>
      <c r="E746" s="5">
        <v>135.15097275473161</v>
      </c>
    </row>
    <row r="747" spans="1:5" x14ac:dyDescent="0.25">
      <c r="A747" t="s">
        <v>330</v>
      </c>
      <c r="B747" s="3" t="s">
        <v>130</v>
      </c>
      <c r="C747" t="s">
        <v>287</v>
      </c>
      <c r="D747" s="5">
        <v>3.6589999999999998E-2</v>
      </c>
      <c r="E747" s="5">
        <v>175.78300081989619</v>
      </c>
    </row>
    <row r="748" spans="1:5" x14ac:dyDescent="0.25">
      <c r="A748" t="s">
        <v>330</v>
      </c>
      <c r="B748" s="3" t="s">
        <v>130</v>
      </c>
      <c r="C748" t="s">
        <v>288</v>
      </c>
      <c r="D748" s="5">
        <v>0.19187799999999999</v>
      </c>
      <c r="E748" s="5">
        <v>101.3383816800258</v>
      </c>
    </row>
    <row r="749" spans="1:5" x14ac:dyDescent="0.25">
      <c r="A749" t="s">
        <v>330</v>
      </c>
      <c r="B749" s="3" t="s">
        <v>130</v>
      </c>
      <c r="C749" t="s">
        <v>289</v>
      </c>
      <c r="D749" s="5">
        <v>3.9648000000000003E-2</v>
      </c>
      <c r="E749" s="5">
        <v>109.4049636803874</v>
      </c>
    </row>
    <row r="750" spans="1:5" x14ac:dyDescent="0.25">
      <c r="A750" t="s">
        <v>330</v>
      </c>
      <c r="B750" s="3" t="s">
        <v>130</v>
      </c>
      <c r="C750" t="s">
        <v>290</v>
      </c>
      <c r="D750" s="5">
        <v>3.8300000000000001E-3</v>
      </c>
      <c r="E750" s="5">
        <v>117</v>
      </c>
    </row>
    <row r="751" spans="1:5" x14ac:dyDescent="0.25">
      <c r="A751" t="s">
        <v>330</v>
      </c>
      <c r="B751" s="3" t="s">
        <v>130</v>
      </c>
      <c r="C751" t="s">
        <v>291</v>
      </c>
      <c r="D751" s="5">
        <v>0.15304000000000001</v>
      </c>
      <c r="E751" s="5">
        <v>115.2961186617878</v>
      </c>
    </row>
    <row r="752" spans="1:5" x14ac:dyDescent="0.25">
      <c r="A752" t="s">
        <v>330</v>
      </c>
      <c r="B752" s="3" t="s">
        <v>130</v>
      </c>
      <c r="C752" t="s">
        <v>292</v>
      </c>
      <c r="D752" s="5">
        <v>7.9600000000000001E-3</v>
      </c>
      <c r="E752" s="5">
        <v>90</v>
      </c>
    </row>
    <row r="753" spans="1:5" x14ac:dyDescent="0.25">
      <c r="A753" t="s">
        <v>330</v>
      </c>
      <c r="B753" s="3" t="s">
        <v>130</v>
      </c>
      <c r="C753" t="s">
        <v>76</v>
      </c>
      <c r="D753" s="5">
        <v>4.3198159999999994</v>
      </c>
      <c r="E753" s="5">
        <v>146.84937923281919</v>
      </c>
    </row>
    <row r="754" spans="1:5" x14ac:dyDescent="0.25">
      <c r="A754" t="s">
        <v>330</v>
      </c>
      <c r="B754" s="3" t="s">
        <v>130</v>
      </c>
      <c r="C754" t="s">
        <v>293</v>
      </c>
      <c r="D754" s="5">
        <v>1.6719999999999999E-2</v>
      </c>
      <c r="E754" s="5">
        <v>136.18361244019141</v>
      </c>
    </row>
    <row r="755" spans="1:5" x14ac:dyDescent="0.25">
      <c r="A755" t="s">
        <v>330</v>
      </c>
      <c r="B755" s="3" t="s">
        <v>130</v>
      </c>
      <c r="C755" t="s">
        <v>294</v>
      </c>
      <c r="D755" s="5">
        <v>7.435399999999999E-2</v>
      </c>
      <c r="E755" s="5">
        <v>90.209834037173522</v>
      </c>
    </row>
    <row r="756" spans="1:5" x14ac:dyDescent="0.25">
      <c r="A756" t="s">
        <v>330</v>
      </c>
      <c r="B756" s="3" t="s">
        <v>130</v>
      </c>
      <c r="C756" t="s">
        <v>295</v>
      </c>
      <c r="D756" s="5">
        <v>6.3299999999999997E-3</v>
      </c>
      <c r="E756" s="5">
        <v>121</v>
      </c>
    </row>
    <row r="757" spans="1:5" x14ac:dyDescent="0.25">
      <c r="A757" t="s">
        <v>330</v>
      </c>
      <c r="B757" s="3" t="s">
        <v>130</v>
      </c>
      <c r="C757" t="s">
        <v>77</v>
      </c>
      <c r="D757" s="5">
        <v>3.5866299999999911</v>
      </c>
      <c r="E757" s="5">
        <v>119.4482324633433</v>
      </c>
    </row>
    <row r="758" spans="1:5" x14ac:dyDescent="0.25">
      <c r="A758" t="s">
        <v>330</v>
      </c>
      <c r="B758" s="3" t="s">
        <v>130</v>
      </c>
      <c r="C758" t="s">
        <v>116</v>
      </c>
      <c r="D758" s="5">
        <v>1.0365999999999998E-2</v>
      </c>
      <c r="E758" s="5">
        <v>169.9207022959676</v>
      </c>
    </row>
    <row r="759" spans="1:5" x14ac:dyDescent="0.25">
      <c r="A759" t="s">
        <v>330</v>
      </c>
      <c r="B759" s="3" t="s">
        <v>130</v>
      </c>
      <c r="C759" t="s">
        <v>117</v>
      </c>
      <c r="D759" s="5">
        <v>5.0076000000000002E-2</v>
      </c>
      <c r="E759" s="5">
        <v>89.397276140266797</v>
      </c>
    </row>
    <row r="760" spans="1:5" x14ac:dyDescent="0.25">
      <c r="A760" t="s">
        <v>330</v>
      </c>
      <c r="B760" s="3" t="s">
        <v>130</v>
      </c>
      <c r="C760" t="s">
        <v>296</v>
      </c>
      <c r="D760" s="5">
        <v>1.6025999999999999E-2</v>
      </c>
      <c r="E760" s="5">
        <v>169.23050043679029</v>
      </c>
    </row>
    <row r="761" spans="1:5" x14ac:dyDescent="0.25">
      <c r="A761" t="s">
        <v>330</v>
      </c>
      <c r="B761" s="3" t="s">
        <v>130</v>
      </c>
      <c r="C761" t="s">
        <v>101</v>
      </c>
      <c r="D761" s="5">
        <v>7.9022884999999921</v>
      </c>
      <c r="E761" s="5">
        <v>147.62776238807291</v>
      </c>
    </row>
    <row r="762" spans="1:5" x14ac:dyDescent="0.25">
      <c r="A762" t="s">
        <v>330</v>
      </c>
      <c r="B762" s="3" t="s">
        <v>130</v>
      </c>
      <c r="C762" t="s">
        <v>297</v>
      </c>
      <c r="D762" s="5">
        <v>1.1429999999999999E-2</v>
      </c>
      <c r="E762" s="5">
        <v>125.51706036745411</v>
      </c>
    </row>
    <row r="763" spans="1:5" x14ac:dyDescent="0.25">
      <c r="A763" t="s">
        <v>330</v>
      </c>
      <c r="B763" s="3" t="s">
        <v>130</v>
      </c>
      <c r="C763" t="s">
        <v>78</v>
      </c>
      <c r="D763" s="5">
        <v>0.27216000000000001</v>
      </c>
      <c r="E763" s="5">
        <v>95.973736037624931</v>
      </c>
    </row>
    <row r="764" spans="1:5" x14ac:dyDescent="0.25">
      <c r="A764" t="s">
        <v>330</v>
      </c>
      <c r="B764" s="3" t="s">
        <v>130</v>
      </c>
      <c r="C764" t="s">
        <v>298</v>
      </c>
      <c r="D764" s="5">
        <v>2.9811999999999998E-2</v>
      </c>
      <c r="E764" s="5">
        <v>144.0959345230109</v>
      </c>
    </row>
    <row r="765" spans="1:5" x14ac:dyDescent="0.25">
      <c r="A765" t="s">
        <v>330</v>
      </c>
      <c r="B765" s="3" t="s">
        <v>130</v>
      </c>
      <c r="C765" t="s">
        <v>299</v>
      </c>
      <c r="D765" s="5">
        <v>15.80532950000002</v>
      </c>
      <c r="E765" s="5">
        <v>195.7967113561281</v>
      </c>
    </row>
    <row r="766" spans="1:5" x14ac:dyDescent="0.25">
      <c r="A766" t="s">
        <v>330</v>
      </c>
      <c r="B766" s="3" t="s">
        <v>130</v>
      </c>
      <c r="C766" t="s">
        <v>300</v>
      </c>
      <c r="D766" s="5">
        <v>2.516E-3</v>
      </c>
      <c r="E766" s="5">
        <v>176</v>
      </c>
    </row>
    <row r="767" spans="1:5" x14ac:dyDescent="0.25">
      <c r="A767" t="s">
        <v>330</v>
      </c>
      <c r="B767" s="3" t="s">
        <v>130</v>
      </c>
      <c r="C767" t="s">
        <v>301</v>
      </c>
      <c r="D767" s="5">
        <v>4.4496699999999985</v>
      </c>
      <c r="E767" s="5">
        <v>173.73617459272259</v>
      </c>
    </row>
    <row r="768" spans="1:5" x14ac:dyDescent="0.25">
      <c r="A768" t="s">
        <v>330</v>
      </c>
      <c r="B768" s="3" t="s">
        <v>130</v>
      </c>
      <c r="C768" t="s">
        <v>302</v>
      </c>
      <c r="D768" s="5">
        <v>4.8649999999999999E-2</v>
      </c>
      <c r="E768" s="5">
        <v>92.989188078108938</v>
      </c>
    </row>
    <row r="769" spans="1:5" x14ac:dyDescent="0.25">
      <c r="A769" t="s">
        <v>330</v>
      </c>
      <c r="B769" s="3" t="s">
        <v>130</v>
      </c>
      <c r="C769" t="s">
        <v>303</v>
      </c>
      <c r="D769" s="5">
        <v>2.0655299999999999</v>
      </c>
      <c r="E769" s="5">
        <v>176.85857576505791</v>
      </c>
    </row>
    <row r="770" spans="1:5" x14ac:dyDescent="0.25">
      <c r="A770" t="s">
        <v>330</v>
      </c>
      <c r="B770" s="3" t="s">
        <v>130</v>
      </c>
      <c r="C770" t="s">
        <v>304</v>
      </c>
      <c r="D770" s="5">
        <v>3.2693260000000022</v>
      </c>
      <c r="E770" s="5">
        <v>123.8184274067499</v>
      </c>
    </row>
    <row r="771" spans="1:5" x14ac:dyDescent="0.25">
      <c r="A771" t="s">
        <v>330</v>
      </c>
      <c r="B771" s="3" t="s">
        <v>130</v>
      </c>
      <c r="C771" t="s">
        <v>305</v>
      </c>
      <c r="D771" s="5">
        <v>2.1469740000000033</v>
      </c>
      <c r="E771" s="5">
        <v>200.00943467410389</v>
      </c>
    </row>
    <row r="772" spans="1:5" x14ac:dyDescent="0.25">
      <c r="A772" t="s">
        <v>330</v>
      </c>
      <c r="B772" s="3" t="s">
        <v>130</v>
      </c>
      <c r="C772" t="s">
        <v>306</v>
      </c>
      <c r="D772" s="5">
        <v>1.3114620000000001</v>
      </c>
      <c r="E772" s="5">
        <v>127.90475515112141</v>
      </c>
    </row>
    <row r="773" spans="1:5" x14ac:dyDescent="0.25">
      <c r="A773" t="s">
        <v>330</v>
      </c>
      <c r="B773" s="3" t="s">
        <v>130</v>
      </c>
      <c r="C773" t="s">
        <v>307</v>
      </c>
      <c r="D773" s="5">
        <v>5.13E-3</v>
      </c>
      <c r="E773" s="5">
        <v>90</v>
      </c>
    </row>
    <row r="774" spans="1:5" x14ac:dyDescent="0.25">
      <c r="A774" t="s">
        <v>330</v>
      </c>
      <c r="B774" s="3" t="s">
        <v>130</v>
      </c>
      <c r="C774" t="s">
        <v>308</v>
      </c>
      <c r="D774" s="5">
        <v>1.8700000000000001E-2</v>
      </c>
      <c r="E774" s="5">
        <v>89.646524064171118</v>
      </c>
    </row>
    <row r="775" spans="1:5" x14ac:dyDescent="0.25">
      <c r="A775" t="s">
        <v>330</v>
      </c>
      <c r="B775" s="3" t="s">
        <v>130</v>
      </c>
      <c r="C775" t="s">
        <v>309</v>
      </c>
      <c r="D775" s="5">
        <v>4.1709999999999997E-2</v>
      </c>
      <c r="E775" s="5">
        <v>140.16710620954211</v>
      </c>
    </row>
    <row r="776" spans="1:5" x14ac:dyDescent="0.25">
      <c r="A776" t="s">
        <v>330</v>
      </c>
      <c r="B776" s="3" t="s">
        <v>130</v>
      </c>
      <c r="C776" t="s">
        <v>310</v>
      </c>
      <c r="D776" s="5">
        <v>7.9579999999999998E-3</v>
      </c>
      <c r="E776" s="5">
        <v>176</v>
      </c>
    </row>
    <row r="777" spans="1:5" x14ac:dyDescent="0.25">
      <c r="A777" t="s">
        <v>330</v>
      </c>
      <c r="B777" s="3" t="s">
        <v>130</v>
      </c>
      <c r="C777" t="s">
        <v>311</v>
      </c>
      <c r="D777" s="5">
        <v>1.357526</v>
      </c>
      <c r="E777" s="5">
        <v>135.37275750151369</v>
      </c>
    </row>
    <row r="778" spans="1:5" x14ac:dyDescent="0.25">
      <c r="A778" t="s">
        <v>330</v>
      </c>
      <c r="B778" s="3" t="s">
        <v>130</v>
      </c>
      <c r="C778" t="s">
        <v>312</v>
      </c>
      <c r="D778" s="5">
        <v>0.18484400000000001</v>
      </c>
      <c r="E778" s="5">
        <v>195.5149747895523</v>
      </c>
    </row>
    <row r="779" spans="1:5" x14ac:dyDescent="0.25">
      <c r="A779" t="s">
        <v>330</v>
      </c>
      <c r="B779" s="3" t="s">
        <v>130</v>
      </c>
      <c r="C779" t="s">
        <v>313</v>
      </c>
      <c r="D779" s="5">
        <v>0.21962400000000001</v>
      </c>
      <c r="E779" s="5">
        <v>142.24618438786291</v>
      </c>
    </row>
    <row r="780" spans="1:5" x14ac:dyDescent="0.25">
      <c r="A780" t="s">
        <v>330</v>
      </c>
      <c r="B780" s="3" t="s">
        <v>130</v>
      </c>
      <c r="C780" t="s">
        <v>314</v>
      </c>
      <c r="D780" s="5">
        <v>3.1780000000000003E-2</v>
      </c>
      <c r="E780" s="5">
        <v>99.801762114537439</v>
      </c>
    </row>
    <row r="781" spans="1:5" x14ac:dyDescent="0.25">
      <c r="A781" t="s">
        <v>330</v>
      </c>
      <c r="B781" s="3" t="s">
        <v>130</v>
      </c>
      <c r="C781" t="s">
        <v>315</v>
      </c>
      <c r="D781" s="5">
        <v>1.6458E-2</v>
      </c>
      <c r="E781" s="5">
        <v>134.92344148742251</v>
      </c>
    </row>
    <row r="782" spans="1:5" x14ac:dyDescent="0.25">
      <c r="A782" t="s">
        <v>330</v>
      </c>
      <c r="B782" s="3" t="s">
        <v>130</v>
      </c>
      <c r="C782" t="s">
        <v>316</v>
      </c>
      <c r="D782" s="5">
        <v>2.1909999999999999E-2</v>
      </c>
      <c r="E782" s="5">
        <v>92.900958466453673</v>
      </c>
    </row>
    <row r="783" spans="1:5" x14ac:dyDescent="0.25">
      <c r="A783" t="s">
        <v>330</v>
      </c>
      <c r="B783" s="3" t="s">
        <v>130</v>
      </c>
      <c r="C783" t="s">
        <v>79</v>
      </c>
      <c r="D783" s="5">
        <v>4.8819699999999946</v>
      </c>
      <c r="E783" s="5">
        <v>124.3798990981102</v>
      </c>
    </row>
    <row r="784" spans="1:5" x14ac:dyDescent="0.25">
      <c r="A784" t="s">
        <v>330</v>
      </c>
      <c r="B784" s="3" t="s">
        <v>130</v>
      </c>
      <c r="C784" t="s">
        <v>317</v>
      </c>
      <c r="D784" s="5">
        <v>1.3280479999999999</v>
      </c>
      <c r="E784" s="5">
        <v>234.2655310651422</v>
      </c>
    </row>
    <row r="785" spans="1:5" x14ac:dyDescent="0.25">
      <c r="A785" t="s">
        <v>330</v>
      </c>
      <c r="B785" s="3" t="s">
        <v>130</v>
      </c>
      <c r="C785" t="s">
        <v>118</v>
      </c>
      <c r="D785" s="5">
        <v>0.10739</v>
      </c>
      <c r="E785" s="5">
        <v>121.52448086414</v>
      </c>
    </row>
    <row r="786" spans="1:5" x14ac:dyDescent="0.25">
      <c r="A786" t="s">
        <v>330</v>
      </c>
      <c r="B786" s="3" t="s">
        <v>130</v>
      </c>
      <c r="C786" t="s">
        <v>318</v>
      </c>
      <c r="D786" s="5">
        <v>3.3739999999999998E-3</v>
      </c>
      <c r="E786" s="5">
        <v>75</v>
      </c>
    </row>
    <row r="787" spans="1:5" x14ac:dyDescent="0.25">
      <c r="A787" t="s">
        <v>330</v>
      </c>
      <c r="B787" s="3" t="s">
        <v>130</v>
      </c>
      <c r="C787" t="s">
        <v>319</v>
      </c>
      <c r="D787" s="5">
        <v>2.9480000000000001E-3</v>
      </c>
      <c r="E787" s="5">
        <v>60</v>
      </c>
    </row>
    <row r="788" spans="1:5" x14ac:dyDescent="0.25">
      <c r="A788" t="s">
        <v>330</v>
      </c>
      <c r="B788" s="3" t="s">
        <v>130</v>
      </c>
      <c r="C788" t="s">
        <v>320</v>
      </c>
      <c r="D788" s="5">
        <v>1.6709999999999999E-2</v>
      </c>
      <c r="E788" s="5">
        <v>97.435427887492523</v>
      </c>
    </row>
    <row r="789" spans="1:5" x14ac:dyDescent="0.25">
      <c r="A789" t="s">
        <v>330</v>
      </c>
      <c r="B789" s="3" t="s">
        <v>130</v>
      </c>
      <c r="C789" t="s">
        <v>321</v>
      </c>
      <c r="D789" s="5">
        <v>1.8841435</v>
      </c>
      <c r="E789" s="5">
        <v>144.25777813632561</v>
      </c>
    </row>
    <row r="790" spans="1:5" x14ac:dyDescent="0.25">
      <c r="A790" t="s">
        <v>330</v>
      </c>
      <c r="B790" s="3" t="s">
        <v>130</v>
      </c>
      <c r="C790" t="s">
        <v>322</v>
      </c>
      <c r="D790" s="5">
        <v>0.21102799999999999</v>
      </c>
      <c r="E790" s="5">
        <v>169.1860416627178</v>
      </c>
    </row>
    <row r="791" spans="1:5" x14ac:dyDescent="0.25">
      <c r="A791" t="s">
        <v>330</v>
      </c>
      <c r="B791" s="3" t="s">
        <v>130</v>
      </c>
      <c r="C791" t="s">
        <v>323</v>
      </c>
      <c r="D791" s="5">
        <v>1.542096000000001</v>
      </c>
      <c r="E791" s="5">
        <v>125.3679433705813</v>
      </c>
    </row>
    <row r="792" spans="1:5" x14ac:dyDescent="0.25">
      <c r="A792" t="s">
        <v>330</v>
      </c>
      <c r="B792" s="3" t="s">
        <v>130</v>
      </c>
      <c r="C792" t="s">
        <v>121</v>
      </c>
      <c r="D792" s="5">
        <v>0.309228</v>
      </c>
      <c r="E792" s="5">
        <v>106.7581590282898</v>
      </c>
    </row>
    <row r="793" spans="1:5" x14ac:dyDescent="0.25">
      <c r="A793" t="s">
        <v>330</v>
      </c>
      <c r="B793" s="3" t="s">
        <v>130</v>
      </c>
      <c r="C793" t="s">
        <v>324</v>
      </c>
      <c r="D793" s="5">
        <v>1.916928</v>
      </c>
      <c r="E793" s="5">
        <v>141.56627061631951</v>
      </c>
    </row>
    <row r="794" spans="1:5" x14ac:dyDescent="0.25">
      <c r="A794" t="s">
        <v>330</v>
      </c>
      <c r="B794" s="3" t="s">
        <v>130</v>
      </c>
      <c r="C794" t="s">
        <v>325</v>
      </c>
      <c r="D794" s="5">
        <v>6.7320000000000001E-3</v>
      </c>
      <c r="E794" s="5">
        <v>278.95068330362449</v>
      </c>
    </row>
    <row r="795" spans="1:5" x14ac:dyDescent="0.25">
      <c r="A795" t="s">
        <v>330</v>
      </c>
      <c r="B795" s="3" t="s">
        <v>130</v>
      </c>
      <c r="C795" t="s">
        <v>326</v>
      </c>
      <c r="D795" s="5">
        <v>0.19427599999999998</v>
      </c>
      <c r="E795" s="5">
        <v>142.36946406143841</v>
      </c>
    </row>
    <row r="796" spans="1:5" x14ac:dyDescent="0.25">
      <c r="A796" t="s">
        <v>330</v>
      </c>
      <c r="B796" s="3" t="s">
        <v>130</v>
      </c>
      <c r="C796" t="s">
        <v>80</v>
      </c>
      <c r="D796" s="5">
        <v>0.349742</v>
      </c>
      <c r="E796" s="5">
        <v>112.9133075238318</v>
      </c>
    </row>
    <row r="797" spans="1:5" x14ac:dyDescent="0.25">
      <c r="A797" t="s">
        <v>330</v>
      </c>
      <c r="B797" s="3" t="s">
        <v>130</v>
      </c>
      <c r="C797" t="s">
        <v>81</v>
      </c>
      <c r="D797" s="5">
        <v>1.2211050000000001</v>
      </c>
      <c r="E797" s="5">
        <v>118.9495350522683</v>
      </c>
    </row>
    <row r="798" spans="1:5" x14ac:dyDescent="0.25">
      <c r="A798" t="s">
        <v>330</v>
      </c>
      <c r="B798" s="3" t="s">
        <v>130</v>
      </c>
      <c r="C798" t="s">
        <v>327</v>
      </c>
      <c r="D798" s="5">
        <v>4.9521399999999911</v>
      </c>
      <c r="E798" s="5">
        <v>139.0724789686885</v>
      </c>
    </row>
    <row r="799" spans="1:5" x14ac:dyDescent="0.25">
      <c r="A799" t="s">
        <v>330</v>
      </c>
      <c r="B799" s="3" t="s">
        <v>130</v>
      </c>
      <c r="C799" t="s">
        <v>328</v>
      </c>
      <c r="D799" s="5">
        <v>1.0429519999999999</v>
      </c>
      <c r="E799" s="5">
        <v>148.8511724413012</v>
      </c>
    </row>
    <row r="800" spans="1:5" x14ac:dyDescent="0.25">
      <c r="A800" t="s">
        <v>330</v>
      </c>
      <c r="B800" s="3" t="s">
        <v>130</v>
      </c>
      <c r="C800" t="s">
        <v>329</v>
      </c>
      <c r="D800" s="5">
        <v>0.19167200000000001</v>
      </c>
      <c r="E800" s="5">
        <v>154.82900997537459</v>
      </c>
    </row>
    <row r="801" spans="1:5" x14ac:dyDescent="0.25">
      <c r="A801" t="s">
        <v>330</v>
      </c>
      <c r="B801" s="2" t="s">
        <v>4</v>
      </c>
      <c r="C801" t="s">
        <v>3</v>
      </c>
      <c r="D801" s="5">
        <v>262.94105500000046</v>
      </c>
      <c r="E801" s="5">
        <v>138.91014725828941</v>
      </c>
    </row>
    <row r="802" spans="1:5" x14ac:dyDescent="0.25">
      <c r="A802" t="s">
        <v>330</v>
      </c>
      <c r="B802" s="3" t="s">
        <v>4</v>
      </c>
      <c r="C802" t="s">
        <v>103</v>
      </c>
      <c r="D802" s="5">
        <v>3.1720395000000017</v>
      </c>
      <c r="E802" s="5">
        <v>180.768156733231</v>
      </c>
    </row>
    <row r="803" spans="1:5" x14ac:dyDescent="0.25">
      <c r="A803" t="s">
        <v>330</v>
      </c>
      <c r="B803" s="3" t="s">
        <v>4</v>
      </c>
      <c r="C803" t="s">
        <v>132</v>
      </c>
      <c r="D803" s="5">
        <v>0.23458599999999999</v>
      </c>
      <c r="E803" s="5">
        <v>129.33116213243761</v>
      </c>
    </row>
    <row r="804" spans="1:5" x14ac:dyDescent="0.25">
      <c r="A804" t="s">
        <v>330</v>
      </c>
      <c r="B804" s="3" t="s">
        <v>4</v>
      </c>
      <c r="C804" t="s">
        <v>133</v>
      </c>
      <c r="D804" s="5">
        <v>0.510158</v>
      </c>
      <c r="E804" s="5">
        <v>141.87054990806769</v>
      </c>
    </row>
    <row r="805" spans="1:5" x14ac:dyDescent="0.25">
      <c r="A805" t="s">
        <v>330</v>
      </c>
      <c r="B805" s="3" t="s">
        <v>4</v>
      </c>
      <c r="C805" t="s">
        <v>134</v>
      </c>
      <c r="D805" s="5">
        <v>0.23603400000000002</v>
      </c>
      <c r="E805" s="5">
        <v>115.3176491522408</v>
      </c>
    </row>
    <row r="806" spans="1:5" x14ac:dyDescent="0.25">
      <c r="A806" t="s">
        <v>330</v>
      </c>
      <c r="B806" s="3" t="s">
        <v>4</v>
      </c>
      <c r="C806" t="s">
        <v>135</v>
      </c>
      <c r="D806" s="5">
        <v>0.81558600000000003</v>
      </c>
      <c r="E806" s="5">
        <v>163.33982191945421</v>
      </c>
    </row>
    <row r="807" spans="1:5" x14ac:dyDescent="0.25">
      <c r="A807" t="s">
        <v>330</v>
      </c>
      <c r="B807" s="3" t="s">
        <v>4</v>
      </c>
      <c r="C807" t="s">
        <v>136</v>
      </c>
      <c r="D807" s="5">
        <v>0.73184150000000003</v>
      </c>
      <c r="E807" s="5">
        <v>132.8587139428414</v>
      </c>
    </row>
    <row r="808" spans="1:5" x14ac:dyDescent="0.25">
      <c r="A808" t="s">
        <v>330</v>
      </c>
      <c r="B808" s="3" t="s">
        <v>4</v>
      </c>
      <c r="C808" t="s">
        <v>5</v>
      </c>
      <c r="D808" s="5">
        <v>1.9348500000000008</v>
      </c>
      <c r="E808" s="5">
        <v>95.104989017236406</v>
      </c>
    </row>
    <row r="809" spans="1:5" x14ac:dyDescent="0.25">
      <c r="A809" t="s">
        <v>330</v>
      </c>
      <c r="B809" s="3" t="s">
        <v>4</v>
      </c>
      <c r="C809" t="s">
        <v>104</v>
      </c>
      <c r="D809" s="5">
        <v>0.47810399999999986</v>
      </c>
      <c r="E809" s="5">
        <v>111.2819804896006</v>
      </c>
    </row>
    <row r="810" spans="1:5" x14ac:dyDescent="0.25">
      <c r="A810" t="s">
        <v>330</v>
      </c>
      <c r="B810" s="3" t="s">
        <v>4</v>
      </c>
      <c r="C810" t="s">
        <v>6</v>
      </c>
      <c r="D810" s="5">
        <v>2.4322460000000028</v>
      </c>
      <c r="E810" s="5">
        <v>175.79838223600731</v>
      </c>
    </row>
    <row r="811" spans="1:5" x14ac:dyDescent="0.25">
      <c r="A811" t="s">
        <v>330</v>
      </c>
      <c r="B811" s="3" t="s">
        <v>4</v>
      </c>
      <c r="C811" t="s">
        <v>139</v>
      </c>
      <c r="D811" s="5">
        <v>0.40717050000000005</v>
      </c>
      <c r="E811" s="5">
        <v>142.5812380808531</v>
      </c>
    </row>
    <row r="812" spans="1:5" x14ac:dyDescent="0.25">
      <c r="A812" t="s">
        <v>330</v>
      </c>
      <c r="B812" s="3" t="s">
        <v>4</v>
      </c>
      <c r="C812" t="s">
        <v>140</v>
      </c>
      <c r="D812" s="5">
        <v>0.96207350000000036</v>
      </c>
      <c r="E812" s="5">
        <v>157.195050066341</v>
      </c>
    </row>
    <row r="813" spans="1:5" x14ac:dyDescent="0.25">
      <c r="A813" t="s">
        <v>330</v>
      </c>
      <c r="B813" s="3" t="s">
        <v>4</v>
      </c>
      <c r="C813" t="s">
        <v>7</v>
      </c>
      <c r="D813" s="5">
        <v>0.56916599999999995</v>
      </c>
      <c r="E813" s="5">
        <v>125.84711665840901</v>
      </c>
    </row>
    <row r="814" spans="1:5" x14ac:dyDescent="0.25">
      <c r="A814" t="s">
        <v>330</v>
      </c>
      <c r="B814" s="3" t="s">
        <v>4</v>
      </c>
      <c r="C814" t="s">
        <v>141</v>
      </c>
      <c r="D814" s="5">
        <v>0.53564999999999996</v>
      </c>
      <c r="E814" s="5">
        <v>127.49295995519461</v>
      </c>
    </row>
    <row r="815" spans="1:5" x14ac:dyDescent="0.25">
      <c r="A815" t="s">
        <v>330</v>
      </c>
      <c r="B815" s="3" t="s">
        <v>4</v>
      </c>
      <c r="C815" t="s">
        <v>142</v>
      </c>
      <c r="D815" s="5">
        <v>1.6171260000000001</v>
      </c>
      <c r="E815" s="5">
        <v>135.73955647240851</v>
      </c>
    </row>
    <row r="816" spans="1:5" x14ac:dyDescent="0.25">
      <c r="A816" t="s">
        <v>330</v>
      </c>
      <c r="B816" s="3" t="s">
        <v>4</v>
      </c>
      <c r="C816" t="s">
        <v>144</v>
      </c>
      <c r="D816" s="5">
        <v>0.19021400000000002</v>
      </c>
      <c r="E816" s="5">
        <v>160.1698718285721</v>
      </c>
    </row>
    <row r="817" spans="1:5" x14ac:dyDescent="0.25">
      <c r="A817" t="s">
        <v>330</v>
      </c>
      <c r="B817" s="3" t="s">
        <v>4</v>
      </c>
      <c r="C817" t="s">
        <v>145</v>
      </c>
      <c r="D817" s="5">
        <v>1.959322500000001</v>
      </c>
      <c r="E817" s="5">
        <v>169.01977520290811</v>
      </c>
    </row>
    <row r="818" spans="1:5" x14ac:dyDescent="0.25">
      <c r="A818" t="s">
        <v>330</v>
      </c>
      <c r="B818" s="3" t="s">
        <v>4</v>
      </c>
      <c r="C818" t="s">
        <v>8</v>
      </c>
      <c r="D818" s="5">
        <v>2.63205</v>
      </c>
      <c r="E818" s="5">
        <v>135.75955016052129</v>
      </c>
    </row>
    <row r="819" spans="1:5" x14ac:dyDescent="0.25">
      <c r="A819" t="s">
        <v>330</v>
      </c>
      <c r="B819" s="3" t="s">
        <v>4</v>
      </c>
      <c r="C819" t="s">
        <v>9</v>
      </c>
      <c r="D819" s="5">
        <v>1.0998380000000001</v>
      </c>
      <c r="E819" s="5">
        <v>136.41389913787299</v>
      </c>
    </row>
    <row r="820" spans="1:5" x14ac:dyDescent="0.25">
      <c r="A820" t="s">
        <v>330</v>
      </c>
      <c r="B820" s="3" t="s">
        <v>4</v>
      </c>
      <c r="C820" t="s">
        <v>146</v>
      </c>
      <c r="D820" s="5">
        <v>0.12922</v>
      </c>
      <c r="E820" s="5">
        <v>129.5581024609194</v>
      </c>
    </row>
    <row r="821" spans="1:5" x14ac:dyDescent="0.25">
      <c r="A821" t="s">
        <v>330</v>
      </c>
      <c r="B821" s="3" t="s">
        <v>4</v>
      </c>
      <c r="C821" t="s">
        <v>147</v>
      </c>
      <c r="D821" s="5">
        <v>6.9433999999999996E-2</v>
      </c>
      <c r="E821" s="5">
        <v>124.56626436616069</v>
      </c>
    </row>
    <row r="822" spans="1:5" x14ac:dyDescent="0.25">
      <c r="A822" t="s">
        <v>330</v>
      </c>
      <c r="B822" s="3" t="s">
        <v>4</v>
      </c>
      <c r="C822" t="s">
        <v>83</v>
      </c>
      <c r="D822" s="5">
        <v>1.223688000000001</v>
      </c>
      <c r="E822" s="5">
        <v>120.4299805179096</v>
      </c>
    </row>
    <row r="823" spans="1:5" x14ac:dyDescent="0.25">
      <c r="A823" t="s">
        <v>330</v>
      </c>
      <c r="B823" s="3" t="s">
        <v>4</v>
      </c>
      <c r="C823" t="s">
        <v>84</v>
      </c>
      <c r="D823" s="5">
        <v>0.66662299999999985</v>
      </c>
      <c r="E823" s="5">
        <v>155.75703058550329</v>
      </c>
    </row>
    <row r="824" spans="1:5" x14ac:dyDescent="0.25">
      <c r="A824" t="s">
        <v>330</v>
      </c>
      <c r="B824" s="3" t="s">
        <v>4</v>
      </c>
      <c r="C824" t="s">
        <v>10</v>
      </c>
      <c r="D824" s="5">
        <v>1.1246289999999999</v>
      </c>
      <c r="E824" s="5">
        <v>115.0122342568082</v>
      </c>
    </row>
    <row r="825" spans="1:5" x14ac:dyDescent="0.25">
      <c r="A825" t="s">
        <v>330</v>
      </c>
      <c r="B825" s="3" t="s">
        <v>4</v>
      </c>
      <c r="C825" t="s">
        <v>11</v>
      </c>
      <c r="D825" s="5">
        <v>0.39327800000000002</v>
      </c>
      <c r="E825" s="5">
        <v>122.5707514785978</v>
      </c>
    </row>
    <row r="826" spans="1:5" x14ac:dyDescent="0.25">
      <c r="A826" t="s">
        <v>330</v>
      </c>
      <c r="B826" s="3" t="s">
        <v>4</v>
      </c>
      <c r="C826" t="s">
        <v>126</v>
      </c>
      <c r="D826" s="5">
        <v>0.78253799999999984</v>
      </c>
      <c r="E826" s="5">
        <v>103.8171232579121</v>
      </c>
    </row>
    <row r="827" spans="1:5" x14ac:dyDescent="0.25">
      <c r="A827" t="s">
        <v>330</v>
      </c>
      <c r="B827" s="3" t="s">
        <v>4</v>
      </c>
      <c r="C827" t="s">
        <v>150</v>
      </c>
      <c r="D827" s="5">
        <v>5.208E-3</v>
      </c>
      <c r="E827" s="5">
        <v>113</v>
      </c>
    </row>
    <row r="828" spans="1:5" x14ac:dyDescent="0.25">
      <c r="A828" t="s">
        <v>330</v>
      </c>
      <c r="B828" s="3" t="s">
        <v>4</v>
      </c>
      <c r="C828" t="s">
        <v>106</v>
      </c>
      <c r="D828" s="5">
        <v>5.2883999999999994E-2</v>
      </c>
      <c r="E828" s="5">
        <v>127.07692307692309</v>
      </c>
    </row>
    <row r="829" spans="1:5" x14ac:dyDescent="0.25">
      <c r="A829" t="s">
        <v>330</v>
      </c>
      <c r="B829" s="3" t="s">
        <v>4</v>
      </c>
      <c r="C829" t="s">
        <v>151</v>
      </c>
      <c r="D829" s="5">
        <v>0.10831600000000001</v>
      </c>
      <c r="E829" s="5">
        <v>181.38653569186451</v>
      </c>
    </row>
    <row r="830" spans="1:5" x14ac:dyDescent="0.25">
      <c r="A830" t="s">
        <v>330</v>
      </c>
      <c r="B830" s="3" t="s">
        <v>4</v>
      </c>
      <c r="C830" t="s">
        <v>12</v>
      </c>
      <c r="D830" s="5">
        <v>0.8476220000000001</v>
      </c>
      <c r="E830" s="5">
        <v>122.2106292663475</v>
      </c>
    </row>
    <row r="831" spans="1:5" x14ac:dyDescent="0.25">
      <c r="A831" t="s">
        <v>330</v>
      </c>
      <c r="B831" s="3" t="s">
        <v>4</v>
      </c>
      <c r="C831" t="s">
        <v>13</v>
      </c>
      <c r="D831" s="5">
        <v>0.19622599999999998</v>
      </c>
      <c r="E831" s="5">
        <v>129.8644725979228</v>
      </c>
    </row>
    <row r="832" spans="1:5" x14ac:dyDescent="0.25">
      <c r="A832" t="s">
        <v>330</v>
      </c>
      <c r="B832" s="3" t="s">
        <v>4</v>
      </c>
      <c r="C832" t="s">
        <v>154</v>
      </c>
      <c r="D832" s="5">
        <v>6.6911999999999999E-2</v>
      </c>
      <c r="E832" s="5">
        <v>115.8880320420851</v>
      </c>
    </row>
    <row r="833" spans="1:5" x14ac:dyDescent="0.25">
      <c r="A833" t="s">
        <v>330</v>
      </c>
      <c r="B833" s="3" t="s">
        <v>4</v>
      </c>
      <c r="C833" t="s">
        <v>155</v>
      </c>
      <c r="D833" s="5">
        <v>0.28833739999999991</v>
      </c>
      <c r="E833" s="5">
        <v>172.36523600476389</v>
      </c>
    </row>
    <row r="834" spans="1:5" x14ac:dyDescent="0.25">
      <c r="A834" t="s">
        <v>330</v>
      </c>
      <c r="B834" s="3" t="s">
        <v>4</v>
      </c>
      <c r="C834" t="s">
        <v>14</v>
      </c>
      <c r="D834" s="5">
        <v>4.6769999999999872</v>
      </c>
      <c r="E834" s="5">
        <v>158.9147292067567</v>
      </c>
    </row>
    <row r="835" spans="1:5" x14ac:dyDescent="0.25">
      <c r="A835" t="s">
        <v>330</v>
      </c>
      <c r="B835" s="3" t="s">
        <v>4</v>
      </c>
      <c r="C835" t="s">
        <v>156</v>
      </c>
      <c r="D835" s="5">
        <v>0.61431800000000003</v>
      </c>
      <c r="E835" s="5">
        <v>115.5417552472824</v>
      </c>
    </row>
    <row r="836" spans="1:5" x14ac:dyDescent="0.25">
      <c r="A836" t="s">
        <v>330</v>
      </c>
      <c r="B836" s="3" t="s">
        <v>4</v>
      </c>
      <c r="C836" t="s">
        <v>157</v>
      </c>
      <c r="D836" s="5">
        <v>0.40099199999999996</v>
      </c>
      <c r="E836" s="5">
        <v>137.0363498523661</v>
      </c>
    </row>
    <row r="837" spans="1:5" x14ac:dyDescent="0.25">
      <c r="A837" t="s">
        <v>330</v>
      </c>
      <c r="B837" s="3" t="s">
        <v>4</v>
      </c>
      <c r="C837" t="s">
        <v>15</v>
      </c>
      <c r="D837" s="5">
        <v>0.5413039999999999</v>
      </c>
      <c r="E837" s="5">
        <v>110.6790269423466</v>
      </c>
    </row>
    <row r="838" spans="1:5" x14ac:dyDescent="0.25">
      <c r="A838" t="s">
        <v>330</v>
      </c>
      <c r="B838" s="3" t="s">
        <v>4</v>
      </c>
      <c r="C838" t="s">
        <v>159</v>
      </c>
      <c r="D838" s="5">
        <v>1.775744000000002</v>
      </c>
      <c r="E838" s="5">
        <v>166.96334268903621</v>
      </c>
    </row>
    <row r="839" spans="1:5" x14ac:dyDescent="0.25">
      <c r="A839" t="s">
        <v>330</v>
      </c>
      <c r="B839" s="3" t="s">
        <v>4</v>
      </c>
      <c r="C839" t="s">
        <v>16</v>
      </c>
      <c r="D839" s="5">
        <v>0.20011000000000001</v>
      </c>
      <c r="E839" s="5">
        <v>114.0574384088751</v>
      </c>
    </row>
    <row r="840" spans="1:5" x14ac:dyDescent="0.25">
      <c r="A840" t="s">
        <v>330</v>
      </c>
      <c r="B840" s="3" t="s">
        <v>4</v>
      </c>
      <c r="C840" t="s">
        <v>17</v>
      </c>
      <c r="D840" s="5">
        <v>2.8330965999999997</v>
      </c>
      <c r="E840" s="5">
        <v>182.6058574917636</v>
      </c>
    </row>
    <row r="841" spans="1:5" x14ac:dyDescent="0.25">
      <c r="A841" t="s">
        <v>330</v>
      </c>
      <c r="B841" s="3" t="s">
        <v>4</v>
      </c>
      <c r="C841" t="s">
        <v>123</v>
      </c>
      <c r="D841" s="5">
        <v>0.31354199999999999</v>
      </c>
      <c r="E841" s="5">
        <v>129.65237830976389</v>
      </c>
    </row>
    <row r="842" spans="1:5" x14ac:dyDescent="0.25">
      <c r="A842" t="s">
        <v>330</v>
      </c>
      <c r="B842" s="3" t="s">
        <v>4</v>
      </c>
      <c r="C842" t="s">
        <v>91</v>
      </c>
      <c r="D842" s="5">
        <v>0.276283</v>
      </c>
      <c r="E842" s="5">
        <v>133.97522829851999</v>
      </c>
    </row>
    <row r="843" spans="1:5" x14ac:dyDescent="0.25">
      <c r="A843" t="s">
        <v>330</v>
      </c>
      <c r="B843" s="3" t="s">
        <v>4</v>
      </c>
      <c r="C843" t="s">
        <v>18</v>
      </c>
      <c r="D843" s="5">
        <v>0.34966199999999997</v>
      </c>
      <c r="E843" s="5">
        <v>99.868804731426366</v>
      </c>
    </row>
    <row r="844" spans="1:5" x14ac:dyDescent="0.25">
      <c r="A844" t="s">
        <v>330</v>
      </c>
      <c r="B844" s="3" t="s">
        <v>4</v>
      </c>
      <c r="C844" t="s">
        <v>19</v>
      </c>
      <c r="D844" s="5">
        <v>0.22118599999999999</v>
      </c>
      <c r="E844" s="5">
        <v>136.48834917218991</v>
      </c>
    </row>
    <row r="845" spans="1:5" x14ac:dyDescent="0.25">
      <c r="A845" t="s">
        <v>330</v>
      </c>
      <c r="B845" s="3" t="s">
        <v>4</v>
      </c>
      <c r="C845" t="s">
        <v>20</v>
      </c>
      <c r="D845" s="5">
        <v>1.1388748</v>
      </c>
      <c r="E845" s="5">
        <v>125.37505018110861</v>
      </c>
    </row>
    <row r="846" spans="1:5" x14ac:dyDescent="0.25">
      <c r="A846" t="s">
        <v>330</v>
      </c>
      <c r="B846" s="3" t="s">
        <v>4</v>
      </c>
      <c r="C846" t="s">
        <v>21</v>
      </c>
      <c r="D846" s="5">
        <v>1.326756</v>
      </c>
      <c r="E846" s="5">
        <v>145.79197682166119</v>
      </c>
    </row>
    <row r="847" spans="1:5" x14ac:dyDescent="0.25">
      <c r="A847" t="s">
        <v>330</v>
      </c>
      <c r="B847" s="3" t="s">
        <v>4</v>
      </c>
      <c r="C847" t="s">
        <v>22</v>
      </c>
      <c r="D847" s="5">
        <v>5.8765229999999935</v>
      </c>
      <c r="E847" s="5">
        <v>100.1361446215731</v>
      </c>
    </row>
    <row r="848" spans="1:5" x14ac:dyDescent="0.25">
      <c r="A848" t="s">
        <v>330</v>
      </c>
      <c r="B848" s="3" t="s">
        <v>4</v>
      </c>
      <c r="C848" t="s">
        <v>162</v>
      </c>
      <c r="D848" s="5">
        <v>0.6435476</v>
      </c>
      <c r="E848" s="5">
        <v>192.33926068561209</v>
      </c>
    </row>
    <row r="849" spans="1:5" x14ac:dyDescent="0.25">
      <c r="A849" t="s">
        <v>330</v>
      </c>
      <c r="B849" s="3" t="s">
        <v>4</v>
      </c>
      <c r="C849" t="s">
        <v>163</v>
      </c>
      <c r="D849" s="5">
        <v>0.82000800000000018</v>
      </c>
      <c r="E849" s="5">
        <v>124.6709154057033</v>
      </c>
    </row>
    <row r="850" spans="1:5" x14ac:dyDescent="0.25">
      <c r="A850" t="s">
        <v>330</v>
      </c>
      <c r="B850" s="3" t="s">
        <v>4</v>
      </c>
      <c r="C850" t="s">
        <v>107</v>
      </c>
      <c r="D850" s="5">
        <v>0.111322</v>
      </c>
      <c r="E850" s="5">
        <v>130.41576687447221</v>
      </c>
    </row>
    <row r="851" spans="1:5" x14ac:dyDescent="0.25">
      <c r="A851" t="s">
        <v>330</v>
      </c>
      <c r="B851" s="3" t="s">
        <v>4</v>
      </c>
      <c r="C851" t="s">
        <v>23</v>
      </c>
      <c r="D851" s="5">
        <v>1.02067</v>
      </c>
      <c r="E851" s="5">
        <v>167.05703704429439</v>
      </c>
    </row>
    <row r="852" spans="1:5" x14ac:dyDescent="0.25">
      <c r="A852" t="s">
        <v>330</v>
      </c>
      <c r="B852" s="3" t="s">
        <v>4</v>
      </c>
      <c r="C852" t="s">
        <v>165</v>
      </c>
      <c r="D852" s="5">
        <v>0.99032500000000001</v>
      </c>
      <c r="E852" s="5">
        <v>147.02384368767829</v>
      </c>
    </row>
    <row r="853" spans="1:5" x14ac:dyDescent="0.25">
      <c r="A853" t="s">
        <v>330</v>
      </c>
      <c r="B853" s="3" t="s">
        <v>4</v>
      </c>
      <c r="C853" t="s">
        <v>166</v>
      </c>
      <c r="D853" s="5">
        <v>0.56428999999999996</v>
      </c>
      <c r="E853" s="5">
        <v>106.4167644296373</v>
      </c>
    </row>
    <row r="854" spans="1:5" x14ac:dyDescent="0.25">
      <c r="A854" t="s">
        <v>330</v>
      </c>
      <c r="B854" s="3" t="s">
        <v>4</v>
      </c>
      <c r="C854" t="s">
        <v>167</v>
      </c>
      <c r="D854" s="5">
        <v>0.17854799999999998</v>
      </c>
      <c r="E854" s="5">
        <v>119.6829872079216</v>
      </c>
    </row>
    <row r="855" spans="1:5" x14ac:dyDescent="0.25">
      <c r="A855" t="s">
        <v>330</v>
      </c>
      <c r="B855" s="3" t="s">
        <v>4</v>
      </c>
      <c r="C855" t="s">
        <v>24</v>
      </c>
      <c r="D855" s="5">
        <v>4.3E-3</v>
      </c>
      <c r="E855" s="5">
        <v>69.581395348837205</v>
      </c>
    </row>
    <row r="856" spans="1:5" x14ac:dyDescent="0.25">
      <c r="A856" t="s">
        <v>330</v>
      </c>
      <c r="B856" s="3" t="s">
        <v>4</v>
      </c>
      <c r="C856" t="s">
        <v>168</v>
      </c>
      <c r="D856" s="5">
        <v>0.53549200000000019</v>
      </c>
      <c r="E856" s="5">
        <v>126.14235506786279</v>
      </c>
    </row>
    <row r="857" spans="1:5" x14ac:dyDescent="0.25">
      <c r="A857" t="s">
        <v>330</v>
      </c>
      <c r="B857" s="3" t="s">
        <v>4</v>
      </c>
      <c r="C857" t="s">
        <v>25</v>
      </c>
      <c r="D857" s="5">
        <v>1.5795410000000021</v>
      </c>
      <c r="E857" s="5">
        <v>133.142989007566</v>
      </c>
    </row>
    <row r="858" spans="1:5" x14ac:dyDescent="0.25">
      <c r="A858" t="s">
        <v>330</v>
      </c>
      <c r="B858" s="3" t="s">
        <v>4</v>
      </c>
      <c r="C858" t="s">
        <v>169</v>
      </c>
      <c r="D858" s="5">
        <v>1.173044</v>
      </c>
      <c r="E858" s="5">
        <v>100.8038112807362</v>
      </c>
    </row>
    <row r="859" spans="1:5" x14ac:dyDescent="0.25">
      <c r="A859" t="s">
        <v>330</v>
      </c>
      <c r="B859" s="3" t="s">
        <v>4</v>
      </c>
      <c r="C859" t="s">
        <v>26</v>
      </c>
      <c r="D859" s="5">
        <v>0.49468000000000001</v>
      </c>
      <c r="E859" s="5">
        <v>107.98607180399451</v>
      </c>
    </row>
    <row r="860" spans="1:5" x14ac:dyDescent="0.25">
      <c r="A860" t="s">
        <v>330</v>
      </c>
      <c r="B860" s="3" t="s">
        <v>4</v>
      </c>
      <c r="C860" t="s">
        <v>27</v>
      </c>
      <c r="D860" s="5">
        <v>1.272537</v>
      </c>
      <c r="E860" s="5">
        <v>117.2769192565716</v>
      </c>
    </row>
    <row r="861" spans="1:5" x14ac:dyDescent="0.25">
      <c r="A861" t="s">
        <v>330</v>
      </c>
      <c r="B861" s="3" t="s">
        <v>4</v>
      </c>
      <c r="C861" t="s">
        <v>28</v>
      </c>
      <c r="D861" s="5">
        <v>4.271186499999998</v>
      </c>
      <c r="E861" s="5">
        <v>190.7713789833341</v>
      </c>
    </row>
    <row r="862" spans="1:5" x14ac:dyDescent="0.25">
      <c r="A862" t="s">
        <v>330</v>
      </c>
      <c r="B862" s="3" t="s">
        <v>4</v>
      </c>
      <c r="C862" t="s">
        <v>29</v>
      </c>
      <c r="D862" s="5">
        <v>0.28050200000000003</v>
      </c>
      <c r="E862" s="5">
        <v>182.29635439319509</v>
      </c>
    </row>
    <row r="863" spans="1:5" x14ac:dyDescent="0.25">
      <c r="A863" t="s">
        <v>330</v>
      </c>
      <c r="B863" s="3" t="s">
        <v>4</v>
      </c>
      <c r="C863" t="s">
        <v>172</v>
      </c>
      <c r="D863" s="5">
        <v>0.1019</v>
      </c>
      <c r="E863" s="5">
        <v>182.30887144259071</v>
      </c>
    </row>
    <row r="864" spans="1:5" x14ac:dyDescent="0.25">
      <c r="A864" t="s">
        <v>330</v>
      </c>
      <c r="B864" s="3" t="s">
        <v>4</v>
      </c>
      <c r="C864" t="s">
        <v>30</v>
      </c>
      <c r="D864" s="5">
        <v>1.8262800000000008</v>
      </c>
      <c r="E864" s="5">
        <v>99.035288126683682</v>
      </c>
    </row>
    <row r="865" spans="1:5" x14ac:dyDescent="0.25">
      <c r="A865" t="s">
        <v>330</v>
      </c>
      <c r="B865" s="3" t="s">
        <v>4</v>
      </c>
      <c r="C865" t="s">
        <v>31</v>
      </c>
      <c r="D865" s="5">
        <v>0.50039599999999995</v>
      </c>
      <c r="E865" s="5">
        <v>140.97408452505621</v>
      </c>
    </row>
    <row r="866" spans="1:5" x14ac:dyDescent="0.25">
      <c r="A866" t="s">
        <v>330</v>
      </c>
      <c r="B866" s="3" t="s">
        <v>4</v>
      </c>
      <c r="C866" t="s">
        <v>32</v>
      </c>
      <c r="D866" s="5">
        <v>0.52993999999999997</v>
      </c>
      <c r="E866" s="5">
        <v>107.98932709363331</v>
      </c>
    </row>
    <row r="867" spans="1:5" x14ac:dyDescent="0.25">
      <c r="A867" t="s">
        <v>330</v>
      </c>
      <c r="B867" s="3" t="s">
        <v>4</v>
      </c>
      <c r="C867" t="s">
        <v>173</v>
      </c>
      <c r="D867" s="5">
        <v>0.28553200000000001</v>
      </c>
      <c r="E867" s="5">
        <v>116.90860569043051</v>
      </c>
    </row>
    <row r="868" spans="1:5" x14ac:dyDescent="0.25">
      <c r="A868" t="s">
        <v>330</v>
      </c>
      <c r="B868" s="3" t="s">
        <v>4</v>
      </c>
      <c r="C868" t="s">
        <v>127</v>
      </c>
      <c r="D868" s="5">
        <v>3.9083999999999994E-2</v>
      </c>
      <c r="E868" s="5">
        <v>140.9077371814553</v>
      </c>
    </row>
    <row r="869" spans="1:5" x14ac:dyDescent="0.25">
      <c r="A869" t="s">
        <v>330</v>
      </c>
      <c r="B869" s="3" t="s">
        <v>4</v>
      </c>
      <c r="C869" t="s">
        <v>174</v>
      </c>
      <c r="D869" s="5">
        <v>8.9679999999999996E-2</v>
      </c>
      <c r="E869" s="5">
        <v>117.6554415700268</v>
      </c>
    </row>
    <row r="870" spans="1:5" x14ac:dyDescent="0.25">
      <c r="A870" t="s">
        <v>330</v>
      </c>
      <c r="B870" s="3" t="s">
        <v>4</v>
      </c>
      <c r="C870" t="s">
        <v>175</v>
      </c>
      <c r="D870" s="5">
        <v>0.13912599999999989</v>
      </c>
      <c r="E870" s="5">
        <v>200.3094461135949</v>
      </c>
    </row>
    <row r="871" spans="1:5" x14ac:dyDescent="0.25">
      <c r="A871" t="s">
        <v>330</v>
      </c>
      <c r="B871" s="3" t="s">
        <v>4</v>
      </c>
      <c r="C871" t="s">
        <v>176</v>
      </c>
      <c r="D871" s="5">
        <v>1.24095</v>
      </c>
      <c r="E871" s="5">
        <v>131.9073210040695</v>
      </c>
    </row>
    <row r="872" spans="1:5" x14ac:dyDescent="0.25">
      <c r="A872" t="s">
        <v>330</v>
      </c>
      <c r="B872" s="3" t="s">
        <v>4</v>
      </c>
      <c r="C872" t="s">
        <v>177</v>
      </c>
      <c r="D872" s="5">
        <v>2.9538000000000002E-2</v>
      </c>
      <c r="E872" s="5">
        <v>103.2604780283025</v>
      </c>
    </row>
    <row r="873" spans="1:5" x14ac:dyDescent="0.25">
      <c r="A873" t="s">
        <v>330</v>
      </c>
      <c r="B873" s="3" t="s">
        <v>4</v>
      </c>
      <c r="C873" t="s">
        <v>178</v>
      </c>
      <c r="D873" s="5">
        <v>0.87296300000000016</v>
      </c>
      <c r="E873" s="5">
        <v>111.6107028591131</v>
      </c>
    </row>
    <row r="874" spans="1:5" x14ac:dyDescent="0.25">
      <c r="A874" t="s">
        <v>330</v>
      </c>
      <c r="B874" s="3" t="s">
        <v>4</v>
      </c>
      <c r="C874" t="s">
        <v>33</v>
      </c>
      <c r="D874" s="5">
        <v>39.15161600000021</v>
      </c>
      <c r="E874" s="5">
        <v>157.20206473725111</v>
      </c>
    </row>
    <row r="875" spans="1:5" x14ac:dyDescent="0.25">
      <c r="A875" t="s">
        <v>330</v>
      </c>
      <c r="B875" s="3" t="s">
        <v>4</v>
      </c>
      <c r="C875" t="s">
        <v>34</v>
      </c>
      <c r="D875" s="5">
        <v>1.4137810000000008</v>
      </c>
      <c r="E875" s="5">
        <v>139.82035407181169</v>
      </c>
    </row>
    <row r="876" spans="1:5" x14ac:dyDescent="0.25">
      <c r="A876" t="s">
        <v>330</v>
      </c>
      <c r="B876" s="3" t="s">
        <v>4</v>
      </c>
      <c r="C876" t="s">
        <v>179</v>
      </c>
      <c r="D876" s="5">
        <v>0.89760640000000003</v>
      </c>
      <c r="E876" s="5">
        <v>175.5097650818889</v>
      </c>
    </row>
    <row r="877" spans="1:5" x14ac:dyDescent="0.25">
      <c r="A877" t="s">
        <v>330</v>
      </c>
      <c r="B877" s="3" t="s">
        <v>4</v>
      </c>
      <c r="C877" t="s">
        <v>35</v>
      </c>
      <c r="D877" s="5">
        <v>0.211588</v>
      </c>
      <c r="E877" s="5">
        <v>131.78986520974721</v>
      </c>
    </row>
    <row r="878" spans="1:5" x14ac:dyDescent="0.25">
      <c r="A878" t="s">
        <v>330</v>
      </c>
      <c r="B878" s="3" t="s">
        <v>4</v>
      </c>
      <c r="C878" t="s">
        <v>180</v>
      </c>
      <c r="D878" s="5">
        <v>0.19070799999999999</v>
      </c>
      <c r="E878" s="5">
        <v>134.48590515342829</v>
      </c>
    </row>
    <row r="879" spans="1:5" x14ac:dyDescent="0.25">
      <c r="A879" t="s">
        <v>330</v>
      </c>
      <c r="B879" s="3" t="s">
        <v>4</v>
      </c>
      <c r="C879" t="s">
        <v>181</v>
      </c>
      <c r="D879" s="5">
        <v>1.4915320000000001</v>
      </c>
      <c r="E879" s="5">
        <v>122.03120549877571</v>
      </c>
    </row>
    <row r="880" spans="1:5" x14ac:dyDescent="0.25">
      <c r="A880" t="s">
        <v>330</v>
      </c>
      <c r="B880" s="3" t="s">
        <v>4</v>
      </c>
      <c r="C880" t="s">
        <v>182</v>
      </c>
      <c r="D880" s="5">
        <v>0.38096199999999997</v>
      </c>
      <c r="E880" s="5">
        <v>143.83158950236509</v>
      </c>
    </row>
    <row r="881" spans="1:5" x14ac:dyDescent="0.25">
      <c r="A881" t="s">
        <v>330</v>
      </c>
      <c r="B881" s="3" t="s">
        <v>4</v>
      </c>
      <c r="C881" t="s">
        <v>92</v>
      </c>
      <c r="D881" s="5">
        <v>0.94696000000000047</v>
      </c>
      <c r="E881" s="5">
        <v>156.28425910281311</v>
      </c>
    </row>
    <row r="882" spans="1:5" x14ac:dyDescent="0.25">
      <c r="A882" t="s">
        <v>330</v>
      </c>
      <c r="B882" s="3" t="s">
        <v>4</v>
      </c>
      <c r="C882" t="s">
        <v>124</v>
      </c>
      <c r="D882" s="5">
        <v>0.33404600000000001</v>
      </c>
      <c r="E882" s="5">
        <v>115.3366362716512</v>
      </c>
    </row>
    <row r="883" spans="1:5" x14ac:dyDescent="0.25">
      <c r="A883" t="s">
        <v>330</v>
      </c>
      <c r="B883" s="3" t="s">
        <v>4</v>
      </c>
      <c r="C883" t="s">
        <v>183</v>
      </c>
      <c r="D883" s="5">
        <v>2.2526145</v>
      </c>
      <c r="E883" s="5">
        <v>178.42668641261079</v>
      </c>
    </row>
    <row r="884" spans="1:5" x14ac:dyDescent="0.25">
      <c r="A884" t="s">
        <v>330</v>
      </c>
      <c r="B884" s="3" t="s">
        <v>4</v>
      </c>
      <c r="C884" t="s">
        <v>184</v>
      </c>
      <c r="D884" s="5">
        <v>0.38927099999999998</v>
      </c>
      <c r="E884" s="5">
        <v>152.59242019056131</v>
      </c>
    </row>
    <row r="885" spans="1:5" x14ac:dyDescent="0.25">
      <c r="A885" t="s">
        <v>330</v>
      </c>
      <c r="B885" s="3" t="s">
        <v>4</v>
      </c>
      <c r="C885" t="s">
        <v>185</v>
      </c>
      <c r="D885" s="5">
        <v>0.28939999999999999</v>
      </c>
      <c r="E885" s="5">
        <v>101.8281202487906</v>
      </c>
    </row>
    <row r="886" spans="1:5" x14ac:dyDescent="0.25">
      <c r="A886" t="s">
        <v>330</v>
      </c>
      <c r="B886" s="3" t="s">
        <v>4</v>
      </c>
      <c r="C886" t="s">
        <v>108</v>
      </c>
      <c r="D886" s="5">
        <v>0.72219600000000006</v>
      </c>
      <c r="E886" s="5">
        <v>117.64522096494581</v>
      </c>
    </row>
    <row r="887" spans="1:5" x14ac:dyDescent="0.25">
      <c r="A887" t="s">
        <v>330</v>
      </c>
      <c r="B887" s="3" t="s">
        <v>4</v>
      </c>
      <c r="C887" t="s">
        <v>186</v>
      </c>
      <c r="D887" s="5">
        <v>1.3405160000000009</v>
      </c>
      <c r="E887" s="5">
        <v>94.81878023089611</v>
      </c>
    </row>
    <row r="888" spans="1:5" x14ac:dyDescent="0.25">
      <c r="A888" t="s">
        <v>330</v>
      </c>
      <c r="B888" s="3" t="s">
        <v>4</v>
      </c>
      <c r="C888" t="s">
        <v>36</v>
      </c>
      <c r="D888" s="5">
        <v>0.53292399999999984</v>
      </c>
      <c r="E888" s="5">
        <v>159.4814945470649</v>
      </c>
    </row>
    <row r="889" spans="1:5" x14ac:dyDescent="0.25">
      <c r="A889" t="s">
        <v>330</v>
      </c>
      <c r="B889" s="3" t="s">
        <v>4</v>
      </c>
      <c r="C889" t="s">
        <v>187</v>
      </c>
      <c r="D889" s="5">
        <v>5.1150000000000001E-2</v>
      </c>
      <c r="E889" s="5">
        <v>115.4533724340176</v>
      </c>
    </row>
    <row r="890" spans="1:5" x14ac:dyDescent="0.25">
      <c r="A890" t="s">
        <v>330</v>
      </c>
      <c r="B890" s="3" t="s">
        <v>4</v>
      </c>
      <c r="C890" t="s">
        <v>37</v>
      </c>
      <c r="D890" s="5">
        <v>1.751536</v>
      </c>
      <c r="E890" s="5">
        <v>143.10582254661051</v>
      </c>
    </row>
    <row r="891" spans="1:5" x14ac:dyDescent="0.25">
      <c r="A891" t="s">
        <v>330</v>
      </c>
      <c r="B891" s="3" t="s">
        <v>4</v>
      </c>
      <c r="C891" t="s">
        <v>38</v>
      </c>
      <c r="D891" s="5">
        <v>0.24389400000000003</v>
      </c>
      <c r="E891" s="5">
        <v>131.62783832320599</v>
      </c>
    </row>
    <row r="892" spans="1:5" x14ac:dyDescent="0.25">
      <c r="A892" t="s">
        <v>330</v>
      </c>
      <c r="B892" s="3" t="s">
        <v>4</v>
      </c>
      <c r="C892" t="s">
        <v>188</v>
      </c>
      <c r="D892" s="5">
        <v>1.6429235999999998</v>
      </c>
      <c r="E892" s="5">
        <v>122.2477524822213</v>
      </c>
    </row>
    <row r="893" spans="1:5" x14ac:dyDescent="0.25">
      <c r="A893" t="s">
        <v>330</v>
      </c>
      <c r="B893" s="3" t="s">
        <v>4</v>
      </c>
      <c r="C893" t="s">
        <v>189</v>
      </c>
      <c r="D893" s="5">
        <v>0.26168799999999998</v>
      </c>
      <c r="E893" s="5">
        <v>190.53324569716611</v>
      </c>
    </row>
    <row r="894" spans="1:5" x14ac:dyDescent="0.25">
      <c r="A894" t="s">
        <v>330</v>
      </c>
      <c r="B894" s="3" t="s">
        <v>4</v>
      </c>
      <c r="C894" t="s">
        <v>39</v>
      </c>
      <c r="D894" s="5">
        <v>3.5611359999999923</v>
      </c>
      <c r="E894" s="5">
        <v>168.18737447825669</v>
      </c>
    </row>
    <row r="895" spans="1:5" x14ac:dyDescent="0.25">
      <c r="A895" t="s">
        <v>330</v>
      </c>
      <c r="B895" s="3" t="s">
        <v>4</v>
      </c>
      <c r="C895" t="s">
        <v>40</v>
      </c>
      <c r="D895" s="5">
        <v>0.30897000000000002</v>
      </c>
      <c r="E895" s="5">
        <v>99.768443538207563</v>
      </c>
    </row>
    <row r="896" spans="1:5" x14ac:dyDescent="0.25">
      <c r="A896" t="s">
        <v>330</v>
      </c>
      <c r="B896" s="3" t="s">
        <v>4</v>
      </c>
      <c r="C896" t="s">
        <v>191</v>
      </c>
      <c r="D896" s="5">
        <v>6.7740000000000005E-3</v>
      </c>
      <c r="E896" s="5">
        <v>129.1865958074992</v>
      </c>
    </row>
    <row r="897" spans="1:5" x14ac:dyDescent="0.25">
      <c r="A897" t="s">
        <v>330</v>
      </c>
      <c r="B897" s="3" t="s">
        <v>4</v>
      </c>
      <c r="C897" t="s">
        <v>193</v>
      </c>
      <c r="D897" s="5">
        <v>0.52475100000000008</v>
      </c>
      <c r="E897" s="5">
        <v>131.8668244557895</v>
      </c>
    </row>
    <row r="898" spans="1:5" x14ac:dyDescent="0.25">
      <c r="A898" t="s">
        <v>330</v>
      </c>
      <c r="B898" s="3" t="s">
        <v>4</v>
      </c>
      <c r="C898" t="s">
        <v>194</v>
      </c>
      <c r="D898" s="5">
        <v>0.11138799999999999</v>
      </c>
      <c r="E898" s="5">
        <v>124.3792688619959</v>
      </c>
    </row>
    <row r="899" spans="1:5" x14ac:dyDescent="0.25">
      <c r="A899" t="s">
        <v>330</v>
      </c>
      <c r="B899" s="3" t="s">
        <v>4</v>
      </c>
      <c r="C899" t="s">
        <v>41</v>
      </c>
      <c r="D899" s="5">
        <v>0.95588999999999991</v>
      </c>
      <c r="E899" s="5">
        <v>115.2835493623744</v>
      </c>
    </row>
    <row r="900" spans="1:5" x14ac:dyDescent="0.25">
      <c r="A900" t="s">
        <v>330</v>
      </c>
      <c r="B900" s="3" t="s">
        <v>4</v>
      </c>
      <c r="C900" t="s">
        <v>109</v>
      </c>
      <c r="D900" s="5">
        <v>0.43120399999999987</v>
      </c>
      <c r="E900" s="5">
        <v>97.615407092698604</v>
      </c>
    </row>
    <row r="901" spans="1:5" x14ac:dyDescent="0.25">
      <c r="A901" t="s">
        <v>330</v>
      </c>
      <c r="B901" s="3" t="s">
        <v>4</v>
      </c>
      <c r="C901" t="s">
        <v>42</v>
      </c>
      <c r="D901" s="5">
        <v>0.277644</v>
      </c>
      <c r="E901" s="5">
        <v>103.52369221016841</v>
      </c>
    </row>
    <row r="902" spans="1:5" x14ac:dyDescent="0.25">
      <c r="A902" t="s">
        <v>330</v>
      </c>
      <c r="B902" s="3" t="s">
        <v>4</v>
      </c>
      <c r="C902" t="s">
        <v>196</v>
      </c>
      <c r="D902" s="5">
        <v>0.48946199999999995</v>
      </c>
      <c r="E902" s="5">
        <v>126.72138388679819</v>
      </c>
    </row>
    <row r="903" spans="1:5" x14ac:dyDescent="0.25">
      <c r="A903" t="s">
        <v>330</v>
      </c>
      <c r="B903" s="3" t="s">
        <v>4</v>
      </c>
      <c r="C903" t="s">
        <v>197</v>
      </c>
      <c r="D903" s="5">
        <v>0.46528999999999998</v>
      </c>
      <c r="E903" s="5">
        <v>116.9480152163167</v>
      </c>
    </row>
    <row r="904" spans="1:5" x14ac:dyDescent="0.25">
      <c r="A904" t="s">
        <v>330</v>
      </c>
      <c r="B904" s="3" t="s">
        <v>4</v>
      </c>
      <c r="C904" t="s">
        <v>198</v>
      </c>
      <c r="D904" s="5">
        <v>0.29630299999999998</v>
      </c>
      <c r="E904" s="5">
        <v>145.81641090370329</v>
      </c>
    </row>
    <row r="905" spans="1:5" x14ac:dyDescent="0.25">
      <c r="A905" t="s">
        <v>330</v>
      </c>
      <c r="B905" s="3" t="s">
        <v>4</v>
      </c>
      <c r="C905" t="s">
        <v>199</v>
      </c>
      <c r="D905" s="5">
        <v>1.1992200000000011</v>
      </c>
      <c r="E905" s="5">
        <v>150.90161771818339</v>
      </c>
    </row>
    <row r="906" spans="1:5" x14ac:dyDescent="0.25">
      <c r="A906" t="s">
        <v>330</v>
      </c>
      <c r="B906" s="3" t="s">
        <v>4</v>
      </c>
      <c r="C906" t="s">
        <v>200</v>
      </c>
      <c r="D906" s="5">
        <v>1.9337735</v>
      </c>
      <c r="E906" s="5">
        <v>167.93173062925931</v>
      </c>
    </row>
    <row r="907" spans="1:5" x14ac:dyDescent="0.25">
      <c r="A907" t="s">
        <v>330</v>
      </c>
      <c r="B907" s="3" t="s">
        <v>4</v>
      </c>
      <c r="C907" t="s">
        <v>43</v>
      </c>
      <c r="D907" s="5">
        <v>0.38560999999999995</v>
      </c>
      <c r="E907" s="5">
        <v>108.0757397370401</v>
      </c>
    </row>
    <row r="908" spans="1:5" x14ac:dyDescent="0.25">
      <c r="A908" t="s">
        <v>330</v>
      </c>
      <c r="B908" s="3" t="s">
        <v>4</v>
      </c>
      <c r="C908" t="s">
        <v>201</v>
      </c>
      <c r="D908" s="5">
        <v>0.17011599999999999</v>
      </c>
      <c r="E908" s="5">
        <v>103.49010087234591</v>
      </c>
    </row>
    <row r="909" spans="1:5" x14ac:dyDescent="0.25">
      <c r="A909" t="s">
        <v>330</v>
      </c>
      <c r="B909" s="3" t="s">
        <v>4</v>
      </c>
      <c r="C909" t="s">
        <v>85</v>
      </c>
      <c r="D909" s="5">
        <v>0.64338999999999991</v>
      </c>
      <c r="E909" s="5">
        <v>89.821026127232344</v>
      </c>
    </row>
    <row r="910" spans="1:5" x14ac:dyDescent="0.25">
      <c r="A910" t="s">
        <v>330</v>
      </c>
      <c r="B910" s="3" t="s">
        <v>4</v>
      </c>
      <c r="C910" t="s">
        <v>202</v>
      </c>
      <c r="D910" s="5">
        <v>2.1713460000000002</v>
      </c>
      <c r="E910" s="5">
        <v>97.135309619010528</v>
      </c>
    </row>
    <row r="911" spans="1:5" x14ac:dyDescent="0.25">
      <c r="A911" t="s">
        <v>330</v>
      </c>
      <c r="B911" s="3" t="s">
        <v>4</v>
      </c>
      <c r="C911" t="s">
        <v>93</v>
      </c>
      <c r="D911" s="5">
        <v>0.70777199999999996</v>
      </c>
      <c r="E911" s="5">
        <v>115.5497052723193</v>
      </c>
    </row>
    <row r="912" spans="1:5" x14ac:dyDescent="0.25">
      <c r="A912" t="s">
        <v>330</v>
      </c>
      <c r="B912" s="3" t="s">
        <v>4</v>
      </c>
      <c r="C912" t="s">
        <v>44</v>
      </c>
      <c r="D912" s="5">
        <v>3.6390519999999977</v>
      </c>
      <c r="E912" s="5">
        <v>116.8237332140349</v>
      </c>
    </row>
    <row r="913" spans="1:5" x14ac:dyDescent="0.25">
      <c r="A913" t="s">
        <v>330</v>
      </c>
      <c r="B913" s="3" t="s">
        <v>4</v>
      </c>
      <c r="C913" t="s">
        <v>45</v>
      </c>
      <c r="D913" s="5">
        <v>0.45121699999999998</v>
      </c>
      <c r="E913" s="5">
        <v>137.07717794320689</v>
      </c>
    </row>
    <row r="914" spans="1:5" x14ac:dyDescent="0.25">
      <c r="A914" t="s">
        <v>330</v>
      </c>
      <c r="B914" s="3" t="s">
        <v>4</v>
      </c>
      <c r="C914" t="s">
        <v>204</v>
      </c>
      <c r="D914" s="5">
        <v>5.3678000000000003E-2</v>
      </c>
      <c r="E914" s="5">
        <v>82.780468720891236</v>
      </c>
    </row>
    <row r="915" spans="1:5" x14ac:dyDescent="0.25">
      <c r="A915" t="s">
        <v>330</v>
      </c>
      <c r="B915" s="3" t="s">
        <v>4</v>
      </c>
      <c r="C915" t="s">
        <v>94</v>
      </c>
      <c r="D915" s="5">
        <v>0.60012800000000011</v>
      </c>
      <c r="E915" s="5">
        <v>143.52410485763031</v>
      </c>
    </row>
    <row r="916" spans="1:5" x14ac:dyDescent="0.25">
      <c r="A916" t="s">
        <v>330</v>
      </c>
      <c r="B916" s="3" t="s">
        <v>4</v>
      </c>
      <c r="C916" t="s">
        <v>205</v>
      </c>
      <c r="D916" s="5">
        <v>6.8599999999999998E-3</v>
      </c>
      <c r="E916" s="5">
        <v>80</v>
      </c>
    </row>
    <row r="917" spans="1:5" x14ac:dyDescent="0.25">
      <c r="A917" t="s">
        <v>330</v>
      </c>
      <c r="B917" s="3" t="s">
        <v>4</v>
      </c>
      <c r="C917" t="s">
        <v>46</v>
      </c>
      <c r="D917" s="5">
        <v>0.62703599999999982</v>
      </c>
      <c r="E917" s="5">
        <v>121.5089372858975</v>
      </c>
    </row>
    <row r="918" spans="1:5" x14ac:dyDescent="0.25">
      <c r="A918" t="s">
        <v>330</v>
      </c>
      <c r="B918" s="3" t="s">
        <v>4</v>
      </c>
      <c r="C918" t="s">
        <v>95</v>
      </c>
      <c r="D918" s="5">
        <v>0.24021799999999999</v>
      </c>
      <c r="E918" s="5">
        <v>113.6509254094198</v>
      </c>
    </row>
    <row r="919" spans="1:5" x14ac:dyDescent="0.25">
      <c r="A919" t="s">
        <v>330</v>
      </c>
      <c r="B919" s="3" t="s">
        <v>4</v>
      </c>
      <c r="C919" t="s">
        <v>47</v>
      </c>
      <c r="D919" s="5">
        <v>3.1838039999999967</v>
      </c>
      <c r="E919" s="5">
        <v>132.72397672721081</v>
      </c>
    </row>
    <row r="920" spans="1:5" x14ac:dyDescent="0.25">
      <c r="A920" t="s">
        <v>330</v>
      </c>
      <c r="B920" s="3" t="s">
        <v>4</v>
      </c>
      <c r="C920" t="s">
        <v>48</v>
      </c>
      <c r="D920" s="5">
        <v>0.90991799999999989</v>
      </c>
      <c r="E920" s="5">
        <v>138.96985442644279</v>
      </c>
    </row>
    <row r="921" spans="1:5" x14ac:dyDescent="0.25">
      <c r="A921" t="s">
        <v>330</v>
      </c>
      <c r="B921" s="3" t="s">
        <v>4</v>
      </c>
      <c r="C921" t="s">
        <v>206</v>
      </c>
      <c r="D921" s="5">
        <v>8.5958000000000007E-2</v>
      </c>
      <c r="E921" s="5">
        <v>132.2416529002536</v>
      </c>
    </row>
    <row r="922" spans="1:5" x14ac:dyDescent="0.25">
      <c r="A922" t="s">
        <v>330</v>
      </c>
      <c r="B922" s="3" t="s">
        <v>4</v>
      </c>
      <c r="C922" t="s">
        <v>49</v>
      </c>
      <c r="D922" s="5">
        <v>0.86126499999999995</v>
      </c>
      <c r="E922" s="5">
        <v>102.6993526963246</v>
      </c>
    </row>
    <row r="923" spans="1:5" x14ac:dyDescent="0.25">
      <c r="A923" t="s">
        <v>330</v>
      </c>
      <c r="B923" s="3" t="s">
        <v>4</v>
      </c>
      <c r="C923" t="s">
        <v>207</v>
      </c>
      <c r="D923" s="5">
        <v>0.33553399999999989</v>
      </c>
      <c r="E923" s="5">
        <v>131.42502995225519</v>
      </c>
    </row>
    <row r="924" spans="1:5" x14ac:dyDescent="0.25">
      <c r="A924" t="s">
        <v>330</v>
      </c>
      <c r="B924" s="3" t="s">
        <v>4</v>
      </c>
      <c r="C924" t="s">
        <v>208</v>
      </c>
      <c r="D924" s="5">
        <v>0.37753800000000004</v>
      </c>
      <c r="E924" s="5">
        <v>122.6547950140119</v>
      </c>
    </row>
    <row r="925" spans="1:5" x14ac:dyDescent="0.25">
      <c r="A925" t="s">
        <v>330</v>
      </c>
      <c r="B925" s="3" t="s">
        <v>4</v>
      </c>
      <c r="C925" t="s">
        <v>209</v>
      </c>
      <c r="D925" s="5">
        <v>1.6389999999999998E-2</v>
      </c>
      <c r="E925" s="5">
        <v>103.2117144600366</v>
      </c>
    </row>
    <row r="926" spans="1:5" x14ac:dyDescent="0.25">
      <c r="A926" t="s">
        <v>330</v>
      </c>
      <c r="B926" s="3" t="s">
        <v>4</v>
      </c>
      <c r="C926" t="s">
        <v>211</v>
      </c>
      <c r="D926" s="5">
        <v>9.1310000000000002E-2</v>
      </c>
      <c r="E926" s="5">
        <v>133.4768809549885</v>
      </c>
    </row>
    <row r="927" spans="1:5" x14ac:dyDescent="0.25">
      <c r="A927" t="s">
        <v>330</v>
      </c>
      <c r="B927" s="3" t="s">
        <v>4</v>
      </c>
      <c r="C927" t="s">
        <v>212</v>
      </c>
      <c r="D927" s="5">
        <v>0.85342599999999991</v>
      </c>
      <c r="E927" s="5">
        <v>136.0650038784851</v>
      </c>
    </row>
    <row r="928" spans="1:5" x14ac:dyDescent="0.25">
      <c r="A928" t="s">
        <v>330</v>
      </c>
      <c r="B928" s="3" t="s">
        <v>4</v>
      </c>
      <c r="C928" t="s">
        <v>213</v>
      </c>
      <c r="D928" s="5">
        <v>0.3702534999999999</v>
      </c>
      <c r="E928" s="5">
        <v>136.6396698478205</v>
      </c>
    </row>
    <row r="929" spans="1:5" x14ac:dyDescent="0.25">
      <c r="A929" t="s">
        <v>330</v>
      </c>
      <c r="B929" s="3" t="s">
        <v>4</v>
      </c>
      <c r="C929" t="s">
        <v>50</v>
      </c>
      <c r="D929" s="5">
        <v>0.33784999999999998</v>
      </c>
      <c r="E929" s="5">
        <v>126.4541838093829</v>
      </c>
    </row>
    <row r="930" spans="1:5" x14ac:dyDescent="0.25">
      <c r="A930" t="s">
        <v>330</v>
      </c>
      <c r="B930" s="3" t="s">
        <v>4</v>
      </c>
      <c r="C930" t="s">
        <v>214</v>
      </c>
      <c r="D930" s="5">
        <v>0.95598799999999984</v>
      </c>
      <c r="E930" s="5">
        <v>122.6427612062076</v>
      </c>
    </row>
    <row r="931" spans="1:5" x14ac:dyDescent="0.25">
      <c r="A931" t="s">
        <v>330</v>
      </c>
      <c r="B931" s="3" t="s">
        <v>4</v>
      </c>
      <c r="C931" t="s">
        <v>110</v>
      </c>
      <c r="D931" s="5">
        <v>0.27800200000000003</v>
      </c>
      <c r="E931" s="5">
        <v>125.8194977014554</v>
      </c>
    </row>
    <row r="932" spans="1:5" x14ac:dyDescent="0.25">
      <c r="A932" t="s">
        <v>330</v>
      </c>
      <c r="B932" s="3" t="s">
        <v>4</v>
      </c>
      <c r="C932" t="s">
        <v>215</v>
      </c>
      <c r="D932" s="5">
        <v>3.7739999999999996E-3</v>
      </c>
      <c r="E932" s="5">
        <v>126</v>
      </c>
    </row>
    <row r="933" spans="1:5" x14ac:dyDescent="0.25">
      <c r="A933" t="s">
        <v>330</v>
      </c>
      <c r="B933" s="3" t="s">
        <v>4</v>
      </c>
      <c r="C933" t="s">
        <v>216</v>
      </c>
      <c r="D933" s="5">
        <v>0.102726</v>
      </c>
      <c r="E933" s="5">
        <v>116.51644179662399</v>
      </c>
    </row>
    <row r="934" spans="1:5" x14ac:dyDescent="0.25">
      <c r="A934" t="s">
        <v>330</v>
      </c>
      <c r="B934" s="3" t="s">
        <v>4</v>
      </c>
      <c r="C934" t="s">
        <v>217</v>
      </c>
      <c r="D934" s="5">
        <v>1.6455999999999998E-2</v>
      </c>
      <c r="E934" s="5">
        <v>167.8790714632961</v>
      </c>
    </row>
    <row r="935" spans="1:5" x14ac:dyDescent="0.25">
      <c r="A935" t="s">
        <v>330</v>
      </c>
      <c r="B935" s="3" t="s">
        <v>4</v>
      </c>
      <c r="C935" t="s">
        <v>218</v>
      </c>
      <c r="D935" s="5">
        <v>1.0811739999999999</v>
      </c>
      <c r="E935" s="5">
        <v>159.4880676005898</v>
      </c>
    </row>
    <row r="936" spans="1:5" x14ac:dyDescent="0.25">
      <c r="A936" t="s">
        <v>330</v>
      </c>
      <c r="B936" s="3" t="s">
        <v>4</v>
      </c>
      <c r="C936" t="s">
        <v>219</v>
      </c>
      <c r="D936" s="5">
        <v>1.7155079999999998</v>
      </c>
      <c r="E936" s="5">
        <v>189.8434492873248</v>
      </c>
    </row>
    <row r="937" spans="1:5" x14ac:dyDescent="0.25">
      <c r="A937" t="s">
        <v>330</v>
      </c>
      <c r="B937" s="3" t="s">
        <v>4</v>
      </c>
      <c r="C937" t="s">
        <v>51</v>
      </c>
      <c r="D937" s="5">
        <v>0.37130999999999997</v>
      </c>
      <c r="E937" s="5">
        <v>96.007185370714495</v>
      </c>
    </row>
    <row r="938" spans="1:5" x14ac:dyDescent="0.25">
      <c r="A938" t="s">
        <v>330</v>
      </c>
      <c r="B938" s="3" t="s">
        <v>4</v>
      </c>
      <c r="C938" t="s">
        <v>111</v>
      </c>
      <c r="D938" s="5">
        <v>0.46606300000000001</v>
      </c>
      <c r="E938" s="5">
        <v>155.56834376468419</v>
      </c>
    </row>
    <row r="939" spans="1:5" x14ac:dyDescent="0.25">
      <c r="A939" t="s">
        <v>330</v>
      </c>
      <c r="B939" s="3" t="s">
        <v>4</v>
      </c>
      <c r="C939" t="s">
        <v>220</v>
      </c>
      <c r="D939" s="5">
        <v>0.6390996000000001</v>
      </c>
      <c r="E939" s="5">
        <v>120.2264104061401</v>
      </c>
    </row>
    <row r="940" spans="1:5" x14ac:dyDescent="0.25">
      <c r="A940" t="s">
        <v>330</v>
      </c>
      <c r="B940" s="3" t="s">
        <v>4</v>
      </c>
      <c r="C940" t="s">
        <v>221</v>
      </c>
      <c r="D940" s="5">
        <v>0.43818000000000001</v>
      </c>
      <c r="E940" s="5">
        <v>128.31727144096041</v>
      </c>
    </row>
    <row r="941" spans="1:5" x14ac:dyDescent="0.25">
      <c r="A941" t="s">
        <v>330</v>
      </c>
      <c r="B941" s="3" t="s">
        <v>4</v>
      </c>
      <c r="C941" t="s">
        <v>222</v>
      </c>
      <c r="D941" s="5">
        <v>0.28329099999999996</v>
      </c>
      <c r="E941" s="5">
        <v>180.03697964284069</v>
      </c>
    </row>
    <row r="942" spans="1:5" x14ac:dyDescent="0.25">
      <c r="A942" t="s">
        <v>330</v>
      </c>
      <c r="B942" s="3" t="s">
        <v>4</v>
      </c>
      <c r="C942" t="s">
        <v>223</v>
      </c>
      <c r="D942" s="5">
        <v>0.59703799999999985</v>
      </c>
      <c r="E942" s="5">
        <v>135.15323312753961</v>
      </c>
    </row>
    <row r="943" spans="1:5" x14ac:dyDescent="0.25">
      <c r="A943" t="s">
        <v>330</v>
      </c>
      <c r="B943" s="3" t="s">
        <v>4</v>
      </c>
      <c r="C943" t="s">
        <v>224</v>
      </c>
      <c r="D943" s="5">
        <v>1.5674E-2</v>
      </c>
      <c r="E943" s="5">
        <v>144.6312364425163</v>
      </c>
    </row>
    <row r="944" spans="1:5" x14ac:dyDescent="0.25">
      <c r="A944" t="s">
        <v>330</v>
      </c>
      <c r="B944" s="3" t="s">
        <v>4</v>
      </c>
      <c r="C944" t="s">
        <v>52</v>
      </c>
      <c r="D944" s="5">
        <v>0.81837700000000002</v>
      </c>
      <c r="E944" s="5">
        <v>147.7595704669119</v>
      </c>
    </row>
    <row r="945" spans="1:5" x14ac:dyDescent="0.25">
      <c r="A945" t="s">
        <v>330</v>
      </c>
      <c r="B945" s="3" t="s">
        <v>4</v>
      </c>
      <c r="C945" t="s">
        <v>53</v>
      </c>
      <c r="D945" s="5">
        <v>0.92391800000000002</v>
      </c>
      <c r="E945" s="5">
        <v>108.31331351916511</v>
      </c>
    </row>
    <row r="946" spans="1:5" x14ac:dyDescent="0.25">
      <c r="A946" t="s">
        <v>330</v>
      </c>
      <c r="B946" s="3" t="s">
        <v>4</v>
      </c>
      <c r="C946" t="s">
        <v>226</v>
      </c>
      <c r="D946" s="5">
        <v>9.8080000000000001E-2</v>
      </c>
      <c r="E946" s="5">
        <v>110.4709624796085</v>
      </c>
    </row>
    <row r="947" spans="1:5" x14ac:dyDescent="0.25">
      <c r="A947" t="s">
        <v>330</v>
      </c>
      <c r="B947" s="3" t="s">
        <v>4</v>
      </c>
      <c r="C947" t="s">
        <v>229</v>
      </c>
      <c r="D947" s="5">
        <v>3.1546451000000002</v>
      </c>
      <c r="E947" s="5">
        <v>154.86604699210059</v>
      </c>
    </row>
    <row r="948" spans="1:5" x14ac:dyDescent="0.25">
      <c r="A948" t="s">
        <v>330</v>
      </c>
      <c r="B948" s="3" t="s">
        <v>4</v>
      </c>
      <c r="C948" t="s">
        <v>230</v>
      </c>
      <c r="D948" s="5">
        <v>5.8599999999999998E-3</v>
      </c>
      <c r="E948" s="5">
        <v>64</v>
      </c>
    </row>
    <row r="949" spans="1:5" x14ac:dyDescent="0.25">
      <c r="A949" t="s">
        <v>330</v>
      </c>
      <c r="B949" s="3" t="s">
        <v>4</v>
      </c>
      <c r="C949" t="s">
        <v>231</v>
      </c>
      <c r="D949" s="5">
        <v>0.20680000000000001</v>
      </c>
      <c r="E949" s="5">
        <v>172.47313346228239</v>
      </c>
    </row>
    <row r="950" spans="1:5" x14ac:dyDescent="0.25">
      <c r="A950" t="s">
        <v>330</v>
      </c>
      <c r="B950" s="3" t="s">
        <v>4</v>
      </c>
      <c r="C950" t="s">
        <v>120</v>
      </c>
      <c r="D950" s="5">
        <v>0.70020000000000004</v>
      </c>
      <c r="E950" s="5">
        <v>133.12479577263639</v>
      </c>
    </row>
    <row r="951" spans="1:5" x14ac:dyDescent="0.25">
      <c r="A951" t="s">
        <v>330</v>
      </c>
      <c r="B951" s="3" t="s">
        <v>4</v>
      </c>
      <c r="C951" t="s">
        <v>233</v>
      </c>
      <c r="D951" s="5">
        <v>0.2772659999999999</v>
      </c>
      <c r="E951" s="5">
        <v>170.33789934575461</v>
      </c>
    </row>
    <row r="952" spans="1:5" x14ac:dyDescent="0.25">
      <c r="A952" t="s">
        <v>330</v>
      </c>
      <c r="B952" s="3" t="s">
        <v>4</v>
      </c>
      <c r="C952" t="s">
        <v>234</v>
      </c>
      <c r="D952" s="5">
        <v>3.2299999999999998E-3</v>
      </c>
      <c r="E952" s="5">
        <v>120</v>
      </c>
    </row>
    <row r="953" spans="1:5" x14ac:dyDescent="0.25">
      <c r="A953" t="s">
        <v>330</v>
      </c>
      <c r="B953" s="3" t="s">
        <v>4</v>
      </c>
      <c r="C953" t="s">
        <v>86</v>
      </c>
      <c r="D953" s="5">
        <v>0.37110399999999988</v>
      </c>
      <c r="E953" s="5">
        <v>118.828829654221</v>
      </c>
    </row>
    <row r="954" spans="1:5" x14ac:dyDescent="0.25">
      <c r="A954" t="s">
        <v>330</v>
      </c>
      <c r="B954" s="3" t="s">
        <v>4</v>
      </c>
      <c r="C954" t="s">
        <v>54</v>
      </c>
      <c r="D954" s="5">
        <v>0.16039</v>
      </c>
      <c r="E954" s="5">
        <v>119.0880104744685</v>
      </c>
    </row>
    <row r="955" spans="1:5" x14ac:dyDescent="0.25">
      <c r="A955" t="s">
        <v>330</v>
      </c>
      <c r="B955" s="3" t="s">
        <v>4</v>
      </c>
      <c r="C955" t="s">
        <v>235</v>
      </c>
      <c r="D955" s="5">
        <v>1.967045999999999</v>
      </c>
      <c r="E955" s="5">
        <v>136.3402513210165</v>
      </c>
    </row>
    <row r="956" spans="1:5" x14ac:dyDescent="0.25">
      <c r="A956" t="s">
        <v>330</v>
      </c>
      <c r="B956" s="3" t="s">
        <v>4</v>
      </c>
      <c r="C956" t="s">
        <v>112</v>
      </c>
      <c r="D956" s="5">
        <v>0.64856999999999998</v>
      </c>
      <c r="E956" s="5">
        <v>118.20951015310609</v>
      </c>
    </row>
    <row r="957" spans="1:5" x14ac:dyDescent="0.25">
      <c r="A957" t="s">
        <v>330</v>
      </c>
      <c r="B957" s="3" t="s">
        <v>4</v>
      </c>
      <c r="C957" t="s">
        <v>55</v>
      </c>
      <c r="D957" s="5">
        <v>0.89503900000000025</v>
      </c>
      <c r="E957" s="5">
        <v>133.2038078787628</v>
      </c>
    </row>
    <row r="958" spans="1:5" x14ac:dyDescent="0.25">
      <c r="A958" t="s">
        <v>330</v>
      </c>
      <c r="B958" s="3" t="s">
        <v>4</v>
      </c>
      <c r="C958" t="s">
        <v>237</v>
      </c>
      <c r="D958" s="5">
        <v>0.4955179999999999</v>
      </c>
      <c r="E958" s="5">
        <v>125.48082612538801</v>
      </c>
    </row>
    <row r="959" spans="1:5" x14ac:dyDescent="0.25">
      <c r="A959" t="s">
        <v>330</v>
      </c>
      <c r="B959" s="3" t="s">
        <v>4</v>
      </c>
      <c r="C959" t="s">
        <v>56</v>
      </c>
      <c r="D959" s="5">
        <v>1.062414</v>
      </c>
      <c r="E959" s="5">
        <v>100.8538441699751</v>
      </c>
    </row>
    <row r="960" spans="1:5" x14ac:dyDescent="0.25">
      <c r="A960" t="s">
        <v>330</v>
      </c>
      <c r="B960" s="3" t="s">
        <v>4</v>
      </c>
      <c r="C960" t="s">
        <v>96</v>
      </c>
      <c r="D960" s="5">
        <v>0.53283199999999997</v>
      </c>
      <c r="E960" s="5">
        <v>111.7355526695093</v>
      </c>
    </row>
    <row r="961" spans="1:5" x14ac:dyDescent="0.25">
      <c r="A961" t="s">
        <v>330</v>
      </c>
      <c r="B961" s="3" t="s">
        <v>4</v>
      </c>
      <c r="C961" t="s">
        <v>238</v>
      </c>
      <c r="D961" s="5">
        <v>0.37711199999999995</v>
      </c>
      <c r="E961" s="5">
        <v>115.2967288232674</v>
      </c>
    </row>
    <row r="962" spans="1:5" x14ac:dyDescent="0.25">
      <c r="A962" t="s">
        <v>330</v>
      </c>
      <c r="B962" s="3" t="s">
        <v>4</v>
      </c>
      <c r="C962" t="s">
        <v>57</v>
      </c>
      <c r="D962" s="5">
        <v>0.44395199999999996</v>
      </c>
      <c r="E962" s="5">
        <v>120.5681425018921</v>
      </c>
    </row>
    <row r="963" spans="1:5" x14ac:dyDescent="0.25">
      <c r="A963" t="s">
        <v>330</v>
      </c>
      <c r="B963" s="3" t="s">
        <v>4</v>
      </c>
      <c r="C963" t="s">
        <v>87</v>
      </c>
      <c r="D963" s="5">
        <v>0.2067759999999999</v>
      </c>
      <c r="E963" s="5">
        <v>141.04381552984881</v>
      </c>
    </row>
    <row r="964" spans="1:5" x14ac:dyDescent="0.25">
      <c r="A964" t="s">
        <v>330</v>
      </c>
      <c r="B964" s="3" t="s">
        <v>4</v>
      </c>
      <c r="C964" t="s">
        <v>58</v>
      </c>
      <c r="D964" s="5">
        <v>0.23010799999999998</v>
      </c>
      <c r="E964" s="5">
        <v>118.96925791367531</v>
      </c>
    </row>
    <row r="965" spans="1:5" x14ac:dyDescent="0.25">
      <c r="A965" t="s">
        <v>330</v>
      </c>
      <c r="B965" s="3" t="s">
        <v>4</v>
      </c>
      <c r="C965" t="s">
        <v>239</v>
      </c>
      <c r="D965" s="5">
        <v>0.4992994</v>
      </c>
      <c r="E965" s="5">
        <v>135.78937647431579</v>
      </c>
    </row>
    <row r="966" spans="1:5" x14ac:dyDescent="0.25">
      <c r="A966" t="s">
        <v>330</v>
      </c>
      <c r="B966" s="3" t="s">
        <v>4</v>
      </c>
      <c r="C966" t="s">
        <v>59</v>
      </c>
      <c r="D966" s="5">
        <v>0.65274599999999994</v>
      </c>
      <c r="E966" s="5">
        <v>101.4127087718653</v>
      </c>
    </row>
    <row r="967" spans="1:5" x14ac:dyDescent="0.25">
      <c r="A967" t="s">
        <v>330</v>
      </c>
      <c r="B967" s="3" t="s">
        <v>4</v>
      </c>
      <c r="C967" t="s">
        <v>60</v>
      </c>
      <c r="D967" s="5">
        <v>0.47060099999999999</v>
      </c>
      <c r="E967" s="5">
        <v>144.91116890954331</v>
      </c>
    </row>
    <row r="968" spans="1:5" x14ac:dyDescent="0.25">
      <c r="A968" t="s">
        <v>330</v>
      </c>
      <c r="B968" s="3" t="s">
        <v>4</v>
      </c>
      <c r="C968" t="s">
        <v>97</v>
      </c>
      <c r="D968" s="5">
        <v>1.0505150000000001</v>
      </c>
      <c r="E968" s="5">
        <v>119.2171277897032</v>
      </c>
    </row>
    <row r="969" spans="1:5" x14ac:dyDescent="0.25">
      <c r="A969" t="s">
        <v>330</v>
      </c>
      <c r="B969" s="3" t="s">
        <v>4</v>
      </c>
      <c r="C969" t="s">
        <v>240</v>
      </c>
      <c r="D969" s="5">
        <v>0.84441599999999994</v>
      </c>
      <c r="E969" s="5">
        <v>98.527386975140217</v>
      </c>
    </row>
    <row r="970" spans="1:5" x14ac:dyDescent="0.25">
      <c r="A970" t="s">
        <v>330</v>
      </c>
      <c r="B970" s="3" t="s">
        <v>4</v>
      </c>
      <c r="C970" t="s">
        <v>241</v>
      </c>
      <c r="D970" s="5">
        <v>0.74262600000000034</v>
      </c>
      <c r="E970" s="5">
        <v>142.52560777565009</v>
      </c>
    </row>
    <row r="971" spans="1:5" x14ac:dyDescent="0.25">
      <c r="A971" t="s">
        <v>330</v>
      </c>
      <c r="B971" s="3" t="s">
        <v>4</v>
      </c>
      <c r="C971" t="s">
        <v>242</v>
      </c>
      <c r="D971" s="5">
        <v>0.58992</v>
      </c>
      <c r="E971" s="5">
        <v>146.35465147816649</v>
      </c>
    </row>
    <row r="972" spans="1:5" x14ac:dyDescent="0.25">
      <c r="A972" t="s">
        <v>330</v>
      </c>
      <c r="B972" s="3" t="s">
        <v>4</v>
      </c>
      <c r="C972" t="s">
        <v>61</v>
      </c>
      <c r="D972" s="5">
        <v>1.6453279999999999</v>
      </c>
      <c r="E972" s="5">
        <v>122.8632139002071</v>
      </c>
    </row>
    <row r="973" spans="1:5" x14ac:dyDescent="0.25">
      <c r="A973" t="s">
        <v>330</v>
      </c>
      <c r="B973" s="3" t="s">
        <v>4</v>
      </c>
      <c r="C973" t="s">
        <v>243</v>
      </c>
      <c r="D973" s="5">
        <v>2.1106064999999998</v>
      </c>
      <c r="E973" s="5">
        <v>133.71215335497169</v>
      </c>
    </row>
    <row r="974" spans="1:5" x14ac:dyDescent="0.25">
      <c r="A974" t="s">
        <v>330</v>
      </c>
      <c r="B974" s="3" t="s">
        <v>4</v>
      </c>
      <c r="C974" t="s">
        <v>62</v>
      </c>
      <c r="D974" s="5">
        <v>0.47716800000000004</v>
      </c>
      <c r="E974" s="5">
        <v>109.9526539918855</v>
      </c>
    </row>
    <row r="975" spans="1:5" x14ac:dyDescent="0.25">
      <c r="A975" t="s">
        <v>330</v>
      </c>
      <c r="B975" s="3" t="s">
        <v>4</v>
      </c>
      <c r="C975" t="s">
        <v>244</v>
      </c>
      <c r="D975" s="5">
        <v>0.50714599999999999</v>
      </c>
      <c r="E975" s="5">
        <v>144.25096126164851</v>
      </c>
    </row>
    <row r="976" spans="1:5" x14ac:dyDescent="0.25">
      <c r="A976" t="s">
        <v>330</v>
      </c>
      <c r="B976" s="3" t="s">
        <v>4</v>
      </c>
      <c r="C976" t="s">
        <v>63</v>
      </c>
      <c r="D976" s="5">
        <v>0.72316449999999999</v>
      </c>
      <c r="E976" s="5">
        <v>118.51474249634759</v>
      </c>
    </row>
    <row r="977" spans="1:5" x14ac:dyDescent="0.25">
      <c r="A977" t="s">
        <v>330</v>
      </c>
      <c r="B977" s="3" t="s">
        <v>4</v>
      </c>
      <c r="C977" t="s">
        <v>245</v>
      </c>
      <c r="D977" s="5">
        <v>0.59107300000000007</v>
      </c>
      <c r="E977" s="5">
        <v>121.69212432305309</v>
      </c>
    </row>
    <row r="978" spans="1:5" x14ac:dyDescent="0.25">
      <c r="A978" t="s">
        <v>330</v>
      </c>
      <c r="B978" s="3" t="s">
        <v>4</v>
      </c>
      <c r="C978" t="s">
        <v>246</v>
      </c>
      <c r="D978" s="5">
        <v>5.9303000000000002E-2</v>
      </c>
      <c r="E978" s="5">
        <v>137.64028801241079</v>
      </c>
    </row>
    <row r="979" spans="1:5" x14ac:dyDescent="0.25">
      <c r="A979" t="s">
        <v>330</v>
      </c>
      <c r="B979" s="3" t="s">
        <v>4</v>
      </c>
      <c r="C979" t="s">
        <v>247</v>
      </c>
      <c r="D979" s="5">
        <v>0.82239700000000016</v>
      </c>
      <c r="E979" s="5">
        <v>124.5536571753058</v>
      </c>
    </row>
    <row r="980" spans="1:5" x14ac:dyDescent="0.25">
      <c r="A980" t="s">
        <v>330</v>
      </c>
      <c r="B980" s="3" t="s">
        <v>4</v>
      </c>
      <c r="C980" t="s">
        <v>64</v>
      </c>
      <c r="D980" s="5">
        <v>0.57450599999999996</v>
      </c>
      <c r="E980" s="5">
        <v>102.958231941877</v>
      </c>
    </row>
    <row r="981" spans="1:5" x14ac:dyDescent="0.25">
      <c r="A981" t="s">
        <v>330</v>
      </c>
      <c r="B981" s="3" t="s">
        <v>4</v>
      </c>
      <c r="C981" t="s">
        <v>248</v>
      </c>
      <c r="D981" s="5">
        <v>8.3599999999999994E-2</v>
      </c>
      <c r="E981" s="5">
        <v>111.3422248803828</v>
      </c>
    </row>
    <row r="982" spans="1:5" x14ac:dyDescent="0.25">
      <c r="A982" t="s">
        <v>330</v>
      </c>
      <c r="B982" s="3" t="s">
        <v>4</v>
      </c>
      <c r="C982" t="s">
        <v>249</v>
      </c>
      <c r="D982" s="5">
        <v>0.44176949999999998</v>
      </c>
      <c r="E982" s="5">
        <v>176.50518879189261</v>
      </c>
    </row>
    <row r="983" spans="1:5" x14ac:dyDescent="0.25">
      <c r="A983" t="s">
        <v>330</v>
      </c>
      <c r="B983" s="3" t="s">
        <v>4</v>
      </c>
      <c r="C983" t="s">
        <v>98</v>
      </c>
      <c r="D983" s="5">
        <v>1.3134779999999999</v>
      </c>
      <c r="E983" s="5">
        <v>125.3071433248216</v>
      </c>
    </row>
    <row r="984" spans="1:5" x14ac:dyDescent="0.25">
      <c r="A984" t="s">
        <v>330</v>
      </c>
      <c r="B984" s="3" t="s">
        <v>4</v>
      </c>
      <c r="C984" t="s">
        <v>65</v>
      </c>
      <c r="D984" s="5">
        <v>0.85043400000000013</v>
      </c>
      <c r="E984" s="5">
        <v>119.6380742068167</v>
      </c>
    </row>
    <row r="985" spans="1:5" x14ac:dyDescent="0.25">
      <c r="A985" t="s">
        <v>330</v>
      </c>
      <c r="B985" s="3" t="s">
        <v>4</v>
      </c>
      <c r="C985" t="s">
        <v>250</v>
      </c>
      <c r="D985" s="5">
        <v>7.0000000000000001E-3</v>
      </c>
      <c r="E985" s="5">
        <v>86</v>
      </c>
    </row>
    <row r="986" spans="1:5" x14ac:dyDescent="0.25">
      <c r="A986" t="s">
        <v>330</v>
      </c>
      <c r="B986" s="3" t="s">
        <v>4</v>
      </c>
      <c r="C986" t="s">
        <v>251</v>
      </c>
      <c r="D986" s="5">
        <v>5.9228000000000003E-2</v>
      </c>
      <c r="E986" s="5">
        <v>105.596879854123</v>
      </c>
    </row>
    <row r="987" spans="1:5" x14ac:dyDescent="0.25">
      <c r="A987" t="s">
        <v>330</v>
      </c>
      <c r="B987" s="3" t="s">
        <v>4</v>
      </c>
      <c r="C987" t="s">
        <v>252</v>
      </c>
      <c r="D987" s="5">
        <v>0.49331400000000003</v>
      </c>
      <c r="E987" s="5">
        <v>199.62218992365919</v>
      </c>
    </row>
    <row r="988" spans="1:5" x14ac:dyDescent="0.25">
      <c r="A988" t="s">
        <v>330</v>
      </c>
      <c r="B988" s="3" t="s">
        <v>4</v>
      </c>
      <c r="C988" t="s">
        <v>253</v>
      </c>
      <c r="D988" s="5">
        <v>0.31203200000000003</v>
      </c>
      <c r="E988" s="5">
        <v>96.490994513383228</v>
      </c>
    </row>
    <row r="989" spans="1:5" x14ac:dyDescent="0.25">
      <c r="A989" t="s">
        <v>330</v>
      </c>
      <c r="B989" s="3" t="s">
        <v>4</v>
      </c>
      <c r="C989" t="s">
        <v>66</v>
      </c>
      <c r="D989" s="5">
        <v>7.4184E-2</v>
      </c>
      <c r="E989" s="5">
        <v>112.3284805348862</v>
      </c>
    </row>
    <row r="990" spans="1:5" x14ac:dyDescent="0.25">
      <c r="A990" t="s">
        <v>330</v>
      </c>
      <c r="B990" s="3" t="s">
        <v>4</v>
      </c>
      <c r="C990" t="s">
        <v>99</v>
      </c>
      <c r="D990" s="5">
        <v>0.43000399999999989</v>
      </c>
      <c r="E990" s="5">
        <v>121.8419828652757</v>
      </c>
    </row>
    <row r="991" spans="1:5" x14ac:dyDescent="0.25">
      <c r="A991" t="s">
        <v>330</v>
      </c>
      <c r="B991" s="3" t="s">
        <v>4</v>
      </c>
      <c r="C991" t="s">
        <v>256</v>
      </c>
      <c r="D991" s="5">
        <v>39.344877100000197</v>
      </c>
      <c r="E991" s="5">
        <v>131.49117221413249</v>
      </c>
    </row>
    <row r="992" spans="1:5" x14ac:dyDescent="0.25">
      <c r="A992" t="s">
        <v>330</v>
      </c>
      <c r="B992" s="3" t="s">
        <v>4</v>
      </c>
      <c r="C992" t="s">
        <v>257</v>
      </c>
      <c r="D992" s="5">
        <v>7.6600000000000001E-3</v>
      </c>
      <c r="E992" s="5">
        <v>112</v>
      </c>
    </row>
    <row r="993" spans="1:5" x14ac:dyDescent="0.25">
      <c r="A993" t="s">
        <v>330</v>
      </c>
      <c r="B993" s="3" t="s">
        <v>4</v>
      </c>
      <c r="C993" t="s">
        <v>114</v>
      </c>
      <c r="D993" s="5">
        <v>1.225041</v>
      </c>
      <c r="E993" s="5">
        <v>148.51634679982129</v>
      </c>
    </row>
    <row r="994" spans="1:5" x14ac:dyDescent="0.25">
      <c r="A994" t="s">
        <v>330</v>
      </c>
      <c r="B994" s="3" t="s">
        <v>4</v>
      </c>
      <c r="C994" t="s">
        <v>258</v>
      </c>
      <c r="D994" s="5">
        <v>1.137244000000001</v>
      </c>
      <c r="E994" s="5">
        <v>159.82582453721449</v>
      </c>
    </row>
    <row r="995" spans="1:5" x14ac:dyDescent="0.25">
      <c r="A995" t="s">
        <v>330</v>
      </c>
      <c r="B995" s="3" t="s">
        <v>4</v>
      </c>
      <c r="C995" t="s">
        <v>259</v>
      </c>
      <c r="D995" s="5">
        <v>0.56491199999999997</v>
      </c>
      <c r="E995" s="5">
        <v>163.58534072563509</v>
      </c>
    </row>
    <row r="996" spans="1:5" x14ac:dyDescent="0.25">
      <c r="A996" t="s">
        <v>330</v>
      </c>
      <c r="B996" s="3" t="s">
        <v>4</v>
      </c>
      <c r="C996" t="s">
        <v>260</v>
      </c>
      <c r="D996" s="5">
        <v>7.0000000000000001E-3</v>
      </c>
      <c r="E996" s="5">
        <v>92</v>
      </c>
    </row>
    <row r="997" spans="1:5" x14ac:dyDescent="0.25">
      <c r="A997" t="s">
        <v>330</v>
      </c>
      <c r="B997" s="3" t="s">
        <v>4</v>
      </c>
      <c r="C997" t="s">
        <v>67</v>
      </c>
      <c r="D997" s="5">
        <v>0.91228449999999994</v>
      </c>
      <c r="E997" s="5">
        <v>150.27766831509251</v>
      </c>
    </row>
    <row r="998" spans="1:5" x14ac:dyDescent="0.25">
      <c r="A998" t="s">
        <v>330</v>
      </c>
      <c r="B998" s="3" t="s">
        <v>4</v>
      </c>
      <c r="C998" t="s">
        <v>68</v>
      </c>
      <c r="D998" s="5">
        <v>0.31216179999999999</v>
      </c>
      <c r="E998" s="5">
        <v>127.0002242426844</v>
      </c>
    </row>
    <row r="999" spans="1:5" x14ac:dyDescent="0.25">
      <c r="A999" t="s">
        <v>330</v>
      </c>
      <c r="B999" s="3" t="s">
        <v>4</v>
      </c>
      <c r="C999" t="s">
        <v>261</v>
      </c>
      <c r="D999" s="5">
        <v>0.26724199999999998</v>
      </c>
      <c r="E999" s="5">
        <v>127.35582730259461</v>
      </c>
    </row>
    <row r="1000" spans="1:5" x14ac:dyDescent="0.25">
      <c r="A1000" t="s">
        <v>330</v>
      </c>
      <c r="B1000" s="3" t="s">
        <v>4</v>
      </c>
      <c r="C1000" t="s">
        <v>262</v>
      </c>
      <c r="D1000" s="5">
        <v>1.5575000000000008</v>
      </c>
      <c r="E1000" s="5">
        <v>157.88210593900479</v>
      </c>
    </row>
    <row r="1001" spans="1:5" x14ac:dyDescent="0.25">
      <c r="A1001" t="s">
        <v>330</v>
      </c>
      <c r="B1001" s="3" t="s">
        <v>4</v>
      </c>
      <c r="C1001" t="s">
        <v>263</v>
      </c>
      <c r="D1001" s="5">
        <v>0.74988199999999994</v>
      </c>
      <c r="E1001" s="5">
        <v>129.36443600459799</v>
      </c>
    </row>
    <row r="1002" spans="1:5" x14ac:dyDescent="0.25">
      <c r="A1002" t="s">
        <v>330</v>
      </c>
      <c r="B1002" s="3" t="s">
        <v>4</v>
      </c>
      <c r="C1002" t="s">
        <v>69</v>
      </c>
      <c r="D1002" s="5">
        <v>0.3575279999999999</v>
      </c>
      <c r="E1002" s="5">
        <v>119.4840012530487</v>
      </c>
    </row>
    <row r="1003" spans="1:5" x14ac:dyDescent="0.25">
      <c r="A1003" t="s">
        <v>330</v>
      </c>
      <c r="B1003" s="3" t="s">
        <v>4</v>
      </c>
      <c r="C1003" t="s">
        <v>88</v>
      </c>
      <c r="D1003" s="5">
        <v>2.4019210000000011</v>
      </c>
      <c r="E1003" s="5">
        <v>119.13605151876349</v>
      </c>
    </row>
    <row r="1004" spans="1:5" x14ac:dyDescent="0.25">
      <c r="A1004" t="s">
        <v>330</v>
      </c>
      <c r="B1004" s="3" t="s">
        <v>4</v>
      </c>
      <c r="C1004" t="s">
        <v>264</v>
      </c>
      <c r="D1004" s="5">
        <v>0.86009649999999993</v>
      </c>
      <c r="E1004" s="5">
        <v>110.55921980847501</v>
      </c>
    </row>
    <row r="1005" spans="1:5" x14ac:dyDescent="0.25">
      <c r="A1005" t="s">
        <v>330</v>
      </c>
      <c r="B1005" s="3" t="s">
        <v>4</v>
      </c>
      <c r="C1005" t="s">
        <v>70</v>
      </c>
      <c r="D1005" s="5">
        <v>0.90644799999999992</v>
      </c>
      <c r="E1005" s="5">
        <v>124.27120584964609</v>
      </c>
    </row>
    <row r="1006" spans="1:5" x14ac:dyDescent="0.25">
      <c r="A1006" t="s">
        <v>330</v>
      </c>
      <c r="B1006" s="3" t="s">
        <v>4</v>
      </c>
      <c r="C1006" t="s">
        <v>71</v>
      </c>
      <c r="D1006" s="5">
        <v>0.69288749999999988</v>
      </c>
      <c r="E1006" s="5">
        <v>115.06869513449151</v>
      </c>
    </row>
    <row r="1007" spans="1:5" x14ac:dyDescent="0.25">
      <c r="A1007" t="s">
        <v>330</v>
      </c>
      <c r="B1007" s="3" t="s">
        <v>4</v>
      </c>
      <c r="C1007" t="s">
        <v>265</v>
      </c>
      <c r="D1007" s="5">
        <v>0.41933999999999994</v>
      </c>
      <c r="E1007" s="5">
        <v>137.97074927266661</v>
      </c>
    </row>
    <row r="1008" spans="1:5" x14ac:dyDescent="0.25">
      <c r="A1008" t="s">
        <v>330</v>
      </c>
      <c r="B1008" s="3" t="s">
        <v>4</v>
      </c>
      <c r="C1008" t="s">
        <v>72</v>
      </c>
      <c r="D1008" s="5">
        <v>1.071401</v>
      </c>
      <c r="E1008" s="5">
        <v>139.0418750775853</v>
      </c>
    </row>
    <row r="1009" spans="1:5" x14ac:dyDescent="0.25">
      <c r="A1009" t="s">
        <v>330</v>
      </c>
      <c r="B1009" s="3" t="s">
        <v>4</v>
      </c>
      <c r="C1009" t="s">
        <v>266</v>
      </c>
      <c r="D1009" s="5">
        <v>7.3000000000000001E-3</v>
      </c>
      <c r="E1009" s="5">
        <v>171.28356164383561</v>
      </c>
    </row>
    <row r="1010" spans="1:5" x14ac:dyDescent="0.25">
      <c r="A1010" t="s">
        <v>330</v>
      </c>
      <c r="B1010" s="3" t="s">
        <v>4</v>
      </c>
      <c r="C1010" t="s">
        <v>267</v>
      </c>
      <c r="D1010" s="5">
        <v>3.2829999999999998E-2</v>
      </c>
      <c r="E1010" s="5">
        <v>78.093816631130068</v>
      </c>
    </row>
    <row r="1011" spans="1:5" x14ac:dyDescent="0.25">
      <c r="A1011" t="s">
        <v>330</v>
      </c>
      <c r="B1011" s="3" t="s">
        <v>4</v>
      </c>
      <c r="C1011" t="s">
        <v>73</v>
      </c>
      <c r="D1011" s="5">
        <v>0.82715099999999986</v>
      </c>
      <c r="E1011" s="5">
        <v>112.1263554054822</v>
      </c>
    </row>
    <row r="1012" spans="1:5" x14ac:dyDescent="0.25">
      <c r="A1012" t="s">
        <v>330</v>
      </c>
      <c r="B1012" s="3" t="s">
        <v>4</v>
      </c>
      <c r="C1012" t="s">
        <v>269</v>
      </c>
      <c r="D1012" s="5">
        <v>0.187724</v>
      </c>
      <c r="E1012" s="5">
        <v>113.8874304830496</v>
      </c>
    </row>
    <row r="1013" spans="1:5" x14ac:dyDescent="0.25">
      <c r="A1013" t="s">
        <v>330</v>
      </c>
      <c r="B1013" s="3" t="s">
        <v>4</v>
      </c>
      <c r="C1013" t="s">
        <v>115</v>
      </c>
      <c r="D1013" s="5">
        <v>0.85991700000000038</v>
      </c>
      <c r="E1013" s="5">
        <v>129.26536514570591</v>
      </c>
    </row>
    <row r="1014" spans="1:5" x14ac:dyDescent="0.25">
      <c r="A1014" t="s">
        <v>330</v>
      </c>
      <c r="B1014" s="3" t="s">
        <v>4</v>
      </c>
      <c r="C1014" t="s">
        <v>270</v>
      </c>
      <c r="D1014" s="5">
        <v>0.44712000000000002</v>
      </c>
      <c r="E1014" s="5">
        <v>159.14824208266239</v>
      </c>
    </row>
    <row r="1015" spans="1:5" x14ac:dyDescent="0.25">
      <c r="A1015" t="s">
        <v>330</v>
      </c>
      <c r="B1015" s="3" t="s">
        <v>4</v>
      </c>
      <c r="C1015" t="s">
        <v>271</v>
      </c>
      <c r="D1015" s="5">
        <v>0.2142</v>
      </c>
      <c r="E1015" s="5">
        <v>204.92255835667601</v>
      </c>
    </row>
    <row r="1016" spans="1:5" x14ac:dyDescent="0.25">
      <c r="A1016" t="s">
        <v>330</v>
      </c>
      <c r="B1016" s="3" t="s">
        <v>4</v>
      </c>
      <c r="C1016" t="s">
        <v>272</v>
      </c>
      <c r="D1016" s="5">
        <v>8.6800000000000002E-3</v>
      </c>
      <c r="E1016" s="5">
        <v>154</v>
      </c>
    </row>
    <row r="1017" spans="1:5" x14ac:dyDescent="0.25">
      <c r="A1017" t="s">
        <v>330</v>
      </c>
      <c r="B1017" s="3" t="s">
        <v>4</v>
      </c>
      <c r="C1017" t="s">
        <v>273</v>
      </c>
      <c r="D1017" s="5">
        <v>2.8213999999999999E-2</v>
      </c>
      <c r="E1017" s="5">
        <v>164.20224002268381</v>
      </c>
    </row>
    <row r="1018" spans="1:5" x14ac:dyDescent="0.25">
      <c r="A1018" t="s">
        <v>330</v>
      </c>
      <c r="B1018" s="3" t="s">
        <v>4</v>
      </c>
      <c r="C1018" t="s">
        <v>275</v>
      </c>
      <c r="D1018" s="5">
        <v>0.38747599999999999</v>
      </c>
      <c r="E1018" s="5">
        <v>130.88611939836281</v>
      </c>
    </row>
    <row r="1019" spans="1:5" x14ac:dyDescent="0.25">
      <c r="A1019" t="s">
        <v>330</v>
      </c>
      <c r="B1019" s="3" t="s">
        <v>4</v>
      </c>
      <c r="C1019" t="s">
        <v>100</v>
      </c>
      <c r="D1019" s="5">
        <v>1.01414</v>
      </c>
      <c r="E1019" s="5">
        <v>154.8943636973199</v>
      </c>
    </row>
    <row r="1020" spans="1:5" x14ac:dyDescent="0.25">
      <c r="A1020" t="s">
        <v>330</v>
      </c>
      <c r="B1020" s="3" t="s">
        <v>4</v>
      </c>
      <c r="C1020" t="s">
        <v>276</v>
      </c>
      <c r="D1020" s="5">
        <v>3.4211999999999999E-2</v>
      </c>
      <c r="E1020" s="5">
        <v>109.69233017654621</v>
      </c>
    </row>
    <row r="1021" spans="1:5" x14ac:dyDescent="0.25">
      <c r="A1021" t="s">
        <v>330</v>
      </c>
      <c r="B1021" s="3" t="s">
        <v>4</v>
      </c>
      <c r="C1021" t="s">
        <v>277</v>
      </c>
      <c r="D1021" s="5">
        <v>0.28914000000000001</v>
      </c>
      <c r="E1021" s="5">
        <v>108.1549837448987</v>
      </c>
    </row>
    <row r="1022" spans="1:5" x14ac:dyDescent="0.25">
      <c r="A1022" t="s">
        <v>330</v>
      </c>
      <c r="B1022" s="3" t="s">
        <v>4</v>
      </c>
      <c r="C1022" t="s">
        <v>278</v>
      </c>
      <c r="D1022" s="5">
        <v>2.1188000000000002E-2</v>
      </c>
      <c r="E1022" s="5">
        <v>130.3958844629035</v>
      </c>
    </row>
    <row r="1023" spans="1:5" x14ac:dyDescent="0.25">
      <c r="A1023" t="s">
        <v>330</v>
      </c>
      <c r="B1023" s="3" t="s">
        <v>4</v>
      </c>
      <c r="C1023" t="s">
        <v>333</v>
      </c>
      <c r="D1023" s="5">
        <v>0.90129000000000026</v>
      </c>
      <c r="E1023" s="5">
        <v>141.4084856150628</v>
      </c>
    </row>
    <row r="1024" spans="1:5" x14ac:dyDescent="0.25">
      <c r="A1024" t="s">
        <v>330</v>
      </c>
      <c r="B1024" s="3" t="s">
        <v>4</v>
      </c>
      <c r="C1024" t="s">
        <v>283</v>
      </c>
      <c r="D1024" s="5">
        <v>6.7299999999999999E-3</v>
      </c>
      <c r="E1024" s="5">
        <v>95</v>
      </c>
    </row>
    <row r="1025" spans="1:5" x14ac:dyDescent="0.25">
      <c r="A1025" t="s">
        <v>330</v>
      </c>
      <c r="B1025" s="3" t="s">
        <v>4</v>
      </c>
      <c r="C1025" t="s">
        <v>74</v>
      </c>
      <c r="D1025" s="5">
        <v>2.5005279999999992</v>
      </c>
      <c r="E1025" s="5">
        <v>116.51818495933659</v>
      </c>
    </row>
    <row r="1026" spans="1:5" x14ac:dyDescent="0.25">
      <c r="A1026" t="s">
        <v>330</v>
      </c>
      <c r="B1026" s="3" t="s">
        <v>4</v>
      </c>
      <c r="C1026" t="s">
        <v>285</v>
      </c>
      <c r="D1026" s="5">
        <v>1.9263524999999999</v>
      </c>
      <c r="E1026" s="5">
        <v>131.02673524186261</v>
      </c>
    </row>
    <row r="1027" spans="1:5" x14ac:dyDescent="0.25">
      <c r="A1027" t="s">
        <v>330</v>
      </c>
      <c r="B1027" s="3" t="s">
        <v>4</v>
      </c>
      <c r="C1027" t="s">
        <v>75</v>
      </c>
      <c r="D1027" s="5">
        <v>2.0761726</v>
      </c>
      <c r="E1027" s="5">
        <v>123.1443819266278</v>
      </c>
    </row>
    <row r="1028" spans="1:5" x14ac:dyDescent="0.25">
      <c r="A1028" t="s">
        <v>330</v>
      </c>
      <c r="B1028" s="3" t="s">
        <v>4</v>
      </c>
      <c r="C1028" t="s">
        <v>286</v>
      </c>
      <c r="D1028" s="5">
        <v>0.231908</v>
      </c>
      <c r="E1028" s="5">
        <v>128.5753660934509</v>
      </c>
    </row>
    <row r="1029" spans="1:5" x14ac:dyDescent="0.25">
      <c r="A1029" t="s">
        <v>330</v>
      </c>
      <c r="B1029" s="3" t="s">
        <v>4</v>
      </c>
      <c r="C1029" t="s">
        <v>289</v>
      </c>
      <c r="D1029" s="5">
        <v>4.7299999999999998E-3</v>
      </c>
      <c r="E1029" s="5">
        <v>113</v>
      </c>
    </row>
    <row r="1030" spans="1:5" x14ac:dyDescent="0.25">
      <c r="A1030" t="s">
        <v>330</v>
      </c>
      <c r="B1030" s="3" t="s">
        <v>4</v>
      </c>
      <c r="C1030" t="s">
        <v>291</v>
      </c>
      <c r="D1030" s="5">
        <v>9.6779999999999991E-3</v>
      </c>
      <c r="E1030" s="5">
        <v>91.75428807604878</v>
      </c>
    </row>
    <row r="1031" spans="1:5" x14ac:dyDescent="0.25">
      <c r="A1031" t="s">
        <v>330</v>
      </c>
      <c r="B1031" s="3" t="s">
        <v>4</v>
      </c>
      <c r="C1031" t="s">
        <v>76</v>
      </c>
      <c r="D1031" s="5">
        <v>1.0367960000000001</v>
      </c>
      <c r="E1031" s="5">
        <v>136.27395553223579</v>
      </c>
    </row>
    <row r="1032" spans="1:5" x14ac:dyDescent="0.25">
      <c r="A1032" t="s">
        <v>330</v>
      </c>
      <c r="B1032" s="3" t="s">
        <v>4</v>
      </c>
      <c r="C1032" t="s">
        <v>77</v>
      </c>
      <c r="D1032" s="5">
        <v>0.71838000000000024</v>
      </c>
      <c r="E1032" s="5">
        <v>115.63937192015359</v>
      </c>
    </row>
    <row r="1033" spans="1:5" x14ac:dyDescent="0.25">
      <c r="A1033" t="s">
        <v>330</v>
      </c>
      <c r="B1033" s="3" t="s">
        <v>4</v>
      </c>
      <c r="C1033" t="s">
        <v>117</v>
      </c>
      <c r="D1033" s="5">
        <v>1.1874000000000001E-2</v>
      </c>
      <c r="E1033" s="5">
        <v>121</v>
      </c>
    </row>
    <row r="1034" spans="1:5" x14ac:dyDescent="0.25">
      <c r="A1034" t="s">
        <v>330</v>
      </c>
      <c r="B1034" s="3" t="s">
        <v>4</v>
      </c>
      <c r="C1034" t="s">
        <v>296</v>
      </c>
      <c r="D1034" s="5">
        <v>4.2900000000000004E-3</v>
      </c>
      <c r="E1034" s="5">
        <v>150</v>
      </c>
    </row>
    <row r="1035" spans="1:5" x14ac:dyDescent="0.25">
      <c r="A1035" t="s">
        <v>330</v>
      </c>
      <c r="B1035" s="3" t="s">
        <v>4</v>
      </c>
      <c r="C1035" t="s">
        <v>101</v>
      </c>
      <c r="D1035" s="5">
        <v>1.513106000000001</v>
      </c>
      <c r="E1035" s="5">
        <v>127.2220743292273</v>
      </c>
    </row>
    <row r="1036" spans="1:5" x14ac:dyDescent="0.25">
      <c r="A1036" t="s">
        <v>330</v>
      </c>
      <c r="B1036" s="3" t="s">
        <v>4</v>
      </c>
      <c r="C1036" t="s">
        <v>78</v>
      </c>
      <c r="D1036" s="5">
        <v>8.8169999999999998E-2</v>
      </c>
      <c r="E1036" s="5">
        <v>81.018645797890443</v>
      </c>
    </row>
    <row r="1037" spans="1:5" x14ac:dyDescent="0.25">
      <c r="A1037" t="s">
        <v>330</v>
      </c>
      <c r="B1037" s="3" t="s">
        <v>4</v>
      </c>
      <c r="C1037" t="s">
        <v>298</v>
      </c>
      <c r="D1037" s="5">
        <v>5.2500000000000003E-3</v>
      </c>
      <c r="E1037" s="5">
        <v>101</v>
      </c>
    </row>
    <row r="1038" spans="1:5" x14ac:dyDescent="0.25">
      <c r="A1038" t="s">
        <v>330</v>
      </c>
      <c r="B1038" s="3" t="s">
        <v>4</v>
      </c>
      <c r="C1038" t="s">
        <v>299</v>
      </c>
      <c r="D1038" s="5">
        <v>2.1362395000000012</v>
      </c>
      <c r="E1038" s="5">
        <v>170.0795486648384</v>
      </c>
    </row>
    <row r="1039" spans="1:5" x14ac:dyDescent="0.25">
      <c r="A1039" t="s">
        <v>330</v>
      </c>
      <c r="B1039" s="3" t="s">
        <v>4</v>
      </c>
      <c r="C1039" t="s">
        <v>301</v>
      </c>
      <c r="D1039" s="5">
        <v>0.78692600000000001</v>
      </c>
      <c r="E1039" s="5">
        <v>153.9306288011833</v>
      </c>
    </row>
    <row r="1040" spans="1:5" x14ac:dyDescent="0.25">
      <c r="A1040" t="s">
        <v>330</v>
      </c>
      <c r="B1040" s="3" t="s">
        <v>4</v>
      </c>
      <c r="C1040" t="s">
        <v>303</v>
      </c>
      <c r="D1040" s="5">
        <v>0.36276000000000003</v>
      </c>
      <c r="E1040" s="5">
        <v>142.66691476458271</v>
      </c>
    </row>
    <row r="1041" spans="1:5" x14ac:dyDescent="0.25">
      <c r="A1041" t="s">
        <v>330</v>
      </c>
      <c r="B1041" s="3" t="s">
        <v>4</v>
      </c>
      <c r="C1041" t="s">
        <v>304</v>
      </c>
      <c r="D1041" s="5">
        <v>0.29089999999999988</v>
      </c>
      <c r="E1041" s="5">
        <v>108.63743554486079</v>
      </c>
    </row>
    <row r="1042" spans="1:5" x14ac:dyDescent="0.25">
      <c r="A1042" t="s">
        <v>330</v>
      </c>
      <c r="B1042" s="3" t="s">
        <v>4</v>
      </c>
      <c r="C1042" t="s">
        <v>305</v>
      </c>
      <c r="D1042" s="5">
        <v>0.20099799999999982</v>
      </c>
      <c r="E1042" s="5">
        <v>187.6811809072729</v>
      </c>
    </row>
    <row r="1043" spans="1:5" x14ac:dyDescent="0.25">
      <c r="A1043" t="s">
        <v>330</v>
      </c>
      <c r="B1043" s="3" t="s">
        <v>4</v>
      </c>
      <c r="C1043" t="s">
        <v>307</v>
      </c>
      <c r="D1043" s="5">
        <v>5.13E-3</v>
      </c>
      <c r="E1043" s="5">
        <v>90</v>
      </c>
    </row>
    <row r="1044" spans="1:5" x14ac:dyDescent="0.25">
      <c r="A1044" t="s">
        <v>330</v>
      </c>
      <c r="B1044" s="3" t="s">
        <v>4</v>
      </c>
      <c r="C1044" t="s">
        <v>311</v>
      </c>
      <c r="D1044" s="5">
        <v>0.25022</v>
      </c>
      <c r="E1044" s="5">
        <v>108.318703540884</v>
      </c>
    </row>
    <row r="1045" spans="1:5" x14ac:dyDescent="0.25">
      <c r="A1045" t="s">
        <v>330</v>
      </c>
      <c r="B1045" s="3" t="s">
        <v>4</v>
      </c>
      <c r="C1045" t="s">
        <v>312</v>
      </c>
      <c r="D1045" s="5">
        <v>1.7947999999999999E-2</v>
      </c>
      <c r="E1045" s="5">
        <v>162.96512146200129</v>
      </c>
    </row>
    <row r="1046" spans="1:5" x14ac:dyDescent="0.25">
      <c r="A1046" t="s">
        <v>330</v>
      </c>
      <c r="B1046" s="3" t="s">
        <v>4</v>
      </c>
      <c r="C1046" t="s">
        <v>313</v>
      </c>
      <c r="D1046" s="5">
        <v>5.8473999999999998E-2</v>
      </c>
      <c r="E1046" s="5">
        <v>132.32325477990219</v>
      </c>
    </row>
    <row r="1047" spans="1:5" x14ac:dyDescent="0.25">
      <c r="A1047" t="s">
        <v>330</v>
      </c>
      <c r="B1047" s="3" t="s">
        <v>4</v>
      </c>
      <c r="C1047" t="s">
        <v>79</v>
      </c>
      <c r="D1047" s="5">
        <v>1.1703520000000009</v>
      </c>
      <c r="E1047" s="5">
        <v>118.5824777502836</v>
      </c>
    </row>
    <row r="1048" spans="1:5" x14ac:dyDescent="0.25">
      <c r="A1048" t="s">
        <v>330</v>
      </c>
      <c r="B1048" s="3" t="s">
        <v>4</v>
      </c>
      <c r="C1048" t="s">
        <v>317</v>
      </c>
      <c r="D1048" s="5">
        <v>0.23448599999999997</v>
      </c>
      <c r="E1048" s="5">
        <v>200.55722729715211</v>
      </c>
    </row>
    <row r="1049" spans="1:5" x14ac:dyDescent="0.25">
      <c r="A1049" t="s">
        <v>330</v>
      </c>
      <c r="B1049" s="3" t="s">
        <v>4</v>
      </c>
      <c r="C1049" t="s">
        <v>321</v>
      </c>
      <c r="D1049" s="5">
        <v>0.69580550000000008</v>
      </c>
      <c r="E1049" s="5">
        <v>135.67632765190851</v>
      </c>
    </row>
    <row r="1050" spans="1:5" x14ac:dyDescent="0.25">
      <c r="A1050" t="s">
        <v>330</v>
      </c>
      <c r="B1050" s="3" t="s">
        <v>4</v>
      </c>
      <c r="C1050" t="s">
        <v>323</v>
      </c>
      <c r="D1050" s="5">
        <v>0.29577399999999993</v>
      </c>
      <c r="E1050" s="5">
        <v>109.0682412923381</v>
      </c>
    </row>
    <row r="1051" spans="1:5" x14ac:dyDescent="0.25">
      <c r="A1051" t="s">
        <v>330</v>
      </c>
      <c r="B1051" s="3" t="s">
        <v>4</v>
      </c>
      <c r="C1051" t="s">
        <v>121</v>
      </c>
      <c r="D1051" s="5">
        <v>8.0318000000000001E-2</v>
      </c>
      <c r="E1051" s="5">
        <v>101.6457332104883</v>
      </c>
    </row>
    <row r="1052" spans="1:5" x14ac:dyDescent="0.25">
      <c r="A1052" t="s">
        <v>330</v>
      </c>
      <c r="B1052" s="3" t="s">
        <v>4</v>
      </c>
      <c r="C1052" t="s">
        <v>324</v>
      </c>
      <c r="D1052" s="5">
        <v>0.48890800000000001</v>
      </c>
      <c r="E1052" s="5">
        <v>128.36286990599459</v>
      </c>
    </row>
    <row r="1053" spans="1:5" x14ac:dyDescent="0.25">
      <c r="A1053" t="s">
        <v>330</v>
      </c>
      <c r="B1053" s="3" t="s">
        <v>4</v>
      </c>
      <c r="C1053" t="s">
        <v>326</v>
      </c>
      <c r="D1053" s="5">
        <v>6.0726000000000002E-2</v>
      </c>
      <c r="E1053" s="5">
        <v>125.1156670948193</v>
      </c>
    </row>
    <row r="1054" spans="1:5" x14ac:dyDescent="0.25">
      <c r="A1054" t="s">
        <v>330</v>
      </c>
      <c r="B1054" s="3" t="s">
        <v>4</v>
      </c>
      <c r="C1054" t="s">
        <v>80</v>
      </c>
      <c r="D1054" s="5">
        <v>0.12751999999999999</v>
      </c>
      <c r="E1054" s="5">
        <v>109.5296267252196</v>
      </c>
    </row>
    <row r="1055" spans="1:5" x14ac:dyDescent="0.25">
      <c r="A1055" t="s">
        <v>330</v>
      </c>
      <c r="B1055" s="3" t="s">
        <v>4</v>
      </c>
      <c r="C1055" t="s">
        <v>81</v>
      </c>
      <c r="D1055" s="5">
        <v>0.37333899999999987</v>
      </c>
      <c r="E1055" s="5">
        <v>95.619386134317622</v>
      </c>
    </row>
    <row r="1056" spans="1:5" x14ac:dyDescent="0.25">
      <c r="A1056" t="s">
        <v>330</v>
      </c>
      <c r="B1056" s="3" t="s">
        <v>4</v>
      </c>
      <c r="C1056" t="s">
        <v>327</v>
      </c>
      <c r="D1056" s="5">
        <v>1.1856519999999999</v>
      </c>
      <c r="E1056" s="5">
        <v>146.13676356974901</v>
      </c>
    </row>
    <row r="1057" spans="1:5" x14ac:dyDescent="0.25">
      <c r="A1057" t="s">
        <v>330</v>
      </c>
      <c r="B1057" s="3" t="s">
        <v>4</v>
      </c>
      <c r="C1057" t="s">
        <v>328</v>
      </c>
      <c r="D1057" s="5">
        <v>0.103184</v>
      </c>
      <c r="E1057" s="5">
        <v>135.7104977515894</v>
      </c>
    </row>
    <row r="1058" spans="1:5" x14ac:dyDescent="0.25">
      <c r="A1058" t="s">
        <v>330</v>
      </c>
      <c r="B1058" s="3" t="s">
        <v>4</v>
      </c>
      <c r="C1058" t="s">
        <v>329</v>
      </c>
      <c r="D1058" s="5">
        <v>6.3909999999999995E-2</v>
      </c>
      <c r="E1058" s="5">
        <v>136.16457518385229</v>
      </c>
    </row>
    <row r="1059" spans="1:5" x14ac:dyDescent="0.25">
      <c r="A1059" t="s">
        <v>330</v>
      </c>
      <c r="B1059" s="3" t="s">
        <v>82</v>
      </c>
      <c r="C1059" t="s">
        <v>3</v>
      </c>
      <c r="D1059" s="5">
        <v>96.24804300000018</v>
      </c>
      <c r="E1059" s="5">
        <v>169.54933994865709</v>
      </c>
    </row>
    <row r="1060" spans="1:5" x14ac:dyDescent="0.25">
      <c r="A1060" t="s">
        <v>330</v>
      </c>
      <c r="B1060" s="3" t="s">
        <v>82</v>
      </c>
      <c r="C1060" t="s">
        <v>103</v>
      </c>
      <c r="D1060" s="5">
        <v>1.4878780000000011</v>
      </c>
      <c r="E1060" s="5">
        <v>220.30694183259641</v>
      </c>
    </row>
    <row r="1061" spans="1:5" x14ac:dyDescent="0.25">
      <c r="A1061" t="s">
        <v>330</v>
      </c>
      <c r="B1061" s="3" t="s">
        <v>82</v>
      </c>
      <c r="C1061" t="s">
        <v>132</v>
      </c>
      <c r="D1061" s="5">
        <v>4.9383999999999997E-2</v>
      </c>
      <c r="E1061" s="5">
        <v>173.00680382310071</v>
      </c>
    </row>
    <row r="1062" spans="1:5" x14ac:dyDescent="0.25">
      <c r="A1062" t="s">
        <v>330</v>
      </c>
      <c r="B1062" s="3" t="s">
        <v>82</v>
      </c>
      <c r="C1062" t="s">
        <v>133</v>
      </c>
      <c r="D1062" s="5">
        <v>5.9023999999999993E-2</v>
      </c>
      <c r="E1062" s="5">
        <v>172.64600840336129</v>
      </c>
    </row>
    <row r="1063" spans="1:5" x14ac:dyDescent="0.25">
      <c r="A1063" t="s">
        <v>330</v>
      </c>
      <c r="B1063" s="3" t="s">
        <v>82</v>
      </c>
      <c r="C1063" t="s">
        <v>135</v>
      </c>
      <c r="D1063" s="5">
        <v>8.8217999999999991E-2</v>
      </c>
      <c r="E1063" s="5">
        <v>132.32283660930881</v>
      </c>
    </row>
    <row r="1064" spans="1:5" x14ac:dyDescent="0.25">
      <c r="A1064" t="s">
        <v>330</v>
      </c>
      <c r="B1064" s="3" t="s">
        <v>82</v>
      </c>
      <c r="C1064" t="s">
        <v>136</v>
      </c>
      <c r="D1064" s="5">
        <v>5.1888000000000004E-2</v>
      </c>
      <c r="E1064" s="5">
        <v>133.84559050262101</v>
      </c>
    </row>
    <row r="1065" spans="1:5" x14ac:dyDescent="0.25">
      <c r="A1065" t="s">
        <v>330</v>
      </c>
      <c r="B1065" s="3" t="s">
        <v>82</v>
      </c>
      <c r="C1065" t="s">
        <v>137</v>
      </c>
      <c r="D1065" s="5">
        <v>5.8660000000000006E-3</v>
      </c>
      <c r="E1065" s="5">
        <v>305.81759290828512</v>
      </c>
    </row>
    <row r="1066" spans="1:5" x14ac:dyDescent="0.25">
      <c r="A1066" t="s">
        <v>330</v>
      </c>
      <c r="B1066" s="3" t="s">
        <v>82</v>
      </c>
      <c r="C1066" t="s">
        <v>5</v>
      </c>
      <c r="D1066" s="5">
        <v>0.37861600000000001</v>
      </c>
      <c r="E1066" s="5">
        <v>93.348928729900479</v>
      </c>
    </row>
    <row r="1067" spans="1:5" x14ac:dyDescent="0.25">
      <c r="A1067" t="s">
        <v>330</v>
      </c>
      <c r="B1067" s="3" t="s">
        <v>82</v>
      </c>
      <c r="C1067" t="s">
        <v>104</v>
      </c>
      <c r="D1067" s="5">
        <v>4.2377999999999999E-2</v>
      </c>
      <c r="E1067" s="5">
        <v>131.15116333946861</v>
      </c>
    </row>
    <row r="1068" spans="1:5" x14ac:dyDescent="0.25">
      <c r="A1068" t="s">
        <v>330</v>
      </c>
      <c r="B1068" s="3" t="s">
        <v>82</v>
      </c>
      <c r="C1068" t="s">
        <v>105</v>
      </c>
      <c r="D1068" s="5">
        <v>3.0599999999999999E-2</v>
      </c>
      <c r="E1068" s="5">
        <v>79.473529411764702</v>
      </c>
    </row>
    <row r="1069" spans="1:5" x14ac:dyDescent="0.25">
      <c r="A1069" t="s">
        <v>330</v>
      </c>
      <c r="B1069" s="3" t="s">
        <v>82</v>
      </c>
      <c r="C1069" t="s">
        <v>6</v>
      </c>
      <c r="D1069" s="5">
        <v>0.46754399999999985</v>
      </c>
      <c r="E1069" s="5">
        <v>190.38838269767129</v>
      </c>
    </row>
    <row r="1070" spans="1:5" x14ac:dyDescent="0.25">
      <c r="A1070" t="s">
        <v>330</v>
      </c>
      <c r="B1070" s="3" t="s">
        <v>82</v>
      </c>
      <c r="C1070" t="s">
        <v>139</v>
      </c>
      <c r="D1070" s="5">
        <v>0.117436</v>
      </c>
      <c r="E1070" s="5">
        <v>199.17599373275661</v>
      </c>
    </row>
    <row r="1071" spans="1:5" x14ac:dyDescent="0.25">
      <c r="A1071" t="s">
        <v>330</v>
      </c>
      <c r="B1071" s="3" t="s">
        <v>82</v>
      </c>
      <c r="C1071" t="s">
        <v>140</v>
      </c>
      <c r="D1071" s="5">
        <v>0.22481000000000001</v>
      </c>
      <c r="E1071" s="5">
        <v>180.18039233130199</v>
      </c>
    </row>
    <row r="1072" spans="1:5" x14ac:dyDescent="0.25">
      <c r="A1072" t="s">
        <v>330</v>
      </c>
      <c r="B1072" s="3" t="s">
        <v>82</v>
      </c>
      <c r="C1072" t="s">
        <v>7</v>
      </c>
      <c r="D1072" s="5">
        <v>0.35094399999999987</v>
      </c>
      <c r="E1072" s="5">
        <v>122.92438679675389</v>
      </c>
    </row>
    <row r="1073" spans="1:5" x14ac:dyDescent="0.25">
      <c r="A1073" t="s">
        <v>330</v>
      </c>
      <c r="B1073" s="3" t="s">
        <v>82</v>
      </c>
      <c r="C1073" t="s">
        <v>141</v>
      </c>
      <c r="D1073" s="5">
        <v>1.6420000000000001E-2</v>
      </c>
      <c r="E1073" s="5">
        <v>123.515712545676</v>
      </c>
    </row>
    <row r="1074" spans="1:5" x14ac:dyDescent="0.25">
      <c r="A1074" t="s">
        <v>330</v>
      </c>
      <c r="B1074" s="3" t="s">
        <v>82</v>
      </c>
      <c r="C1074" t="s">
        <v>142</v>
      </c>
      <c r="D1074" s="5">
        <v>8.474799999999999E-2</v>
      </c>
      <c r="E1074" s="5">
        <v>153.45919667720781</v>
      </c>
    </row>
    <row r="1075" spans="1:5" x14ac:dyDescent="0.25">
      <c r="A1075" t="s">
        <v>330</v>
      </c>
      <c r="B1075" s="3" t="s">
        <v>82</v>
      </c>
      <c r="C1075" t="s">
        <v>144</v>
      </c>
      <c r="D1075" s="5">
        <v>0.153424</v>
      </c>
      <c r="E1075" s="5">
        <v>191.4175226822401</v>
      </c>
    </row>
    <row r="1076" spans="1:5" x14ac:dyDescent="0.25">
      <c r="A1076" t="s">
        <v>330</v>
      </c>
      <c r="B1076" s="3" t="s">
        <v>82</v>
      </c>
      <c r="C1076" t="s">
        <v>145</v>
      </c>
      <c r="D1076" s="5">
        <v>1.429368</v>
      </c>
      <c r="E1076" s="5">
        <v>200.62594097531209</v>
      </c>
    </row>
    <row r="1077" spans="1:5" x14ac:dyDescent="0.25">
      <c r="A1077" t="s">
        <v>330</v>
      </c>
      <c r="B1077" s="3" t="s">
        <v>82</v>
      </c>
      <c r="C1077" t="s">
        <v>8</v>
      </c>
      <c r="D1077" s="5">
        <v>0.132884</v>
      </c>
      <c r="E1077" s="5">
        <v>151.84315643719339</v>
      </c>
    </row>
    <row r="1078" spans="1:5" x14ac:dyDescent="0.25">
      <c r="A1078" t="s">
        <v>330</v>
      </c>
      <c r="B1078" s="3" t="s">
        <v>82</v>
      </c>
      <c r="C1078" t="s">
        <v>9</v>
      </c>
      <c r="D1078" s="5">
        <v>0.51105199999999995</v>
      </c>
      <c r="E1078" s="5">
        <v>103.82943418673641</v>
      </c>
    </row>
    <row r="1079" spans="1:5" x14ac:dyDescent="0.25">
      <c r="A1079" t="s">
        <v>330</v>
      </c>
      <c r="B1079" s="3" t="s">
        <v>82</v>
      </c>
      <c r="C1079" t="s">
        <v>146</v>
      </c>
      <c r="D1079" s="5">
        <v>0.16998400000000002</v>
      </c>
      <c r="E1079" s="5">
        <v>129.58427852033131</v>
      </c>
    </row>
    <row r="1080" spans="1:5" x14ac:dyDescent="0.25">
      <c r="A1080" t="s">
        <v>330</v>
      </c>
      <c r="B1080" s="3" t="s">
        <v>82</v>
      </c>
      <c r="C1080" t="s">
        <v>147</v>
      </c>
      <c r="D1080" s="5">
        <v>0.20937799999999998</v>
      </c>
      <c r="E1080" s="5">
        <v>126.90029515994991</v>
      </c>
    </row>
    <row r="1081" spans="1:5" x14ac:dyDescent="0.25">
      <c r="A1081" t="s">
        <v>330</v>
      </c>
      <c r="B1081" s="3" t="s">
        <v>82</v>
      </c>
      <c r="C1081" t="s">
        <v>83</v>
      </c>
      <c r="D1081" s="5">
        <v>0.251388</v>
      </c>
      <c r="E1081" s="5">
        <v>137.6706127579678</v>
      </c>
    </row>
    <row r="1082" spans="1:5" x14ac:dyDescent="0.25">
      <c r="A1082" t="s">
        <v>330</v>
      </c>
      <c r="B1082" s="3" t="s">
        <v>82</v>
      </c>
      <c r="C1082" t="s">
        <v>84</v>
      </c>
      <c r="D1082" s="5">
        <v>0.64530799999999988</v>
      </c>
      <c r="E1082" s="5">
        <v>158.6217310183664</v>
      </c>
    </row>
    <row r="1083" spans="1:5" x14ac:dyDescent="0.25">
      <c r="A1083" t="s">
        <v>330</v>
      </c>
      <c r="B1083" s="3" t="s">
        <v>82</v>
      </c>
      <c r="C1083" t="s">
        <v>10</v>
      </c>
      <c r="D1083" s="5">
        <v>0.54858599999999991</v>
      </c>
      <c r="E1083" s="5">
        <v>123.6666083348828</v>
      </c>
    </row>
    <row r="1084" spans="1:5" x14ac:dyDescent="0.25">
      <c r="A1084" t="s">
        <v>330</v>
      </c>
      <c r="B1084" s="3" t="s">
        <v>82</v>
      </c>
      <c r="C1084" t="s">
        <v>11</v>
      </c>
      <c r="D1084" s="5">
        <v>0.101926</v>
      </c>
      <c r="E1084" s="5">
        <v>134.3987991287797</v>
      </c>
    </row>
    <row r="1085" spans="1:5" x14ac:dyDescent="0.25">
      <c r="A1085" t="s">
        <v>330</v>
      </c>
      <c r="B1085" s="3" t="s">
        <v>82</v>
      </c>
      <c r="C1085" t="s">
        <v>126</v>
      </c>
      <c r="D1085" s="5">
        <v>0.25637199999999999</v>
      </c>
      <c r="E1085" s="5">
        <v>97.260129811367847</v>
      </c>
    </row>
    <row r="1086" spans="1:5" x14ac:dyDescent="0.25">
      <c r="A1086" t="s">
        <v>330</v>
      </c>
      <c r="B1086" s="3" t="s">
        <v>82</v>
      </c>
      <c r="C1086" t="s">
        <v>149</v>
      </c>
      <c r="D1086" s="5">
        <v>1.4915999999999999E-2</v>
      </c>
      <c r="E1086" s="5">
        <v>252.0268168409761</v>
      </c>
    </row>
    <row r="1087" spans="1:5" x14ac:dyDescent="0.25">
      <c r="A1087" t="s">
        <v>330</v>
      </c>
      <c r="B1087" s="3" t="s">
        <v>82</v>
      </c>
      <c r="C1087" t="s">
        <v>106</v>
      </c>
      <c r="D1087" s="5">
        <v>1.059E-2</v>
      </c>
      <c r="E1087" s="5">
        <v>69.039660056657226</v>
      </c>
    </row>
    <row r="1088" spans="1:5" x14ac:dyDescent="0.25">
      <c r="A1088" t="s">
        <v>330</v>
      </c>
      <c r="B1088" s="3" t="s">
        <v>82</v>
      </c>
      <c r="C1088" t="s">
        <v>12</v>
      </c>
      <c r="D1088" s="5">
        <v>0.25863000000000003</v>
      </c>
      <c r="E1088" s="5">
        <v>134.9143177512276</v>
      </c>
    </row>
    <row r="1089" spans="1:5" x14ac:dyDescent="0.25">
      <c r="A1089" t="s">
        <v>330</v>
      </c>
      <c r="B1089" s="3" t="s">
        <v>82</v>
      </c>
      <c r="C1089" t="s">
        <v>152</v>
      </c>
      <c r="D1089" s="5">
        <v>3.7980000000000002E-3</v>
      </c>
      <c r="E1089" s="5">
        <v>120.88046340179039</v>
      </c>
    </row>
    <row r="1090" spans="1:5" x14ac:dyDescent="0.25">
      <c r="A1090" t="s">
        <v>330</v>
      </c>
      <c r="B1090" s="3" t="s">
        <v>82</v>
      </c>
      <c r="C1090" t="s">
        <v>13</v>
      </c>
      <c r="D1090" s="5">
        <v>4.3490000000000001E-2</v>
      </c>
      <c r="E1090" s="5">
        <v>165.24534375718559</v>
      </c>
    </row>
    <row r="1091" spans="1:5" x14ac:dyDescent="0.25">
      <c r="A1091" t="s">
        <v>330</v>
      </c>
      <c r="B1091" s="3" t="s">
        <v>82</v>
      </c>
      <c r="C1091" t="s">
        <v>155</v>
      </c>
      <c r="D1091" s="5">
        <v>0.1908939999999999</v>
      </c>
      <c r="E1091" s="5">
        <v>187.1348497071674</v>
      </c>
    </row>
    <row r="1092" spans="1:5" x14ac:dyDescent="0.25">
      <c r="A1092" t="s">
        <v>330</v>
      </c>
      <c r="B1092" s="3" t="s">
        <v>82</v>
      </c>
      <c r="C1092" t="s">
        <v>14</v>
      </c>
      <c r="D1092" s="5">
        <v>3.2205879999999927</v>
      </c>
      <c r="E1092" s="5">
        <v>187.88035352550551</v>
      </c>
    </row>
    <row r="1093" spans="1:5" x14ac:dyDescent="0.25">
      <c r="A1093" t="s">
        <v>330</v>
      </c>
      <c r="B1093" s="3" t="s">
        <v>82</v>
      </c>
      <c r="C1093" t="s">
        <v>156</v>
      </c>
      <c r="D1093" s="5">
        <v>5.1577999999999999E-2</v>
      </c>
      <c r="E1093" s="5">
        <v>109.43537942533639</v>
      </c>
    </row>
    <row r="1094" spans="1:5" x14ac:dyDescent="0.25">
      <c r="A1094" t="s">
        <v>330</v>
      </c>
      <c r="B1094" s="3" t="s">
        <v>82</v>
      </c>
      <c r="C1094" t="s">
        <v>157</v>
      </c>
      <c r="D1094" s="5">
        <v>6.0577999999999986E-2</v>
      </c>
      <c r="E1094" s="5">
        <v>126.8206609660273</v>
      </c>
    </row>
    <row r="1095" spans="1:5" x14ac:dyDescent="0.25">
      <c r="A1095" t="s">
        <v>330</v>
      </c>
      <c r="B1095" s="3" t="s">
        <v>82</v>
      </c>
      <c r="C1095" t="s">
        <v>15</v>
      </c>
      <c r="D1095" s="5">
        <v>0.135988</v>
      </c>
      <c r="E1095" s="5">
        <v>126.18638409271411</v>
      </c>
    </row>
    <row r="1096" spans="1:5" x14ac:dyDescent="0.25">
      <c r="A1096" t="s">
        <v>330</v>
      </c>
      <c r="B1096" s="3" t="s">
        <v>82</v>
      </c>
      <c r="C1096" t="s">
        <v>159</v>
      </c>
      <c r="D1096" s="5">
        <v>1.4575080000000011</v>
      </c>
      <c r="E1096" s="5">
        <v>190.33599129473029</v>
      </c>
    </row>
    <row r="1097" spans="1:5" x14ac:dyDescent="0.25">
      <c r="A1097" t="s">
        <v>330</v>
      </c>
      <c r="B1097" s="3" t="s">
        <v>82</v>
      </c>
      <c r="C1097" t="s">
        <v>16</v>
      </c>
      <c r="D1097" s="5">
        <v>0.10576200000000001</v>
      </c>
      <c r="E1097" s="5">
        <v>103.3845426523704</v>
      </c>
    </row>
    <row r="1098" spans="1:5" x14ac:dyDescent="0.25">
      <c r="A1098" t="s">
        <v>330</v>
      </c>
      <c r="B1098" s="3" t="s">
        <v>82</v>
      </c>
      <c r="C1098" t="s">
        <v>17</v>
      </c>
      <c r="D1098" s="5">
        <v>1.820944000000001</v>
      </c>
      <c r="E1098" s="5">
        <v>200.89442728606701</v>
      </c>
    </row>
    <row r="1099" spans="1:5" x14ac:dyDescent="0.25">
      <c r="A1099" t="s">
        <v>330</v>
      </c>
      <c r="B1099" s="3" t="s">
        <v>82</v>
      </c>
      <c r="C1099" t="s">
        <v>123</v>
      </c>
      <c r="D1099" s="5">
        <v>6.424E-3</v>
      </c>
      <c r="E1099" s="5">
        <v>248</v>
      </c>
    </row>
    <row r="1100" spans="1:5" x14ac:dyDescent="0.25">
      <c r="A1100" t="s">
        <v>330</v>
      </c>
      <c r="B1100" s="3" t="s">
        <v>82</v>
      </c>
      <c r="C1100" t="s">
        <v>18</v>
      </c>
      <c r="D1100" s="5">
        <v>6.1696000000000001E-2</v>
      </c>
      <c r="E1100" s="5">
        <v>131.3660529045643</v>
      </c>
    </row>
    <row r="1101" spans="1:5" x14ac:dyDescent="0.25">
      <c r="A1101" t="s">
        <v>330</v>
      </c>
      <c r="B1101" s="3" t="s">
        <v>82</v>
      </c>
      <c r="C1101" t="s">
        <v>19</v>
      </c>
      <c r="D1101" s="5">
        <v>0.11104399999999999</v>
      </c>
      <c r="E1101" s="5">
        <v>142.85546269947051</v>
      </c>
    </row>
    <row r="1102" spans="1:5" x14ac:dyDescent="0.25">
      <c r="A1102" t="s">
        <v>330</v>
      </c>
      <c r="B1102" s="3" t="s">
        <v>82</v>
      </c>
      <c r="C1102" t="s">
        <v>20</v>
      </c>
      <c r="D1102" s="5">
        <v>0.31081199999999992</v>
      </c>
      <c r="E1102" s="5">
        <v>108.62233118412421</v>
      </c>
    </row>
    <row r="1103" spans="1:5" x14ac:dyDescent="0.25">
      <c r="A1103" t="s">
        <v>330</v>
      </c>
      <c r="B1103" s="3" t="s">
        <v>82</v>
      </c>
      <c r="C1103" t="s">
        <v>21</v>
      </c>
      <c r="D1103" s="5">
        <v>0.77329399999999993</v>
      </c>
      <c r="E1103" s="5">
        <v>158.25391119031059</v>
      </c>
    </row>
    <row r="1104" spans="1:5" x14ac:dyDescent="0.25">
      <c r="A1104" t="s">
        <v>330</v>
      </c>
      <c r="B1104" s="3" t="s">
        <v>82</v>
      </c>
      <c r="C1104" t="s">
        <v>22</v>
      </c>
      <c r="D1104" s="5">
        <v>0.98870599999999986</v>
      </c>
      <c r="E1104" s="5">
        <v>112.56183739149959</v>
      </c>
    </row>
    <row r="1105" spans="1:5" x14ac:dyDescent="0.25">
      <c r="A1105" t="s">
        <v>330</v>
      </c>
      <c r="B1105" s="3" t="s">
        <v>82</v>
      </c>
      <c r="C1105" t="s">
        <v>162</v>
      </c>
      <c r="D1105" s="5">
        <v>0.88397199999999998</v>
      </c>
      <c r="E1105" s="5">
        <v>239.16963206979409</v>
      </c>
    </row>
    <row r="1106" spans="1:5" x14ac:dyDescent="0.25">
      <c r="A1106" t="s">
        <v>330</v>
      </c>
      <c r="B1106" s="3" t="s">
        <v>82</v>
      </c>
      <c r="C1106" t="s">
        <v>163</v>
      </c>
      <c r="D1106" s="5">
        <v>0.26022400000000001</v>
      </c>
      <c r="E1106" s="5">
        <v>179.67763926463351</v>
      </c>
    </row>
    <row r="1107" spans="1:5" x14ac:dyDescent="0.25">
      <c r="A1107" t="s">
        <v>330</v>
      </c>
      <c r="B1107" s="3" t="s">
        <v>82</v>
      </c>
      <c r="C1107" t="s">
        <v>107</v>
      </c>
      <c r="D1107" s="5">
        <v>0.15743399999999999</v>
      </c>
      <c r="E1107" s="5">
        <v>115.50647255357801</v>
      </c>
    </row>
    <row r="1108" spans="1:5" x14ac:dyDescent="0.25">
      <c r="A1108" t="s">
        <v>330</v>
      </c>
      <c r="B1108" s="3" t="s">
        <v>82</v>
      </c>
      <c r="C1108" t="s">
        <v>23</v>
      </c>
      <c r="D1108" s="5">
        <v>0.43379800000000002</v>
      </c>
      <c r="E1108" s="5">
        <v>179.95929902858009</v>
      </c>
    </row>
    <row r="1109" spans="1:5" x14ac:dyDescent="0.25">
      <c r="A1109" t="s">
        <v>330</v>
      </c>
      <c r="B1109" s="3" t="s">
        <v>82</v>
      </c>
      <c r="C1109" t="s">
        <v>165</v>
      </c>
      <c r="D1109" s="5">
        <v>1.6718E-2</v>
      </c>
      <c r="E1109" s="5">
        <v>299.61646129919848</v>
      </c>
    </row>
    <row r="1110" spans="1:5" x14ac:dyDescent="0.25">
      <c r="A1110" t="s">
        <v>330</v>
      </c>
      <c r="B1110" s="3" t="s">
        <v>82</v>
      </c>
      <c r="C1110" t="s">
        <v>166</v>
      </c>
      <c r="D1110" s="5">
        <v>9.3600000000000003E-3</v>
      </c>
      <c r="E1110" s="5">
        <v>91.26495726495726</v>
      </c>
    </row>
    <row r="1111" spans="1:5" x14ac:dyDescent="0.25">
      <c r="A1111" t="s">
        <v>330</v>
      </c>
      <c r="B1111" s="3" t="s">
        <v>82</v>
      </c>
      <c r="C1111" t="s">
        <v>24</v>
      </c>
      <c r="D1111" s="5">
        <v>6.3600000000000002E-3</v>
      </c>
      <c r="E1111" s="5">
        <v>63.617924528301891</v>
      </c>
    </row>
    <row r="1112" spans="1:5" x14ac:dyDescent="0.25">
      <c r="A1112" t="s">
        <v>330</v>
      </c>
      <c r="B1112" s="3" t="s">
        <v>82</v>
      </c>
      <c r="C1112" t="s">
        <v>168</v>
      </c>
      <c r="D1112" s="5">
        <v>0.26992199999999988</v>
      </c>
      <c r="E1112" s="5">
        <v>125.0152562592157</v>
      </c>
    </row>
    <row r="1113" spans="1:5" x14ac:dyDescent="0.25">
      <c r="A1113" t="s">
        <v>330</v>
      </c>
      <c r="B1113" s="3" t="s">
        <v>82</v>
      </c>
      <c r="C1113" t="s">
        <v>25</v>
      </c>
      <c r="D1113" s="5">
        <v>0.96742200000000012</v>
      </c>
      <c r="E1113" s="5">
        <v>214.76915348214109</v>
      </c>
    </row>
    <row r="1114" spans="1:5" x14ac:dyDescent="0.25">
      <c r="A1114" t="s">
        <v>330</v>
      </c>
      <c r="B1114" s="3" t="s">
        <v>82</v>
      </c>
      <c r="C1114" t="s">
        <v>169</v>
      </c>
      <c r="D1114" s="5">
        <v>4.2344E-2</v>
      </c>
      <c r="E1114" s="5">
        <v>113.2913754014737</v>
      </c>
    </row>
    <row r="1115" spans="1:5" x14ac:dyDescent="0.25">
      <c r="A1115" t="s">
        <v>330</v>
      </c>
      <c r="B1115" s="3" t="s">
        <v>82</v>
      </c>
      <c r="C1115" t="s">
        <v>26</v>
      </c>
      <c r="D1115" s="5">
        <v>6.6418000000000005E-2</v>
      </c>
      <c r="E1115" s="5">
        <v>107.3786021861543</v>
      </c>
    </row>
    <row r="1116" spans="1:5" x14ac:dyDescent="0.25">
      <c r="A1116" t="s">
        <v>330</v>
      </c>
      <c r="B1116" s="3" t="s">
        <v>82</v>
      </c>
      <c r="C1116" t="s">
        <v>27</v>
      </c>
      <c r="D1116" s="5">
        <v>0.70491599999999988</v>
      </c>
      <c r="E1116" s="5">
        <v>117.448983992419</v>
      </c>
    </row>
    <row r="1117" spans="1:5" x14ac:dyDescent="0.25">
      <c r="A1117" t="s">
        <v>330</v>
      </c>
      <c r="B1117" s="3" t="s">
        <v>82</v>
      </c>
      <c r="C1117" t="s">
        <v>28</v>
      </c>
      <c r="D1117" s="5">
        <v>4.1716619999999986</v>
      </c>
      <c r="E1117" s="5">
        <v>206.84958081455309</v>
      </c>
    </row>
    <row r="1118" spans="1:5" x14ac:dyDescent="0.25">
      <c r="A1118" t="s">
        <v>330</v>
      </c>
      <c r="B1118" s="3" t="s">
        <v>82</v>
      </c>
      <c r="C1118" t="s">
        <v>29</v>
      </c>
      <c r="D1118" s="5">
        <v>0.78754199999999996</v>
      </c>
      <c r="E1118" s="5">
        <v>253.0537622120471</v>
      </c>
    </row>
    <row r="1119" spans="1:5" x14ac:dyDescent="0.25">
      <c r="A1119" t="s">
        <v>330</v>
      </c>
      <c r="B1119" s="3" t="s">
        <v>82</v>
      </c>
      <c r="C1119" t="s">
        <v>30</v>
      </c>
      <c r="D1119" s="5">
        <v>0.43718999999999991</v>
      </c>
      <c r="E1119" s="5">
        <v>122.68292961870129</v>
      </c>
    </row>
    <row r="1120" spans="1:5" x14ac:dyDescent="0.25">
      <c r="A1120" t="s">
        <v>330</v>
      </c>
      <c r="B1120" s="3" t="s">
        <v>82</v>
      </c>
      <c r="C1120" t="s">
        <v>31</v>
      </c>
      <c r="D1120" s="5">
        <v>0.194688</v>
      </c>
      <c r="E1120" s="5">
        <v>190.55008012820511</v>
      </c>
    </row>
    <row r="1121" spans="1:5" x14ac:dyDescent="0.25">
      <c r="A1121" t="s">
        <v>330</v>
      </c>
      <c r="B1121" s="3" t="s">
        <v>82</v>
      </c>
      <c r="C1121" t="s">
        <v>32</v>
      </c>
      <c r="D1121" s="5">
        <v>1.4088E-2</v>
      </c>
      <c r="E1121" s="5">
        <v>138.18412833617259</v>
      </c>
    </row>
    <row r="1122" spans="1:5" x14ac:dyDescent="0.25">
      <c r="A1122" t="s">
        <v>330</v>
      </c>
      <c r="B1122" s="3" t="s">
        <v>82</v>
      </c>
      <c r="C1122" t="s">
        <v>127</v>
      </c>
      <c r="D1122" s="5">
        <v>9.1146000000000005E-2</v>
      </c>
      <c r="E1122" s="5">
        <v>159.31349702674831</v>
      </c>
    </row>
    <row r="1123" spans="1:5" x14ac:dyDescent="0.25">
      <c r="A1123" t="s">
        <v>330</v>
      </c>
      <c r="B1123" s="3" t="s">
        <v>82</v>
      </c>
      <c r="C1123" t="s">
        <v>174</v>
      </c>
      <c r="D1123" s="5">
        <v>4.0918000000000003E-2</v>
      </c>
      <c r="E1123" s="5">
        <v>142.28833276308711</v>
      </c>
    </row>
    <row r="1124" spans="1:5" x14ac:dyDescent="0.25">
      <c r="A1124" t="s">
        <v>330</v>
      </c>
      <c r="B1124" s="3" t="s">
        <v>82</v>
      </c>
      <c r="C1124" t="s">
        <v>175</v>
      </c>
      <c r="D1124" s="5">
        <v>0.19847999999999988</v>
      </c>
      <c r="E1124" s="5">
        <v>206.2847742845627</v>
      </c>
    </row>
    <row r="1125" spans="1:5" x14ac:dyDescent="0.25">
      <c r="A1125" t="s">
        <v>330</v>
      </c>
      <c r="B1125" s="3" t="s">
        <v>82</v>
      </c>
      <c r="C1125" t="s">
        <v>176</v>
      </c>
      <c r="D1125" s="5">
        <v>4.7907999999999999E-2</v>
      </c>
      <c r="E1125" s="5">
        <v>169.86553394005179</v>
      </c>
    </row>
    <row r="1126" spans="1:5" x14ac:dyDescent="0.25">
      <c r="A1126" t="s">
        <v>330</v>
      </c>
      <c r="B1126" s="3" t="s">
        <v>82</v>
      </c>
      <c r="C1126" t="s">
        <v>178</v>
      </c>
      <c r="D1126" s="5">
        <v>0.43339199999999989</v>
      </c>
      <c r="E1126" s="5">
        <v>120.398212242035</v>
      </c>
    </row>
    <row r="1127" spans="1:5" x14ac:dyDescent="0.25">
      <c r="A1127" t="s">
        <v>330</v>
      </c>
      <c r="B1127" s="3" t="s">
        <v>82</v>
      </c>
      <c r="C1127" t="s">
        <v>33</v>
      </c>
      <c r="D1127" s="5">
        <v>13.744236000000059</v>
      </c>
      <c r="E1127" s="5">
        <v>186.61069658582599</v>
      </c>
    </row>
    <row r="1128" spans="1:5" x14ac:dyDescent="0.25">
      <c r="A1128" t="s">
        <v>330</v>
      </c>
      <c r="B1128" s="3" t="s">
        <v>82</v>
      </c>
      <c r="C1128" t="s">
        <v>34</v>
      </c>
      <c r="D1128" s="5">
        <v>0.20447999999999988</v>
      </c>
      <c r="E1128" s="5">
        <v>167.7228579812207</v>
      </c>
    </row>
    <row r="1129" spans="1:5" x14ac:dyDescent="0.25">
      <c r="A1129" t="s">
        <v>330</v>
      </c>
      <c r="B1129" s="3" t="s">
        <v>82</v>
      </c>
      <c r="C1129" t="s">
        <v>179</v>
      </c>
      <c r="D1129" s="5">
        <v>0.11760799999999999</v>
      </c>
      <c r="E1129" s="5">
        <v>200.3889021155023</v>
      </c>
    </row>
    <row r="1130" spans="1:5" x14ac:dyDescent="0.25">
      <c r="A1130" t="s">
        <v>330</v>
      </c>
      <c r="B1130" s="3" t="s">
        <v>82</v>
      </c>
      <c r="C1130" t="s">
        <v>180</v>
      </c>
      <c r="D1130" s="5">
        <v>6.6720000000000002E-2</v>
      </c>
      <c r="E1130" s="5">
        <v>194.1175059952038</v>
      </c>
    </row>
    <row r="1131" spans="1:5" x14ac:dyDescent="0.25">
      <c r="A1131" t="s">
        <v>330</v>
      </c>
      <c r="B1131" s="3" t="s">
        <v>82</v>
      </c>
      <c r="C1131" t="s">
        <v>181</v>
      </c>
      <c r="D1131" s="5">
        <v>0.14800199999999999</v>
      </c>
      <c r="E1131" s="5">
        <v>170.67916649775009</v>
      </c>
    </row>
    <row r="1132" spans="1:5" x14ac:dyDescent="0.25">
      <c r="A1132" t="s">
        <v>330</v>
      </c>
      <c r="B1132" s="3" t="s">
        <v>82</v>
      </c>
      <c r="C1132" t="s">
        <v>182</v>
      </c>
      <c r="D1132" s="5">
        <v>8.1939999999999999E-2</v>
      </c>
      <c r="E1132" s="5">
        <v>166.60947034415429</v>
      </c>
    </row>
    <row r="1133" spans="1:5" x14ac:dyDescent="0.25">
      <c r="A1133" t="s">
        <v>330</v>
      </c>
      <c r="B1133" s="3" t="s">
        <v>82</v>
      </c>
      <c r="C1133" t="s">
        <v>92</v>
      </c>
      <c r="D1133" s="5">
        <v>0.36614599999999997</v>
      </c>
      <c r="E1133" s="5">
        <v>164.8068584662949</v>
      </c>
    </row>
    <row r="1134" spans="1:5" x14ac:dyDescent="0.25">
      <c r="A1134" t="s">
        <v>330</v>
      </c>
      <c r="B1134" s="3" t="s">
        <v>82</v>
      </c>
      <c r="C1134" t="s">
        <v>124</v>
      </c>
      <c r="D1134" s="5">
        <v>4.5443999999999998E-2</v>
      </c>
      <c r="E1134" s="5">
        <v>98.124724936185203</v>
      </c>
    </row>
    <row r="1135" spans="1:5" x14ac:dyDescent="0.25">
      <c r="A1135" t="s">
        <v>330</v>
      </c>
      <c r="B1135" s="3" t="s">
        <v>82</v>
      </c>
      <c r="C1135" t="s">
        <v>183</v>
      </c>
      <c r="D1135" s="5">
        <v>1.3282200000000008</v>
      </c>
      <c r="E1135" s="5">
        <v>196.54294619867181</v>
      </c>
    </row>
    <row r="1136" spans="1:5" x14ac:dyDescent="0.25">
      <c r="A1136" t="s">
        <v>330</v>
      </c>
      <c r="B1136" s="3" t="s">
        <v>82</v>
      </c>
      <c r="C1136" t="s">
        <v>184</v>
      </c>
      <c r="D1136" s="5">
        <v>4.6081999999999998E-2</v>
      </c>
      <c r="E1136" s="5">
        <v>188.03311488216659</v>
      </c>
    </row>
    <row r="1137" spans="1:5" x14ac:dyDescent="0.25">
      <c r="A1137" t="s">
        <v>330</v>
      </c>
      <c r="B1137" s="3" t="s">
        <v>82</v>
      </c>
      <c r="C1137" t="s">
        <v>185</v>
      </c>
      <c r="D1137" s="5">
        <v>0.16736400000000001</v>
      </c>
      <c r="E1137" s="5">
        <v>222.93966444396639</v>
      </c>
    </row>
    <row r="1138" spans="1:5" x14ac:dyDescent="0.25">
      <c r="A1138" t="s">
        <v>330</v>
      </c>
      <c r="B1138" s="3" t="s">
        <v>82</v>
      </c>
      <c r="C1138" t="s">
        <v>108</v>
      </c>
      <c r="D1138" s="5">
        <v>6.8267999999999995E-2</v>
      </c>
      <c r="E1138" s="5">
        <v>123.4625593250132</v>
      </c>
    </row>
    <row r="1139" spans="1:5" x14ac:dyDescent="0.25">
      <c r="A1139" t="s">
        <v>330</v>
      </c>
      <c r="B1139" s="3" t="s">
        <v>82</v>
      </c>
      <c r="C1139" t="s">
        <v>186</v>
      </c>
      <c r="D1139" s="5">
        <v>8.7774000000000019E-2</v>
      </c>
      <c r="E1139" s="5">
        <v>104.94827625492741</v>
      </c>
    </row>
    <row r="1140" spans="1:5" x14ac:dyDescent="0.25">
      <c r="A1140" t="s">
        <v>330</v>
      </c>
      <c r="B1140" s="3" t="s">
        <v>82</v>
      </c>
      <c r="C1140" t="s">
        <v>36</v>
      </c>
      <c r="D1140" s="5">
        <v>0.2575639999999999</v>
      </c>
      <c r="E1140" s="5">
        <v>182.57945986240321</v>
      </c>
    </row>
    <row r="1141" spans="1:5" x14ac:dyDescent="0.25">
      <c r="A1141" t="s">
        <v>330</v>
      </c>
      <c r="B1141" s="3" t="s">
        <v>82</v>
      </c>
      <c r="C1141" t="s">
        <v>37</v>
      </c>
      <c r="D1141" s="5">
        <v>0.73118600000000022</v>
      </c>
      <c r="E1141" s="5">
        <v>153.01253853328689</v>
      </c>
    </row>
    <row r="1142" spans="1:5" x14ac:dyDescent="0.25">
      <c r="A1142" t="s">
        <v>330</v>
      </c>
      <c r="B1142" s="3" t="s">
        <v>82</v>
      </c>
      <c r="C1142" t="s">
        <v>38</v>
      </c>
      <c r="D1142" s="5">
        <v>0.37587999999999999</v>
      </c>
      <c r="E1142" s="5">
        <v>161.081446206236</v>
      </c>
    </row>
    <row r="1143" spans="1:5" x14ac:dyDescent="0.25">
      <c r="A1143" t="s">
        <v>330</v>
      </c>
      <c r="B1143" s="3" t="s">
        <v>82</v>
      </c>
      <c r="C1143" t="s">
        <v>188</v>
      </c>
      <c r="D1143" s="5">
        <v>0.106068</v>
      </c>
      <c r="E1143" s="5">
        <v>133.97322472376209</v>
      </c>
    </row>
    <row r="1144" spans="1:5" x14ac:dyDescent="0.25">
      <c r="A1144" t="s">
        <v>330</v>
      </c>
      <c r="B1144" s="3" t="s">
        <v>82</v>
      </c>
      <c r="C1144" t="s">
        <v>189</v>
      </c>
      <c r="D1144" s="5">
        <v>0.27898600000000001</v>
      </c>
      <c r="E1144" s="5">
        <v>239.90074770777031</v>
      </c>
    </row>
    <row r="1145" spans="1:5" x14ac:dyDescent="0.25">
      <c r="A1145" t="s">
        <v>330</v>
      </c>
      <c r="B1145" s="3" t="s">
        <v>82</v>
      </c>
      <c r="C1145" t="s">
        <v>39</v>
      </c>
      <c r="D1145" s="5">
        <v>3.215996999999998</v>
      </c>
      <c r="E1145" s="5">
        <v>198.94012898643891</v>
      </c>
    </row>
    <row r="1146" spans="1:5" x14ac:dyDescent="0.25">
      <c r="A1146" t="s">
        <v>330</v>
      </c>
      <c r="B1146" s="3" t="s">
        <v>82</v>
      </c>
      <c r="C1146" t="s">
        <v>40</v>
      </c>
      <c r="D1146" s="5">
        <v>0.14643</v>
      </c>
      <c r="E1146" s="5">
        <v>74.24960732090419</v>
      </c>
    </row>
    <row r="1147" spans="1:5" x14ac:dyDescent="0.25">
      <c r="A1147" t="s">
        <v>330</v>
      </c>
      <c r="B1147" s="3" t="s">
        <v>82</v>
      </c>
      <c r="C1147" t="s">
        <v>190</v>
      </c>
      <c r="D1147" s="5">
        <v>6.8599999999999998E-3</v>
      </c>
      <c r="E1147" s="5">
        <v>192</v>
      </c>
    </row>
    <row r="1148" spans="1:5" x14ac:dyDescent="0.25">
      <c r="A1148" t="s">
        <v>330</v>
      </c>
      <c r="B1148" s="3" t="s">
        <v>82</v>
      </c>
      <c r="C1148" t="s">
        <v>192</v>
      </c>
      <c r="D1148" s="5">
        <v>0.61648199999999997</v>
      </c>
      <c r="E1148" s="5">
        <v>128.58497733915999</v>
      </c>
    </row>
    <row r="1149" spans="1:5" x14ac:dyDescent="0.25">
      <c r="A1149" t="s">
        <v>330</v>
      </c>
      <c r="B1149" s="3" t="s">
        <v>82</v>
      </c>
      <c r="C1149" t="s">
        <v>193</v>
      </c>
      <c r="D1149" s="5">
        <v>9.2016000000000001E-2</v>
      </c>
      <c r="E1149" s="5">
        <v>114.5416014606155</v>
      </c>
    </row>
    <row r="1150" spans="1:5" x14ac:dyDescent="0.25">
      <c r="A1150" t="s">
        <v>330</v>
      </c>
      <c r="B1150" s="3" t="s">
        <v>82</v>
      </c>
      <c r="C1150" t="s">
        <v>194</v>
      </c>
      <c r="D1150" s="5">
        <v>0.11544600000000001</v>
      </c>
      <c r="E1150" s="5">
        <v>116.5560002078894</v>
      </c>
    </row>
    <row r="1151" spans="1:5" x14ac:dyDescent="0.25">
      <c r="A1151" t="s">
        <v>330</v>
      </c>
      <c r="B1151" s="3" t="s">
        <v>82</v>
      </c>
      <c r="C1151" t="s">
        <v>41</v>
      </c>
      <c r="D1151" s="5">
        <v>5.9787999999999987E-2</v>
      </c>
      <c r="E1151" s="5">
        <v>124.5854352043889</v>
      </c>
    </row>
    <row r="1152" spans="1:5" x14ac:dyDescent="0.25">
      <c r="A1152" t="s">
        <v>330</v>
      </c>
      <c r="B1152" s="3" t="s">
        <v>82</v>
      </c>
      <c r="C1152" t="s">
        <v>109</v>
      </c>
      <c r="D1152" s="5">
        <v>0.15738199999999999</v>
      </c>
      <c r="E1152" s="5">
        <v>86.578058481910261</v>
      </c>
    </row>
    <row r="1153" spans="1:5" x14ac:dyDescent="0.25">
      <c r="A1153" t="s">
        <v>330</v>
      </c>
      <c r="B1153" s="3" t="s">
        <v>82</v>
      </c>
      <c r="C1153" t="s">
        <v>42</v>
      </c>
      <c r="D1153" s="5">
        <v>0.104418</v>
      </c>
      <c r="E1153" s="5">
        <v>126.3900668467123</v>
      </c>
    </row>
    <row r="1154" spans="1:5" x14ac:dyDescent="0.25">
      <c r="A1154" t="s">
        <v>330</v>
      </c>
      <c r="B1154" s="3" t="s">
        <v>82</v>
      </c>
      <c r="C1154" t="s">
        <v>196</v>
      </c>
      <c r="D1154" s="5">
        <v>2.9368000000000002E-2</v>
      </c>
      <c r="E1154" s="5">
        <v>117.3490874421139</v>
      </c>
    </row>
    <row r="1155" spans="1:5" x14ac:dyDescent="0.25">
      <c r="A1155" t="s">
        <v>330</v>
      </c>
      <c r="B1155" s="3" t="s">
        <v>82</v>
      </c>
      <c r="C1155" t="s">
        <v>197</v>
      </c>
      <c r="D1155" s="5">
        <v>3.9300000000000003E-3</v>
      </c>
      <c r="E1155" s="5">
        <v>134</v>
      </c>
    </row>
    <row r="1156" spans="1:5" x14ac:dyDescent="0.25">
      <c r="A1156" t="s">
        <v>330</v>
      </c>
      <c r="B1156" s="3" t="s">
        <v>82</v>
      </c>
      <c r="C1156" t="s">
        <v>198</v>
      </c>
      <c r="D1156" s="5">
        <v>0.11776600000000001</v>
      </c>
      <c r="E1156" s="5">
        <v>180.56731144812591</v>
      </c>
    </row>
    <row r="1157" spans="1:5" x14ac:dyDescent="0.25">
      <c r="A1157" t="s">
        <v>330</v>
      </c>
      <c r="B1157" s="3" t="s">
        <v>82</v>
      </c>
      <c r="C1157" t="s">
        <v>199</v>
      </c>
      <c r="D1157" s="5">
        <v>0.15803600000000001</v>
      </c>
      <c r="E1157" s="5">
        <v>163.32795059353569</v>
      </c>
    </row>
    <row r="1158" spans="1:5" x14ac:dyDescent="0.25">
      <c r="A1158" t="s">
        <v>330</v>
      </c>
      <c r="B1158" s="3" t="s">
        <v>82</v>
      </c>
      <c r="C1158" t="s">
        <v>200</v>
      </c>
      <c r="D1158" s="5">
        <v>1.3653979999999999</v>
      </c>
      <c r="E1158" s="5">
        <v>185.05505061527839</v>
      </c>
    </row>
    <row r="1159" spans="1:5" x14ac:dyDescent="0.25">
      <c r="A1159" t="s">
        <v>330</v>
      </c>
      <c r="B1159" s="3" t="s">
        <v>82</v>
      </c>
      <c r="C1159" t="s">
        <v>43</v>
      </c>
      <c r="D1159" s="5">
        <v>0.17321</v>
      </c>
      <c r="E1159" s="5">
        <v>158.79411119450381</v>
      </c>
    </row>
    <row r="1160" spans="1:5" x14ac:dyDescent="0.25">
      <c r="A1160" t="s">
        <v>330</v>
      </c>
      <c r="B1160" s="3" t="s">
        <v>82</v>
      </c>
      <c r="C1160" t="s">
        <v>201</v>
      </c>
      <c r="D1160" s="5">
        <v>2.792E-2</v>
      </c>
      <c r="E1160" s="5">
        <v>105.64290830945561</v>
      </c>
    </row>
    <row r="1161" spans="1:5" x14ac:dyDescent="0.25">
      <c r="A1161" t="s">
        <v>330</v>
      </c>
      <c r="B1161" s="3" t="s">
        <v>82</v>
      </c>
      <c r="C1161" t="s">
        <v>85</v>
      </c>
      <c r="D1161" s="5">
        <v>0.26131199999999999</v>
      </c>
      <c r="E1161" s="5">
        <v>113.0652629806515</v>
      </c>
    </row>
    <row r="1162" spans="1:5" x14ac:dyDescent="0.25">
      <c r="A1162" t="s">
        <v>330</v>
      </c>
      <c r="B1162" s="3" t="s">
        <v>82</v>
      </c>
      <c r="C1162" t="s">
        <v>202</v>
      </c>
      <c r="D1162" s="5">
        <v>0.15901000000000001</v>
      </c>
      <c r="E1162" s="5">
        <v>135.45550594302239</v>
      </c>
    </row>
    <row r="1163" spans="1:5" x14ac:dyDescent="0.25">
      <c r="A1163" t="s">
        <v>330</v>
      </c>
      <c r="B1163" s="3" t="s">
        <v>82</v>
      </c>
      <c r="C1163" t="s">
        <v>93</v>
      </c>
      <c r="D1163" s="5">
        <v>2.3900000000000001E-2</v>
      </c>
      <c r="E1163" s="5">
        <v>121.728870292887</v>
      </c>
    </row>
    <row r="1164" spans="1:5" x14ac:dyDescent="0.25">
      <c r="A1164" t="s">
        <v>330</v>
      </c>
      <c r="B1164" s="3" t="s">
        <v>82</v>
      </c>
      <c r="C1164" t="s">
        <v>44</v>
      </c>
      <c r="D1164" s="5">
        <v>1.7660340000000019</v>
      </c>
      <c r="E1164" s="5">
        <v>120.7174357911568</v>
      </c>
    </row>
    <row r="1165" spans="1:5" x14ac:dyDescent="0.25">
      <c r="A1165" t="s">
        <v>330</v>
      </c>
      <c r="B1165" s="3" t="s">
        <v>82</v>
      </c>
      <c r="C1165" t="s">
        <v>45</v>
      </c>
      <c r="D1165" s="5">
        <v>6.7348000000000005E-2</v>
      </c>
      <c r="E1165" s="5">
        <v>136.53320068895891</v>
      </c>
    </row>
    <row r="1166" spans="1:5" x14ac:dyDescent="0.25">
      <c r="A1166" t="s">
        <v>330</v>
      </c>
      <c r="B1166" s="3" t="s">
        <v>82</v>
      </c>
      <c r="C1166" t="s">
        <v>94</v>
      </c>
      <c r="D1166" s="5">
        <v>2.3004E-2</v>
      </c>
      <c r="E1166" s="5">
        <v>112.915579899148</v>
      </c>
    </row>
    <row r="1167" spans="1:5" x14ac:dyDescent="0.25">
      <c r="A1167" t="s">
        <v>330</v>
      </c>
      <c r="B1167" s="3" t="s">
        <v>82</v>
      </c>
      <c r="C1167" t="s">
        <v>205</v>
      </c>
      <c r="D1167" s="5">
        <v>1.306E-2</v>
      </c>
      <c r="E1167" s="5">
        <v>55.840735068912707</v>
      </c>
    </row>
    <row r="1168" spans="1:5" x14ac:dyDescent="0.25">
      <c r="A1168" t="s">
        <v>330</v>
      </c>
      <c r="B1168" s="3" t="s">
        <v>82</v>
      </c>
      <c r="C1168" t="s">
        <v>46</v>
      </c>
      <c r="D1168" s="5">
        <v>0.108248</v>
      </c>
      <c r="E1168" s="5">
        <v>130.40098662330939</v>
      </c>
    </row>
    <row r="1169" spans="1:5" x14ac:dyDescent="0.25">
      <c r="A1169" t="s">
        <v>330</v>
      </c>
      <c r="B1169" s="3" t="s">
        <v>82</v>
      </c>
      <c r="C1169" t="s">
        <v>95</v>
      </c>
      <c r="D1169" s="5">
        <v>1.6667999999999999E-2</v>
      </c>
      <c r="E1169" s="5">
        <v>116.2640988720902</v>
      </c>
    </row>
    <row r="1170" spans="1:5" x14ac:dyDescent="0.25">
      <c r="A1170" t="s">
        <v>330</v>
      </c>
      <c r="B1170" s="3" t="s">
        <v>82</v>
      </c>
      <c r="C1170" t="s">
        <v>47</v>
      </c>
      <c r="D1170" s="5">
        <v>0.55627800000000005</v>
      </c>
      <c r="E1170" s="5">
        <v>183.63753375111011</v>
      </c>
    </row>
    <row r="1171" spans="1:5" x14ac:dyDescent="0.25">
      <c r="A1171" t="s">
        <v>330</v>
      </c>
      <c r="B1171" s="3" t="s">
        <v>82</v>
      </c>
      <c r="C1171" t="s">
        <v>48</v>
      </c>
      <c r="D1171" s="5">
        <v>3.6015999999999999E-2</v>
      </c>
      <c r="E1171" s="5">
        <v>139.38943802754329</v>
      </c>
    </row>
    <row r="1172" spans="1:5" x14ac:dyDescent="0.25">
      <c r="A1172" t="s">
        <v>330</v>
      </c>
      <c r="B1172" s="3" t="s">
        <v>82</v>
      </c>
      <c r="C1172" t="s">
        <v>206</v>
      </c>
      <c r="D1172" s="5">
        <v>1.0965999999999998E-2</v>
      </c>
      <c r="E1172" s="5">
        <v>76.206456319533103</v>
      </c>
    </row>
    <row r="1173" spans="1:5" x14ac:dyDescent="0.25">
      <c r="A1173" t="s">
        <v>330</v>
      </c>
      <c r="B1173" s="3" t="s">
        <v>82</v>
      </c>
      <c r="C1173" t="s">
        <v>49</v>
      </c>
      <c r="D1173" s="5">
        <v>0.39518199999999998</v>
      </c>
      <c r="E1173" s="5">
        <v>147.20165392148431</v>
      </c>
    </row>
    <row r="1174" spans="1:5" x14ac:dyDescent="0.25">
      <c r="A1174" t="s">
        <v>330</v>
      </c>
      <c r="B1174" s="3" t="s">
        <v>82</v>
      </c>
      <c r="C1174" t="s">
        <v>207</v>
      </c>
      <c r="D1174" s="5">
        <v>0.17777599999999991</v>
      </c>
      <c r="E1174" s="5">
        <v>123.48426109261101</v>
      </c>
    </row>
    <row r="1175" spans="1:5" x14ac:dyDescent="0.25">
      <c r="A1175" t="s">
        <v>330</v>
      </c>
      <c r="B1175" s="3" t="s">
        <v>82</v>
      </c>
      <c r="C1175" t="s">
        <v>208</v>
      </c>
      <c r="D1175" s="5">
        <v>0.11928200000000001</v>
      </c>
      <c r="E1175" s="5">
        <v>121.9215304907698</v>
      </c>
    </row>
    <row r="1176" spans="1:5" x14ac:dyDescent="0.25">
      <c r="A1176" t="s">
        <v>330</v>
      </c>
      <c r="B1176" s="3" t="s">
        <v>82</v>
      </c>
      <c r="C1176" t="s">
        <v>211</v>
      </c>
      <c r="D1176" s="5">
        <v>1.239E-2</v>
      </c>
      <c r="E1176" s="5">
        <v>292.97901533494752</v>
      </c>
    </row>
    <row r="1177" spans="1:5" x14ac:dyDescent="0.25">
      <c r="A1177" t="s">
        <v>330</v>
      </c>
      <c r="B1177" s="3" t="s">
        <v>82</v>
      </c>
      <c r="C1177" t="s">
        <v>212</v>
      </c>
      <c r="D1177" s="5">
        <v>0.10342799999999999</v>
      </c>
      <c r="E1177" s="5">
        <v>110.66042077580541</v>
      </c>
    </row>
    <row r="1178" spans="1:5" x14ac:dyDescent="0.25">
      <c r="A1178" t="s">
        <v>330</v>
      </c>
      <c r="B1178" s="3" t="s">
        <v>82</v>
      </c>
      <c r="C1178" t="s">
        <v>213</v>
      </c>
      <c r="D1178" s="5">
        <v>2.9984E-2</v>
      </c>
      <c r="E1178" s="5">
        <v>126.8093649946638</v>
      </c>
    </row>
    <row r="1179" spans="1:5" x14ac:dyDescent="0.25">
      <c r="A1179" t="s">
        <v>330</v>
      </c>
      <c r="B1179" s="3" t="s">
        <v>82</v>
      </c>
      <c r="C1179" t="s">
        <v>50</v>
      </c>
      <c r="D1179" s="5">
        <v>8.996599999999999E-2</v>
      </c>
      <c r="E1179" s="5">
        <v>129.23884578618589</v>
      </c>
    </row>
    <row r="1180" spans="1:5" x14ac:dyDescent="0.25">
      <c r="A1180" t="s">
        <v>330</v>
      </c>
      <c r="B1180" s="3" t="s">
        <v>82</v>
      </c>
      <c r="C1180" t="s">
        <v>214</v>
      </c>
      <c r="D1180" s="5">
        <v>0.17551799999999998</v>
      </c>
      <c r="E1180" s="5">
        <v>140.07863580943271</v>
      </c>
    </row>
    <row r="1181" spans="1:5" x14ac:dyDescent="0.25">
      <c r="A1181" t="s">
        <v>330</v>
      </c>
      <c r="B1181" s="3" t="s">
        <v>82</v>
      </c>
      <c r="C1181" t="s">
        <v>110</v>
      </c>
      <c r="D1181" s="5">
        <v>0.917188</v>
      </c>
      <c r="E1181" s="5">
        <v>149.05813202963839</v>
      </c>
    </row>
    <row r="1182" spans="1:5" x14ac:dyDescent="0.25">
      <c r="A1182" t="s">
        <v>330</v>
      </c>
      <c r="B1182" s="3" t="s">
        <v>82</v>
      </c>
      <c r="C1182" t="s">
        <v>215</v>
      </c>
      <c r="D1182" s="5">
        <v>4.9300000000000004E-3</v>
      </c>
      <c r="E1182" s="5">
        <v>103</v>
      </c>
    </row>
    <row r="1183" spans="1:5" x14ac:dyDescent="0.25">
      <c r="A1183" t="s">
        <v>330</v>
      </c>
      <c r="B1183" s="3" t="s">
        <v>82</v>
      </c>
      <c r="C1183" t="s">
        <v>219</v>
      </c>
      <c r="D1183" s="5">
        <v>1.2985960000000001</v>
      </c>
      <c r="E1183" s="5">
        <v>208.5586664366746</v>
      </c>
    </row>
    <row r="1184" spans="1:5" x14ac:dyDescent="0.25">
      <c r="A1184" t="s">
        <v>330</v>
      </c>
      <c r="B1184" s="3" t="s">
        <v>82</v>
      </c>
      <c r="C1184" t="s">
        <v>51</v>
      </c>
      <c r="D1184" s="5">
        <v>4.0925999999999997E-2</v>
      </c>
      <c r="E1184" s="5">
        <v>71.238576943752136</v>
      </c>
    </row>
    <row r="1185" spans="1:5" x14ac:dyDescent="0.25">
      <c r="A1185" t="s">
        <v>330</v>
      </c>
      <c r="B1185" s="3" t="s">
        <v>82</v>
      </c>
      <c r="C1185" t="s">
        <v>111</v>
      </c>
      <c r="D1185" s="5">
        <v>0.27201200000000003</v>
      </c>
      <c r="E1185" s="5">
        <v>154.70810111318619</v>
      </c>
    </row>
    <row r="1186" spans="1:5" x14ac:dyDescent="0.25">
      <c r="A1186" t="s">
        <v>330</v>
      </c>
      <c r="B1186" s="3" t="s">
        <v>82</v>
      </c>
      <c r="C1186" t="s">
        <v>220</v>
      </c>
      <c r="D1186" s="5">
        <v>2.0691999999999999E-2</v>
      </c>
      <c r="E1186" s="5">
        <v>100.8606224627876</v>
      </c>
    </row>
    <row r="1187" spans="1:5" x14ac:dyDescent="0.25">
      <c r="A1187" t="s">
        <v>330</v>
      </c>
      <c r="B1187" s="3" t="s">
        <v>82</v>
      </c>
      <c r="C1187" t="s">
        <v>221</v>
      </c>
      <c r="D1187" s="5">
        <v>1.239E-2</v>
      </c>
      <c r="E1187" s="5">
        <v>206.46650524616629</v>
      </c>
    </row>
    <row r="1188" spans="1:5" x14ac:dyDescent="0.25">
      <c r="A1188" t="s">
        <v>330</v>
      </c>
      <c r="B1188" s="3" t="s">
        <v>82</v>
      </c>
      <c r="C1188" t="s">
        <v>222</v>
      </c>
      <c r="D1188" s="5">
        <v>0.126108</v>
      </c>
      <c r="E1188" s="5">
        <v>177.55937767627751</v>
      </c>
    </row>
    <row r="1189" spans="1:5" x14ac:dyDescent="0.25">
      <c r="A1189" t="s">
        <v>330</v>
      </c>
      <c r="B1189" s="3" t="s">
        <v>82</v>
      </c>
      <c r="C1189" t="s">
        <v>223</v>
      </c>
      <c r="D1189" s="5">
        <v>0.25298400000000004</v>
      </c>
      <c r="E1189" s="5">
        <v>167.60098662365999</v>
      </c>
    </row>
    <row r="1190" spans="1:5" x14ac:dyDescent="0.25">
      <c r="A1190" t="s">
        <v>330</v>
      </c>
      <c r="B1190" s="3" t="s">
        <v>82</v>
      </c>
      <c r="C1190" t="s">
        <v>52</v>
      </c>
      <c r="D1190" s="5">
        <v>0.6111040000000002</v>
      </c>
      <c r="E1190" s="5">
        <v>133.05505773158089</v>
      </c>
    </row>
    <row r="1191" spans="1:5" x14ac:dyDescent="0.25">
      <c r="A1191" t="s">
        <v>330</v>
      </c>
      <c r="B1191" s="3" t="s">
        <v>82</v>
      </c>
      <c r="C1191" t="s">
        <v>53</v>
      </c>
      <c r="D1191" s="5">
        <v>0.38447799999999988</v>
      </c>
      <c r="E1191" s="5">
        <v>106.0670155379502</v>
      </c>
    </row>
    <row r="1192" spans="1:5" x14ac:dyDescent="0.25">
      <c r="A1192" t="s">
        <v>330</v>
      </c>
      <c r="B1192" s="3" t="s">
        <v>82</v>
      </c>
      <c r="C1192" t="s">
        <v>225</v>
      </c>
      <c r="D1192" s="5">
        <v>2.4989999999999998E-2</v>
      </c>
      <c r="E1192" s="5">
        <v>237.08043217286919</v>
      </c>
    </row>
    <row r="1193" spans="1:5" x14ac:dyDescent="0.25">
      <c r="A1193" t="s">
        <v>330</v>
      </c>
      <c r="B1193" s="3" t="s">
        <v>82</v>
      </c>
      <c r="C1193" t="s">
        <v>226</v>
      </c>
      <c r="D1193" s="5">
        <v>7.9299999999999995E-3</v>
      </c>
      <c r="E1193" s="5">
        <v>119</v>
      </c>
    </row>
    <row r="1194" spans="1:5" x14ac:dyDescent="0.25">
      <c r="A1194" t="s">
        <v>330</v>
      </c>
      <c r="B1194" s="3" t="s">
        <v>82</v>
      </c>
      <c r="C1194" t="s">
        <v>229</v>
      </c>
      <c r="D1194" s="5">
        <v>0.9151220000000001</v>
      </c>
      <c r="E1194" s="5">
        <v>169.2816673623845</v>
      </c>
    </row>
    <row r="1195" spans="1:5" x14ac:dyDescent="0.25">
      <c r="A1195" t="s">
        <v>330</v>
      </c>
      <c r="B1195" s="3" t="s">
        <v>82</v>
      </c>
      <c r="C1195" t="s">
        <v>231</v>
      </c>
      <c r="D1195" s="5">
        <v>0.14968000000000001</v>
      </c>
      <c r="E1195" s="5">
        <v>197.04990646712989</v>
      </c>
    </row>
    <row r="1196" spans="1:5" x14ac:dyDescent="0.25">
      <c r="A1196" t="s">
        <v>330</v>
      </c>
      <c r="B1196" s="3" t="s">
        <v>82</v>
      </c>
      <c r="C1196" t="s">
        <v>120</v>
      </c>
      <c r="D1196" s="5">
        <v>0.135126</v>
      </c>
      <c r="E1196" s="5">
        <v>137.75012950875481</v>
      </c>
    </row>
    <row r="1197" spans="1:5" x14ac:dyDescent="0.25">
      <c r="A1197" t="s">
        <v>330</v>
      </c>
      <c r="B1197" s="3" t="s">
        <v>82</v>
      </c>
      <c r="C1197" t="s">
        <v>233</v>
      </c>
      <c r="D1197" s="5">
        <v>0.138406</v>
      </c>
      <c r="E1197" s="5">
        <v>162.96206811843419</v>
      </c>
    </row>
    <row r="1198" spans="1:5" x14ac:dyDescent="0.25">
      <c r="A1198" t="s">
        <v>330</v>
      </c>
      <c r="B1198" s="3" t="s">
        <v>82</v>
      </c>
      <c r="C1198" t="s">
        <v>86</v>
      </c>
      <c r="D1198" s="5">
        <v>4.3299999999999998E-2</v>
      </c>
      <c r="E1198" s="5">
        <v>131.05279445727481</v>
      </c>
    </row>
    <row r="1199" spans="1:5" x14ac:dyDescent="0.25">
      <c r="A1199" t="s">
        <v>330</v>
      </c>
      <c r="B1199" s="3" t="s">
        <v>82</v>
      </c>
      <c r="C1199" t="s">
        <v>235</v>
      </c>
      <c r="D1199" s="5">
        <v>0.56618400000000035</v>
      </c>
      <c r="E1199" s="5">
        <v>158.0916451189012</v>
      </c>
    </row>
    <row r="1200" spans="1:5" x14ac:dyDescent="0.25">
      <c r="A1200" t="s">
        <v>330</v>
      </c>
      <c r="B1200" s="3" t="s">
        <v>82</v>
      </c>
      <c r="C1200" t="s">
        <v>112</v>
      </c>
      <c r="D1200" s="5">
        <v>3.3110000000000001E-2</v>
      </c>
      <c r="E1200" s="5">
        <v>134.09815765629719</v>
      </c>
    </row>
    <row r="1201" spans="1:5" x14ac:dyDescent="0.25">
      <c r="A1201" t="s">
        <v>330</v>
      </c>
      <c r="B1201" s="3" t="s">
        <v>82</v>
      </c>
      <c r="C1201" t="s">
        <v>55</v>
      </c>
      <c r="D1201" s="5">
        <v>0.120308</v>
      </c>
      <c r="E1201" s="5">
        <v>127.1383947867141</v>
      </c>
    </row>
    <row r="1202" spans="1:5" x14ac:dyDescent="0.25">
      <c r="A1202" t="s">
        <v>330</v>
      </c>
      <c r="B1202" s="3" t="s">
        <v>82</v>
      </c>
      <c r="C1202" t="s">
        <v>237</v>
      </c>
      <c r="D1202" s="5">
        <v>9.5579999999999988E-3</v>
      </c>
      <c r="E1202" s="5">
        <v>153.32580037664781</v>
      </c>
    </row>
    <row r="1203" spans="1:5" x14ac:dyDescent="0.25">
      <c r="A1203" t="s">
        <v>330</v>
      </c>
      <c r="B1203" s="3" t="s">
        <v>82</v>
      </c>
      <c r="C1203" t="s">
        <v>56</v>
      </c>
      <c r="D1203" s="5">
        <v>8.2379999999999995E-2</v>
      </c>
      <c r="E1203" s="5">
        <v>122.78082058752121</v>
      </c>
    </row>
    <row r="1204" spans="1:5" x14ac:dyDescent="0.25">
      <c r="A1204" t="s">
        <v>330</v>
      </c>
      <c r="B1204" s="3" t="s">
        <v>82</v>
      </c>
      <c r="C1204" t="s">
        <v>96</v>
      </c>
      <c r="D1204" s="5">
        <v>7.0587999999999998E-2</v>
      </c>
      <c r="E1204" s="5">
        <v>70.688615628718765</v>
      </c>
    </row>
    <row r="1205" spans="1:5" x14ac:dyDescent="0.25">
      <c r="A1205" t="s">
        <v>330</v>
      </c>
      <c r="B1205" s="3" t="s">
        <v>82</v>
      </c>
      <c r="C1205" t="s">
        <v>238</v>
      </c>
      <c r="D1205" s="5">
        <v>1.5916E-2</v>
      </c>
      <c r="E1205" s="5">
        <v>137.5</v>
      </c>
    </row>
    <row r="1206" spans="1:5" x14ac:dyDescent="0.25">
      <c r="A1206" t="s">
        <v>330</v>
      </c>
      <c r="B1206" s="3" t="s">
        <v>82</v>
      </c>
      <c r="C1206" t="s">
        <v>57</v>
      </c>
      <c r="D1206" s="5">
        <v>0.113402</v>
      </c>
      <c r="E1206" s="5">
        <v>132.64672580730499</v>
      </c>
    </row>
    <row r="1207" spans="1:5" x14ac:dyDescent="0.25">
      <c r="A1207" t="s">
        <v>330</v>
      </c>
      <c r="B1207" s="3" t="s">
        <v>82</v>
      </c>
      <c r="C1207" t="s">
        <v>87</v>
      </c>
      <c r="D1207" s="5">
        <v>0.11116799999999999</v>
      </c>
      <c r="E1207" s="5">
        <v>119.7536341393207</v>
      </c>
    </row>
    <row r="1208" spans="1:5" x14ac:dyDescent="0.25">
      <c r="A1208" t="s">
        <v>330</v>
      </c>
      <c r="B1208" s="3" t="s">
        <v>82</v>
      </c>
      <c r="C1208" t="s">
        <v>58</v>
      </c>
      <c r="D1208" s="5">
        <v>0.32463999999999987</v>
      </c>
      <c r="E1208" s="5">
        <v>98.037444553967504</v>
      </c>
    </row>
    <row r="1209" spans="1:5" x14ac:dyDescent="0.25">
      <c r="A1209" t="s">
        <v>330</v>
      </c>
      <c r="B1209" s="3" t="s">
        <v>82</v>
      </c>
      <c r="C1209" t="s">
        <v>239</v>
      </c>
      <c r="D1209" s="5">
        <v>0.26602799999999999</v>
      </c>
      <c r="E1209" s="5">
        <v>155.50158629918661</v>
      </c>
    </row>
    <row r="1210" spans="1:5" x14ac:dyDescent="0.25">
      <c r="A1210" t="s">
        <v>330</v>
      </c>
      <c r="B1210" s="3" t="s">
        <v>82</v>
      </c>
      <c r="C1210" t="s">
        <v>59</v>
      </c>
      <c r="D1210" s="5">
        <v>0.239646</v>
      </c>
      <c r="E1210" s="5">
        <v>104.1290403344934</v>
      </c>
    </row>
    <row r="1211" spans="1:5" x14ac:dyDescent="0.25">
      <c r="A1211" t="s">
        <v>330</v>
      </c>
      <c r="B1211" s="3" t="s">
        <v>82</v>
      </c>
      <c r="C1211" t="s">
        <v>60</v>
      </c>
      <c r="D1211" s="5">
        <v>8.3875999999999992E-2</v>
      </c>
      <c r="E1211" s="5">
        <v>149.8356621679622</v>
      </c>
    </row>
    <row r="1212" spans="1:5" x14ac:dyDescent="0.25">
      <c r="A1212" t="s">
        <v>330</v>
      </c>
      <c r="B1212" s="3" t="s">
        <v>82</v>
      </c>
      <c r="C1212" t="s">
        <v>97</v>
      </c>
      <c r="D1212" s="5">
        <v>9.8124000000000003E-2</v>
      </c>
      <c r="E1212" s="5">
        <v>136.4388528800294</v>
      </c>
    </row>
    <row r="1213" spans="1:5" x14ac:dyDescent="0.25">
      <c r="A1213" t="s">
        <v>330</v>
      </c>
      <c r="B1213" s="3" t="s">
        <v>82</v>
      </c>
      <c r="C1213" t="s">
        <v>241</v>
      </c>
      <c r="D1213" s="5">
        <v>0.11772200000000001</v>
      </c>
      <c r="E1213" s="5">
        <v>171.5552403119213</v>
      </c>
    </row>
    <row r="1214" spans="1:5" x14ac:dyDescent="0.25">
      <c r="A1214" t="s">
        <v>330</v>
      </c>
      <c r="B1214" s="3" t="s">
        <v>82</v>
      </c>
      <c r="C1214" t="s">
        <v>242</v>
      </c>
      <c r="D1214" s="5">
        <v>6.2988000000000002E-2</v>
      </c>
      <c r="E1214" s="5">
        <v>173.86022734489109</v>
      </c>
    </row>
    <row r="1215" spans="1:5" x14ac:dyDescent="0.25">
      <c r="A1215" t="s">
        <v>330</v>
      </c>
      <c r="B1215" s="3" t="s">
        <v>82</v>
      </c>
      <c r="C1215" t="s">
        <v>61</v>
      </c>
      <c r="D1215" s="5">
        <v>0.81338400000000011</v>
      </c>
      <c r="E1215" s="5">
        <v>110.6908004091548</v>
      </c>
    </row>
    <row r="1216" spans="1:5" x14ac:dyDescent="0.25">
      <c r="A1216" t="s">
        <v>330</v>
      </c>
      <c r="B1216" s="3" t="s">
        <v>82</v>
      </c>
      <c r="C1216" t="s">
        <v>243</v>
      </c>
      <c r="D1216" s="5">
        <v>0.62663599999999997</v>
      </c>
      <c r="E1216" s="5">
        <v>187.77409213642369</v>
      </c>
    </row>
    <row r="1217" spans="1:5" x14ac:dyDescent="0.25">
      <c r="A1217" t="s">
        <v>330</v>
      </c>
      <c r="B1217" s="3" t="s">
        <v>82</v>
      </c>
      <c r="C1217" t="s">
        <v>62</v>
      </c>
      <c r="D1217" s="5">
        <v>0.172292</v>
      </c>
      <c r="E1217" s="5">
        <v>123.22212290762189</v>
      </c>
    </row>
    <row r="1218" spans="1:5" x14ac:dyDescent="0.25">
      <c r="A1218" t="s">
        <v>330</v>
      </c>
      <c r="B1218" s="3" t="s">
        <v>82</v>
      </c>
      <c r="C1218" t="s">
        <v>244</v>
      </c>
      <c r="D1218" s="5">
        <v>0.20598599999999997</v>
      </c>
      <c r="E1218" s="5">
        <v>184.6574621576224</v>
      </c>
    </row>
    <row r="1219" spans="1:5" x14ac:dyDescent="0.25">
      <c r="A1219" t="s">
        <v>330</v>
      </c>
      <c r="B1219" s="3" t="s">
        <v>82</v>
      </c>
      <c r="C1219" t="s">
        <v>63</v>
      </c>
      <c r="D1219" s="5">
        <v>0.23375000000000001</v>
      </c>
      <c r="E1219" s="5">
        <v>112.99800641711229</v>
      </c>
    </row>
    <row r="1220" spans="1:5" x14ac:dyDescent="0.25">
      <c r="A1220" t="s">
        <v>330</v>
      </c>
      <c r="B1220" s="3" t="s">
        <v>82</v>
      </c>
      <c r="C1220" t="s">
        <v>245</v>
      </c>
      <c r="D1220" s="5">
        <v>0.10118799999999999</v>
      </c>
      <c r="E1220" s="5">
        <v>143.05803059651339</v>
      </c>
    </row>
    <row r="1221" spans="1:5" x14ac:dyDescent="0.25">
      <c r="A1221" t="s">
        <v>330</v>
      </c>
      <c r="B1221" s="3" t="s">
        <v>82</v>
      </c>
      <c r="C1221" t="s">
        <v>246</v>
      </c>
      <c r="D1221" s="5">
        <v>2.274E-2</v>
      </c>
      <c r="E1221" s="5">
        <v>139.76121372031659</v>
      </c>
    </row>
    <row r="1222" spans="1:5" x14ac:dyDescent="0.25">
      <c r="A1222" t="s">
        <v>330</v>
      </c>
      <c r="B1222" s="3" t="s">
        <v>82</v>
      </c>
      <c r="C1222" t="s">
        <v>247</v>
      </c>
      <c r="D1222" s="5">
        <v>0.20988200000000001</v>
      </c>
      <c r="E1222" s="5">
        <v>105.948285226937</v>
      </c>
    </row>
    <row r="1223" spans="1:5" x14ac:dyDescent="0.25">
      <c r="A1223" t="s">
        <v>330</v>
      </c>
      <c r="B1223" s="3" t="s">
        <v>82</v>
      </c>
      <c r="C1223" t="s">
        <v>64</v>
      </c>
      <c r="D1223" s="5">
        <v>7.6887999999999998E-2</v>
      </c>
      <c r="E1223" s="5">
        <v>105.5457288523567</v>
      </c>
    </row>
    <row r="1224" spans="1:5" x14ac:dyDescent="0.25">
      <c r="A1224" t="s">
        <v>330</v>
      </c>
      <c r="B1224" s="3" t="s">
        <v>82</v>
      </c>
      <c r="C1224" t="s">
        <v>249</v>
      </c>
      <c r="D1224" s="5">
        <v>5.6300000000000003E-2</v>
      </c>
      <c r="E1224" s="5">
        <v>200.2479573712256</v>
      </c>
    </row>
    <row r="1225" spans="1:5" x14ac:dyDescent="0.25">
      <c r="A1225" t="s">
        <v>330</v>
      </c>
      <c r="B1225" s="3" t="s">
        <v>82</v>
      </c>
      <c r="C1225" t="s">
        <v>98</v>
      </c>
      <c r="D1225" s="5">
        <v>0.1245</v>
      </c>
      <c r="E1225" s="5">
        <v>175.835421686747</v>
      </c>
    </row>
    <row r="1226" spans="1:5" x14ac:dyDescent="0.25">
      <c r="A1226" t="s">
        <v>330</v>
      </c>
      <c r="B1226" s="3" t="s">
        <v>82</v>
      </c>
      <c r="C1226" t="s">
        <v>65</v>
      </c>
      <c r="D1226" s="5">
        <v>3.9118E-2</v>
      </c>
      <c r="E1226" s="5">
        <v>138.55125517664499</v>
      </c>
    </row>
    <row r="1227" spans="1:5" x14ac:dyDescent="0.25">
      <c r="A1227" t="s">
        <v>330</v>
      </c>
      <c r="B1227" s="3" t="s">
        <v>82</v>
      </c>
      <c r="C1227" t="s">
        <v>252</v>
      </c>
      <c r="D1227" s="5">
        <v>0.13649</v>
      </c>
      <c r="E1227" s="5">
        <v>206.87127262070479</v>
      </c>
    </row>
    <row r="1228" spans="1:5" x14ac:dyDescent="0.25">
      <c r="A1228" t="s">
        <v>330</v>
      </c>
      <c r="B1228" s="3" t="s">
        <v>82</v>
      </c>
      <c r="C1228" t="s">
        <v>253</v>
      </c>
      <c r="D1228" s="5">
        <v>1.907E-2</v>
      </c>
      <c r="E1228" s="5">
        <v>80.421604614577873</v>
      </c>
    </row>
    <row r="1229" spans="1:5" x14ac:dyDescent="0.25">
      <c r="A1229" t="s">
        <v>330</v>
      </c>
      <c r="B1229" s="3" t="s">
        <v>82</v>
      </c>
      <c r="C1229" t="s">
        <v>66</v>
      </c>
      <c r="D1229" s="5">
        <v>3.13E-3</v>
      </c>
      <c r="E1229" s="5">
        <v>128</v>
      </c>
    </row>
    <row r="1230" spans="1:5" x14ac:dyDescent="0.25">
      <c r="A1230" t="s">
        <v>330</v>
      </c>
      <c r="B1230" s="3" t="s">
        <v>82</v>
      </c>
      <c r="C1230" t="s">
        <v>99</v>
      </c>
      <c r="D1230" s="5">
        <v>0.11962600000000001</v>
      </c>
      <c r="E1230" s="5">
        <v>127.4863156838814</v>
      </c>
    </row>
    <row r="1231" spans="1:5" x14ac:dyDescent="0.25">
      <c r="A1231" t="s">
        <v>330</v>
      </c>
      <c r="B1231" s="3" t="s">
        <v>82</v>
      </c>
      <c r="C1231" t="s">
        <v>256</v>
      </c>
      <c r="D1231" s="5">
        <v>13.197666000000011</v>
      </c>
      <c r="E1231" s="5">
        <v>155.60504471017819</v>
      </c>
    </row>
    <row r="1232" spans="1:5" x14ac:dyDescent="0.25">
      <c r="A1232" t="s">
        <v>330</v>
      </c>
      <c r="B1232" s="3" t="s">
        <v>82</v>
      </c>
      <c r="C1232" t="s">
        <v>114</v>
      </c>
      <c r="D1232" s="5">
        <v>8.2799999999999999E-2</v>
      </c>
      <c r="E1232" s="5">
        <v>154.2142753623188</v>
      </c>
    </row>
    <row r="1233" spans="1:5" x14ac:dyDescent="0.25">
      <c r="A1233" t="s">
        <v>330</v>
      </c>
      <c r="B1233" s="3" t="s">
        <v>82</v>
      </c>
      <c r="C1233" t="s">
        <v>258</v>
      </c>
      <c r="D1233" s="5">
        <v>0.98842200000000024</v>
      </c>
      <c r="E1233" s="5">
        <v>216.98302344545141</v>
      </c>
    </row>
    <row r="1234" spans="1:5" x14ac:dyDescent="0.25">
      <c r="A1234" t="s">
        <v>330</v>
      </c>
      <c r="B1234" s="3" t="s">
        <v>82</v>
      </c>
      <c r="C1234" t="s">
        <v>259</v>
      </c>
      <c r="D1234" s="5">
        <v>0.75033199999999978</v>
      </c>
      <c r="E1234" s="5">
        <v>242.7834931736885</v>
      </c>
    </row>
    <row r="1235" spans="1:5" x14ac:dyDescent="0.25">
      <c r="A1235" t="s">
        <v>330</v>
      </c>
      <c r="B1235" s="3" t="s">
        <v>82</v>
      </c>
      <c r="C1235" t="s">
        <v>67</v>
      </c>
      <c r="D1235" s="5">
        <v>0.97673399999999999</v>
      </c>
      <c r="E1235" s="5">
        <v>146.92480040625179</v>
      </c>
    </row>
    <row r="1236" spans="1:5" x14ac:dyDescent="0.25">
      <c r="A1236" t="s">
        <v>330</v>
      </c>
      <c r="B1236" s="3" t="s">
        <v>82</v>
      </c>
      <c r="C1236" t="s">
        <v>68</v>
      </c>
      <c r="D1236" s="5">
        <v>0.220162</v>
      </c>
      <c r="E1236" s="5">
        <v>102.216268020821</v>
      </c>
    </row>
    <row r="1237" spans="1:5" x14ac:dyDescent="0.25">
      <c r="A1237" t="s">
        <v>330</v>
      </c>
      <c r="B1237" s="3" t="s">
        <v>82</v>
      </c>
      <c r="C1237" t="s">
        <v>262</v>
      </c>
      <c r="D1237" s="5">
        <v>0.235316</v>
      </c>
      <c r="E1237" s="5">
        <v>164.25773853031669</v>
      </c>
    </row>
    <row r="1238" spans="1:5" x14ac:dyDescent="0.25">
      <c r="A1238" t="s">
        <v>330</v>
      </c>
      <c r="B1238" s="3" t="s">
        <v>82</v>
      </c>
      <c r="C1238" t="s">
        <v>263</v>
      </c>
      <c r="D1238" s="5">
        <v>1.2688E-2</v>
      </c>
      <c r="E1238" s="5">
        <v>145.75</v>
      </c>
    </row>
    <row r="1239" spans="1:5" x14ac:dyDescent="0.25">
      <c r="A1239" t="s">
        <v>330</v>
      </c>
      <c r="B1239" s="3" t="s">
        <v>82</v>
      </c>
      <c r="C1239" t="s">
        <v>69</v>
      </c>
      <c r="D1239" s="5">
        <v>0.10093000000000001</v>
      </c>
      <c r="E1239" s="5">
        <v>111.145645496879</v>
      </c>
    </row>
    <row r="1240" spans="1:5" x14ac:dyDescent="0.25">
      <c r="A1240" t="s">
        <v>330</v>
      </c>
      <c r="B1240" s="3" t="s">
        <v>82</v>
      </c>
      <c r="C1240" t="s">
        <v>88</v>
      </c>
      <c r="D1240" s="5">
        <v>1.3716320000000011</v>
      </c>
      <c r="E1240" s="5">
        <v>127.5445294364668</v>
      </c>
    </row>
    <row r="1241" spans="1:5" x14ac:dyDescent="0.25">
      <c r="A1241" t="s">
        <v>330</v>
      </c>
      <c r="B1241" s="3" t="s">
        <v>82</v>
      </c>
      <c r="C1241" t="s">
        <v>264</v>
      </c>
      <c r="D1241" s="5">
        <v>0.38480199999999998</v>
      </c>
      <c r="E1241" s="5">
        <v>114.5321126189573</v>
      </c>
    </row>
    <row r="1242" spans="1:5" x14ac:dyDescent="0.25">
      <c r="A1242" t="s">
        <v>330</v>
      </c>
      <c r="B1242" s="3" t="s">
        <v>82</v>
      </c>
      <c r="C1242" t="s">
        <v>70</v>
      </c>
      <c r="D1242" s="5">
        <v>0.56079799999999991</v>
      </c>
      <c r="E1242" s="5">
        <v>132.9362230250465</v>
      </c>
    </row>
    <row r="1243" spans="1:5" x14ac:dyDescent="0.25">
      <c r="A1243" t="s">
        <v>330</v>
      </c>
      <c r="B1243" s="3" t="s">
        <v>82</v>
      </c>
      <c r="C1243" t="s">
        <v>71</v>
      </c>
      <c r="D1243" s="5">
        <v>0.35271999999999998</v>
      </c>
      <c r="E1243" s="5">
        <v>181.21292810161029</v>
      </c>
    </row>
    <row r="1244" spans="1:5" x14ac:dyDescent="0.25">
      <c r="A1244" t="s">
        <v>330</v>
      </c>
      <c r="B1244" s="3" t="s">
        <v>82</v>
      </c>
      <c r="C1244" t="s">
        <v>265</v>
      </c>
      <c r="D1244" s="5">
        <v>6.5338000000000007E-2</v>
      </c>
      <c r="E1244" s="5">
        <v>136.81003397716489</v>
      </c>
    </row>
    <row r="1245" spans="1:5" x14ac:dyDescent="0.25">
      <c r="A1245" t="s">
        <v>330</v>
      </c>
      <c r="B1245" s="3" t="s">
        <v>82</v>
      </c>
      <c r="C1245" t="s">
        <v>72</v>
      </c>
      <c r="D1245" s="5">
        <v>0.46710199999999991</v>
      </c>
      <c r="E1245" s="5">
        <v>200.72399176197061</v>
      </c>
    </row>
    <row r="1246" spans="1:5" x14ac:dyDescent="0.25">
      <c r="A1246" t="s">
        <v>330</v>
      </c>
      <c r="B1246" s="3" t="s">
        <v>82</v>
      </c>
      <c r="C1246" t="s">
        <v>268</v>
      </c>
      <c r="D1246" s="5">
        <v>4.0179999999999999E-3</v>
      </c>
      <c r="E1246" s="5">
        <v>174</v>
      </c>
    </row>
    <row r="1247" spans="1:5" x14ac:dyDescent="0.25">
      <c r="A1247" t="s">
        <v>330</v>
      </c>
      <c r="B1247" s="3" t="s">
        <v>82</v>
      </c>
      <c r="C1247" t="s">
        <v>73</v>
      </c>
      <c r="D1247" s="5">
        <v>0.28374199999999999</v>
      </c>
      <c r="E1247" s="5">
        <v>126.9277089750548</v>
      </c>
    </row>
    <row r="1248" spans="1:5" x14ac:dyDescent="0.25">
      <c r="A1248" t="s">
        <v>330</v>
      </c>
      <c r="B1248" s="3" t="s">
        <v>82</v>
      </c>
      <c r="C1248" t="s">
        <v>269</v>
      </c>
      <c r="D1248" s="5">
        <v>1.009E-2</v>
      </c>
      <c r="E1248" s="5">
        <v>172.37165510406339</v>
      </c>
    </row>
    <row r="1249" spans="1:5" x14ac:dyDescent="0.25">
      <c r="A1249" t="s">
        <v>330</v>
      </c>
      <c r="B1249" s="3" t="s">
        <v>82</v>
      </c>
      <c r="C1249" t="s">
        <v>115</v>
      </c>
      <c r="D1249" s="5">
        <v>0.24663199999999991</v>
      </c>
      <c r="E1249" s="5">
        <v>167.32524571020789</v>
      </c>
    </row>
    <row r="1250" spans="1:5" x14ac:dyDescent="0.25">
      <c r="A1250" t="s">
        <v>330</v>
      </c>
      <c r="B1250" s="3" t="s">
        <v>82</v>
      </c>
      <c r="C1250" t="s">
        <v>270</v>
      </c>
      <c r="D1250" s="5">
        <v>0.33057400000000003</v>
      </c>
      <c r="E1250" s="5">
        <v>156.57648816906351</v>
      </c>
    </row>
    <row r="1251" spans="1:5" x14ac:dyDescent="0.25">
      <c r="A1251" t="s">
        <v>330</v>
      </c>
      <c r="B1251" s="3" t="s">
        <v>82</v>
      </c>
      <c r="C1251" t="s">
        <v>271</v>
      </c>
      <c r="D1251" s="5">
        <v>2.5420000000000002E-2</v>
      </c>
      <c r="E1251" s="5">
        <v>171.65617623918169</v>
      </c>
    </row>
    <row r="1252" spans="1:5" x14ac:dyDescent="0.25">
      <c r="A1252" t="s">
        <v>330</v>
      </c>
      <c r="B1252" s="3" t="s">
        <v>82</v>
      </c>
      <c r="C1252" t="s">
        <v>272</v>
      </c>
      <c r="D1252" s="5">
        <v>1.6080000000000001E-3</v>
      </c>
      <c r="E1252" s="5">
        <v>145</v>
      </c>
    </row>
    <row r="1253" spans="1:5" x14ac:dyDescent="0.25">
      <c r="A1253" t="s">
        <v>330</v>
      </c>
      <c r="B1253" s="3" t="s">
        <v>82</v>
      </c>
      <c r="C1253" t="s">
        <v>273</v>
      </c>
      <c r="D1253" s="5">
        <v>4.0628999999999998E-2</v>
      </c>
      <c r="E1253" s="5">
        <v>174.83804671540031</v>
      </c>
    </row>
    <row r="1254" spans="1:5" x14ac:dyDescent="0.25">
      <c r="A1254" t="s">
        <v>330</v>
      </c>
      <c r="B1254" s="3" t="s">
        <v>82</v>
      </c>
      <c r="C1254" t="s">
        <v>274</v>
      </c>
      <c r="D1254" s="5">
        <v>3.4580000000000001E-3</v>
      </c>
      <c r="E1254" s="5">
        <v>106</v>
      </c>
    </row>
    <row r="1255" spans="1:5" x14ac:dyDescent="0.25">
      <c r="A1255" t="s">
        <v>330</v>
      </c>
      <c r="B1255" s="3" t="s">
        <v>82</v>
      </c>
      <c r="C1255" t="s">
        <v>275</v>
      </c>
      <c r="D1255" s="5">
        <v>1.0544000000000001E-2</v>
      </c>
      <c r="E1255" s="5">
        <v>149.46471927162369</v>
      </c>
    </row>
    <row r="1256" spans="1:5" x14ac:dyDescent="0.25">
      <c r="A1256" t="s">
        <v>330</v>
      </c>
      <c r="B1256" s="3" t="s">
        <v>82</v>
      </c>
      <c r="C1256" t="s">
        <v>100</v>
      </c>
      <c r="D1256" s="5">
        <v>0.274862</v>
      </c>
      <c r="E1256" s="5">
        <v>213.5589277528359</v>
      </c>
    </row>
    <row r="1257" spans="1:5" x14ac:dyDescent="0.25">
      <c r="A1257" t="s">
        <v>330</v>
      </c>
      <c r="B1257" s="3" t="s">
        <v>82</v>
      </c>
      <c r="C1257" t="s">
        <v>277</v>
      </c>
      <c r="D1257" s="5">
        <v>4.9603999999999995E-2</v>
      </c>
      <c r="E1257" s="5">
        <v>122.2947342956213</v>
      </c>
    </row>
    <row r="1258" spans="1:5" x14ac:dyDescent="0.25">
      <c r="A1258" t="s">
        <v>330</v>
      </c>
      <c r="B1258" s="3" t="s">
        <v>82</v>
      </c>
      <c r="C1258" t="s">
        <v>333</v>
      </c>
      <c r="D1258" s="5">
        <v>0.96708399999999994</v>
      </c>
      <c r="E1258" s="5">
        <v>185.29558342398391</v>
      </c>
    </row>
    <row r="1259" spans="1:5" x14ac:dyDescent="0.25">
      <c r="A1259" t="s">
        <v>330</v>
      </c>
      <c r="B1259" s="3" t="s">
        <v>82</v>
      </c>
      <c r="C1259" t="s">
        <v>284</v>
      </c>
      <c r="D1259" s="5">
        <v>7.9159999999999994E-3</v>
      </c>
      <c r="E1259" s="5">
        <v>75</v>
      </c>
    </row>
    <row r="1260" spans="1:5" x14ac:dyDescent="0.25">
      <c r="A1260" t="s">
        <v>330</v>
      </c>
      <c r="B1260" s="3" t="s">
        <v>82</v>
      </c>
      <c r="C1260" t="s">
        <v>74</v>
      </c>
      <c r="D1260" s="5">
        <v>0.101022</v>
      </c>
      <c r="E1260" s="5">
        <v>99.715190750529587</v>
      </c>
    </row>
    <row r="1261" spans="1:5" x14ac:dyDescent="0.25">
      <c r="A1261" t="s">
        <v>330</v>
      </c>
      <c r="B1261" s="3" t="s">
        <v>82</v>
      </c>
      <c r="C1261" t="s">
        <v>285</v>
      </c>
      <c r="D1261" s="5">
        <v>0.72048500000000004</v>
      </c>
      <c r="E1261" s="5">
        <v>136.54858740986981</v>
      </c>
    </row>
    <row r="1262" spans="1:5" x14ac:dyDescent="0.25">
      <c r="A1262" t="s">
        <v>330</v>
      </c>
      <c r="B1262" s="3" t="s">
        <v>82</v>
      </c>
      <c r="C1262" t="s">
        <v>75</v>
      </c>
      <c r="D1262" s="5">
        <v>0.34676599999999991</v>
      </c>
      <c r="E1262" s="5">
        <v>134.44464566883721</v>
      </c>
    </row>
    <row r="1263" spans="1:5" x14ac:dyDescent="0.25">
      <c r="A1263" t="s">
        <v>330</v>
      </c>
      <c r="B1263" s="3" t="s">
        <v>82</v>
      </c>
      <c r="C1263" t="s">
        <v>286</v>
      </c>
      <c r="D1263" s="5">
        <v>1.1339999999999999E-2</v>
      </c>
      <c r="E1263" s="5">
        <v>98.216931216931215</v>
      </c>
    </row>
    <row r="1264" spans="1:5" x14ac:dyDescent="0.25">
      <c r="A1264" t="s">
        <v>330</v>
      </c>
      <c r="B1264" s="3" t="s">
        <v>82</v>
      </c>
      <c r="C1264" t="s">
        <v>291</v>
      </c>
      <c r="D1264" s="5">
        <v>1.3654000000000001E-2</v>
      </c>
      <c r="E1264" s="5">
        <v>155.51325618866261</v>
      </c>
    </row>
    <row r="1265" spans="1:5" x14ac:dyDescent="0.25">
      <c r="A1265" t="s">
        <v>330</v>
      </c>
      <c r="B1265" s="3" t="s">
        <v>82</v>
      </c>
      <c r="C1265" t="s">
        <v>76</v>
      </c>
      <c r="D1265" s="5">
        <v>0.267536</v>
      </c>
      <c r="E1265" s="5">
        <v>153.75604030859401</v>
      </c>
    </row>
    <row r="1266" spans="1:5" x14ac:dyDescent="0.25">
      <c r="A1266" t="s">
        <v>330</v>
      </c>
      <c r="B1266" s="3" t="s">
        <v>82</v>
      </c>
      <c r="C1266" t="s">
        <v>77</v>
      </c>
      <c r="D1266" s="5">
        <v>0.41979799999999989</v>
      </c>
      <c r="E1266" s="5">
        <v>114.6873543942563</v>
      </c>
    </row>
    <row r="1267" spans="1:5" x14ac:dyDescent="0.25">
      <c r="A1267" t="s">
        <v>330</v>
      </c>
      <c r="B1267" s="3" t="s">
        <v>82</v>
      </c>
      <c r="C1267" t="s">
        <v>101</v>
      </c>
      <c r="D1267" s="5">
        <v>0.68819200000000003</v>
      </c>
      <c r="E1267" s="5">
        <v>156.38035896958991</v>
      </c>
    </row>
    <row r="1268" spans="1:5" x14ac:dyDescent="0.25">
      <c r="A1268" t="s">
        <v>330</v>
      </c>
      <c r="B1268" s="3" t="s">
        <v>82</v>
      </c>
      <c r="C1268" t="s">
        <v>78</v>
      </c>
      <c r="D1268" s="5">
        <v>4.8599999999999997E-3</v>
      </c>
      <c r="E1268" s="5">
        <v>100</v>
      </c>
    </row>
    <row r="1269" spans="1:5" x14ac:dyDescent="0.25">
      <c r="A1269" t="s">
        <v>330</v>
      </c>
      <c r="B1269" s="3" t="s">
        <v>82</v>
      </c>
      <c r="C1269" t="s">
        <v>299</v>
      </c>
      <c r="D1269" s="5">
        <v>1.9467720000000019</v>
      </c>
      <c r="E1269" s="5">
        <v>203.09775772406829</v>
      </c>
    </row>
    <row r="1270" spans="1:5" x14ac:dyDescent="0.25">
      <c r="A1270" t="s">
        <v>330</v>
      </c>
      <c r="B1270" s="3" t="s">
        <v>82</v>
      </c>
      <c r="C1270" t="s">
        <v>300</v>
      </c>
      <c r="D1270" s="5">
        <v>2.516E-3</v>
      </c>
      <c r="E1270" s="5">
        <v>176</v>
      </c>
    </row>
    <row r="1271" spans="1:5" x14ac:dyDescent="0.25">
      <c r="A1271" t="s">
        <v>330</v>
      </c>
      <c r="B1271" s="3" t="s">
        <v>82</v>
      </c>
      <c r="C1271" t="s">
        <v>301</v>
      </c>
      <c r="D1271" s="5">
        <v>0.46971800000000002</v>
      </c>
      <c r="E1271" s="5">
        <v>181.35353126769681</v>
      </c>
    </row>
    <row r="1272" spans="1:5" x14ac:dyDescent="0.25">
      <c r="A1272" t="s">
        <v>330</v>
      </c>
      <c r="B1272" s="3" t="s">
        <v>82</v>
      </c>
      <c r="C1272" t="s">
        <v>302</v>
      </c>
      <c r="D1272" s="5">
        <v>7.3239999999999998E-3</v>
      </c>
      <c r="E1272" s="5">
        <v>103</v>
      </c>
    </row>
    <row r="1273" spans="1:5" x14ac:dyDescent="0.25">
      <c r="A1273" t="s">
        <v>330</v>
      </c>
      <c r="B1273" s="3" t="s">
        <v>82</v>
      </c>
      <c r="C1273" t="s">
        <v>303</v>
      </c>
      <c r="D1273" s="5">
        <v>4.1369999999999997E-2</v>
      </c>
      <c r="E1273" s="5">
        <v>232.76142131979699</v>
      </c>
    </row>
    <row r="1274" spans="1:5" x14ac:dyDescent="0.25">
      <c r="A1274" t="s">
        <v>330</v>
      </c>
      <c r="B1274" s="3" t="s">
        <v>82</v>
      </c>
      <c r="C1274" t="s">
        <v>304</v>
      </c>
      <c r="D1274" s="5">
        <v>0.39363399999999982</v>
      </c>
      <c r="E1274" s="5">
        <v>122.22147477098019</v>
      </c>
    </row>
    <row r="1275" spans="1:5" x14ac:dyDescent="0.25">
      <c r="A1275" t="s">
        <v>330</v>
      </c>
      <c r="B1275" s="3" t="s">
        <v>82</v>
      </c>
      <c r="C1275" t="s">
        <v>305</v>
      </c>
      <c r="D1275" s="5">
        <v>0.23271399999999989</v>
      </c>
      <c r="E1275" s="5">
        <v>217.69998367094379</v>
      </c>
    </row>
    <row r="1276" spans="1:5" x14ac:dyDescent="0.25">
      <c r="A1276" t="s">
        <v>330</v>
      </c>
      <c r="B1276" s="3" t="s">
        <v>82</v>
      </c>
      <c r="C1276" t="s">
        <v>306</v>
      </c>
      <c r="D1276" s="5">
        <v>4.3055999999999997E-2</v>
      </c>
      <c r="E1276" s="5">
        <v>131.80355815681901</v>
      </c>
    </row>
    <row r="1277" spans="1:5" x14ac:dyDescent="0.25">
      <c r="A1277" t="s">
        <v>330</v>
      </c>
      <c r="B1277" s="3" t="s">
        <v>82</v>
      </c>
      <c r="C1277" t="s">
        <v>308</v>
      </c>
      <c r="D1277" s="5">
        <v>9.9100000000000004E-3</v>
      </c>
      <c r="E1277" s="5">
        <v>87.537840565085773</v>
      </c>
    </row>
    <row r="1278" spans="1:5" x14ac:dyDescent="0.25">
      <c r="A1278" t="s">
        <v>330</v>
      </c>
      <c r="B1278" s="3" t="s">
        <v>82</v>
      </c>
      <c r="C1278" t="s">
        <v>311</v>
      </c>
      <c r="D1278" s="5">
        <v>1.8589999999999999E-2</v>
      </c>
      <c r="E1278" s="5">
        <v>184.41043571812801</v>
      </c>
    </row>
    <row r="1279" spans="1:5" x14ac:dyDescent="0.25">
      <c r="A1279" t="s">
        <v>330</v>
      </c>
      <c r="B1279" s="3" t="s">
        <v>82</v>
      </c>
      <c r="C1279" t="s">
        <v>79</v>
      </c>
      <c r="D1279" s="5">
        <v>0.42774199999999996</v>
      </c>
      <c r="E1279" s="5">
        <v>111.4793029442982</v>
      </c>
    </row>
    <row r="1280" spans="1:5" x14ac:dyDescent="0.25">
      <c r="A1280" t="s">
        <v>330</v>
      </c>
      <c r="B1280" s="3" t="s">
        <v>82</v>
      </c>
      <c r="C1280" t="s">
        <v>317</v>
      </c>
      <c r="D1280" s="5">
        <v>0.38529000000000002</v>
      </c>
      <c r="E1280" s="5">
        <v>258.89376313945343</v>
      </c>
    </row>
    <row r="1281" spans="1:5" x14ac:dyDescent="0.25">
      <c r="A1281" t="s">
        <v>330</v>
      </c>
      <c r="B1281" s="3" t="s">
        <v>82</v>
      </c>
      <c r="C1281" t="s">
        <v>321</v>
      </c>
      <c r="D1281" s="5">
        <v>0.12379999999999999</v>
      </c>
      <c r="E1281" s="5">
        <v>163.43126009693049</v>
      </c>
    </row>
    <row r="1282" spans="1:5" x14ac:dyDescent="0.25">
      <c r="A1282" t="s">
        <v>330</v>
      </c>
      <c r="B1282" s="3" t="s">
        <v>82</v>
      </c>
      <c r="C1282" t="s">
        <v>322</v>
      </c>
      <c r="D1282" s="5">
        <v>1.4832E-2</v>
      </c>
      <c r="E1282" s="5">
        <v>226.26456310679609</v>
      </c>
    </row>
    <row r="1283" spans="1:5" x14ac:dyDescent="0.25">
      <c r="A1283" t="s">
        <v>330</v>
      </c>
      <c r="B1283" s="3" t="s">
        <v>82</v>
      </c>
      <c r="C1283" t="s">
        <v>323</v>
      </c>
      <c r="D1283" s="5">
        <v>0.10954</v>
      </c>
      <c r="E1283" s="5">
        <v>104.31480737630091</v>
      </c>
    </row>
    <row r="1284" spans="1:5" x14ac:dyDescent="0.25">
      <c r="A1284" t="s">
        <v>330</v>
      </c>
      <c r="B1284" s="3" t="s">
        <v>82</v>
      </c>
      <c r="C1284" t="s">
        <v>324</v>
      </c>
      <c r="D1284" s="5">
        <v>7.4788000000000007E-2</v>
      </c>
      <c r="E1284" s="5">
        <v>145.51433385035031</v>
      </c>
    </row>
    <row r="1285" spans="1:5" x14ac:dyDescent="0.25">
      <c r="A1285" t="s">
        <v>330</v>
      </c>
      <c r="B1285" s="3" t="s">
        <v>82</v>
      </c>
      <c r="C1285" t="s">
        <v>80</v>
      </c>
      <c r="D1285" s="5">
        <v>3.2460000000000002E-3</v>
      </c>
      <c r="E1285" s="5">
        <v>154.45717806531121</v>
      </c>
    </row>
    <row r="1286" spans="1:5" x14ac:dyDescent="0.25">
      <c r="A1286" t="s">
        <v>330</v>
      </c>
      <c r="B1286" s="3" t="s">
        <v>82</v>
      </c>
      <c r="C1286" t="s">
        <v>327</v>
      </c>
      <c r="D1286" s="5">
        <v>0.22163599999999997</v>
      </c>
      <c r="E1286" s="5">
        <v>154.76195202945371</v>
      </c>
    </row>
    <row r="1287" spans="1:5" x14ac:dyDescent="0.25">
      <c r="A1287" t="s">
        <v>330</v>
      </c>
      <c r="B1287" s="3" t="s">
        <v>82</v>
      </c>
      <c r="C1287" t="s">
        <v>329</v>
      </c>
      <c r="D1287" s="5">
        <v>5.3579999999999999E-3</v>
      </c>
      <c r="E1287" s="5">
        <v>185</v>
      </c>
    </row>
    <row r="1288" spans="1:5" x14ac:dyDescent="0.25">
      <c r="A1288" t="s">
        <v>330</v>
      </c>
      <c r="B1288" s="3" t="s">
        <v>89</v>
      </c>
      <c r="C1288" t="s">
        <v>3</v>
      </c>
      <c r="D1288" s="5">
        <v>158.06926950000019</v>
      </c>
      <c r="E1288" s="5">
        <v>147.09592266762499</v>
      </c>
    </row>
    <row r="1289" spans="1:5" x14ac:dyDescent="0.25">
      <c r="A1289" t="s">
        <v>330</v>
      </c>
      <c r="B1289" s="3" t="s">
        <v>89</v>
      </c>
      <c r="C1289" t="s">
        <v>103</v>
      </c>
      <c r="D1289" s="5">
        <v>1.4528530000000011</v>
      </c>
      <c r="E1289" s="5">
        <v>172.17389439950219</v>
      </c>
    </row>
    <row r="1290" spans="1:5" x14ac:dyDescent="0.25">
      <c r="A1290" t="s">
        <v>330</v>
      </c>
      <c r="B1290" s="3" t="s">
        <v>89</v>
      </c>
      <c r="C1290" t="s">
        <v>132</v>
      </c>
      <c r="D1290" s="5">
        <v>0.53336499999999998</v>
      </c>
      <c r="E1290" s="5">
        <v>146.77266974773369</v>
      </c>
    </row>
    <row r="1291" spans="1:5" x14ac:dyDescent="0.25">
      <c r="A1291" t="s">
        <v>330</v>
      </c>
      <c r="B1291" s="3" t="s">
        <v>89</v>
      </c>
      <c r="C1291" t="s">
        <v>133</v>
      </c>
      <c r="D1291" s="5">
        <v>0.68990600000000002</v>
      </c>
      <c r="E1291" s="5">
        <v>145.9032708803808</v>
      </c>
    </row>
    <row r="1292" spans="1:5" x14ac:dyDescent="0.25">
      <c r="A1292" t="s">
        <v>330</v>
      </c>
      <c r="B1292" s="3" t="s">
        <v>89</v>
      </c>
      <c r="C1292" t="s">
        <v>134</v>
      </c>
      <c r="D1292" s="5">
        <v>0.10123799999999999</v>
      </c>
      <c r="E1292" s="5">
        <v>130.5960015014125</v>
      </c>
    </row>
    <row r="1293" spans="1:5" x14ac:dyDescent="0.25">
      <c r="A1293" t="s">
        <v>330</v>
      </c>
      <c r="B1293" s="3" t="s">
        <v>89</v>
      </c>
      <c r="C1293" t="s">
        <v>135</v>
      </c>
      <c r="D1293" s="5">
        <v>0.13675999999999999</v>
      </c>
      <c r="E1293" s="5">
        <v>165.63256800233989</v>
      </c>
    </row>
    <row r="1294" spans="1:5" x14ac:dyDescent="0.25">
      <c r="A1294" t="s">
        <v>330</v>
      </c>
      <c r="B1294" s="3" t="s">
        <v>89</v>
      </c>
      <c r="C1294" t="s">
        <v>136</v>
      </c>
      <c r="D1294" s="5">
        <v>0.17245199999999999</v>
      </c>
      <c r="E1294" s="5">
        <v>129.81270150534641</v>
      </c>
    </row>
    <row r="1295" spans="1:5" x14ac:dyDescent="0.25">
      <c r="A1295" t="s">
        <v>330</v>
      </c>
      <c r="B1295" s="3" t="s">
        <v>89</v>
      </c>
      <c r="C1295" t="s">
        <v>5</v>
      </c>
      <c r="D1295" s="5">
        <v>0.92573999999999967</v>
      </c>
      <c r="E1295" s="5">
        <v>121.43684619871669</v>
      </c>
    </row>
    <row r="1296" spans="1:5" x14ac:dyDescent="0.25">
      <c r="A1296" t="s">
        <v>330</v>
      </c>
      <c r="B1296" s="3" t="s">
        <v>89</v>
      </c>
      <c r="C1296" t="s">
        <v>104</v>
      </c>
      <c r="D1296" s="5">
        <v>0.43677600000000011</v>
      </c>
      <c r="E1296" s="5">
        <v>144.89188050625489</v>
      </c>
    </row>
    <row r="1297" spans="1:5" x14ac:dyDescent="0.25">
      <c r="A1297" t="s">
        <v>330</v>
      </c>
      <c r="B1297" s="3" t="s">
        <v>89</v>
      </c>
      <c r="C1297" t="s">
        <v>105</v>
      </c>
      <c r="D1297" s="5">
        <v>4.1580000000000002E-3</v>
      </c>
      <c r="E1297" s="5">
        <v>101</v>
      </c>
    </row>
    <row r="1298" spans="1:5" x14ac:dyDescent="0.25">
      <c r="A1298" t="s">
        <v>330</v>
      </c>
      <c r="B1298" s="3" t="s">
        <v>89</v>
      </c>
      <c r="C1298" t="s">
        <v>6</v>
      </c>
      <c r="D1298" s="5">
        <v>1.129988</v>
      </c>
      <c r="E1298" s="5">
        <v>192.58751774355119</v>
      </c>
    </row>
    <row r="1299" spans="1:5" x14ac:dyDescent="0.25">
      <c r="A1299" t="s">
        <v>330</v>
      </c>
      <c r="B1299" s="3" t="s">
        <v>89</v>
      </c>
      <c r="C1299" t="s">
        <v>139</v>
      </c>
      <c r="D1299" s="5">
        <v>0.16427799999999998</v>
      </c>
      <c r="E1299" s="5">
        <v>117.23678155322079</v>
      </c>
    </row>
    <row r="1300" spans="1:5" x14ac:dyDescent="0.25">
      <c r="A1300" t="s">
        <v>330</v>
      </c>
      <c r="B1300" s="3" t="s">
        <v>89</v>
      </c>
      <c r="C1300" t="s">
        <v>140</v>
      </c>
      <c r="D1300" s="5">
        <v>0.24023199999999989</v>
      </c>
      <c r="E1300" s="5">
        <v>162.99284025442071</v>
      </c>
    </row>
    <row r="1301" spans="1:5" x14ac:dyDescent="0.25">
      <c r="A1301" t="s">
        <v>330</v>
      </c>
      <c r="B1301" s="3" t="s">
        <v>89</v>
      </c>
      <c r="C1301" t="s">
        <v>7</v>
      </c>
      <c r="D1301" s="5">
        <v>0.24298599999999998</v>
      </c>
      <c r="E1301" s="5">
        <v>142.1126813890512</v>
      </c>
    </row>
    <row r="1302" spans="1:5" x14ac:dyDescent="0.25">
      <c r="A1302" t="s">
        <v>330</v>
      </c>
      <c r="B1302" s="3" t="s">
        <v>89</v>
      </c>
      <c r="C1302" t="s">
        <v>141</v>
      </c>
      <c r="D1302" s="5">
        <v>0.248388</v>
      </c>
      <c r="E1302" s="5">
        <v>136.65907370726441</v>
      </c>
    </row>
    <row r="1303" spans="1:5" x14ac:dyDescent="0.25">
      <c r="A1303" t="s">
        <v>330</v>
      </c>
      <c r="B1303" s="3" t="s">
        <v>89</v>
      </c>
      <c r="C1303" t="s">
        <v>142</v>
      </c>
      <c r="D1303" s="5">
        <v>1.7201649999999991</v>
      </c>
      <c r="E1303" s="5">
        <v>139.0417355311846</v>
      </c>
    </row>
    <row r="1304" spans="1:5" x14ac:dyDescent="0.25">
      <c r="A1304" t="s">
        <v>330</v>
      </c>
      <c r="B1304" s="3" t="s">
        <v>89</v>
      </c>
      <c r="C1304" t="s">
        <v>143</v>
      </c>
      <c r="D1304" s="5">
        <v>1.5904000000000001E-2</v>
      </c>
      <c r="E1304" s="5">
        <v>126.0553319919517</v>
      </c>
    </row>
    <row r="1305" spans="1:5" x14ac:dyDescent="0.25">
      <c r="A1305" t="s">
        <v>330</v>
      </c>
      <c r="B1305" s="3" t="s">
        <v>89</v>
      </c>
      <c r="C1305" t="s">
        <v>144</v>
      </c>
      <c r="D1305" s="5">
        <v>0.151918</v>
      </c>
      <c r="E1305" s="5">
        <v>203.08952197896241</v>
      </c>
    </row>
    <row r="1306" spans="1:5" x14ac:dyDescent="0.25">
      <c r="A1306" t="s">
        <v>330</v>
      </c>
      <c r="B1306" s="3" t="s">
        <v>89</v>
      </c>
      <c r="C1306" t="s">
        <v>145</v>
      </c>
      <c r="D1306" s="5">
        <v>1.4840095000000002</v>
      </c>
      <c r="E1306" s="5">
        <v>177.55885188066509</v>
      </c>
    </row>
    <row r="1307" spans="1:5" x14ac:dyDescent="0.25">
      <c r="A1307" t="s">
        <v>330</v>
      </c>
      <c r="B1307" s="3" t="s">
        <v>89</v>
      </c>
      <c r="C1307" t="s">
        <v>8</v>
      </c>
      <c r="D1307" s="5">
        <v>1.4564360000000001</v>
      </c>
      <c r="E1307" s="5">
        <v>130.72831349952901</v>
      </c>
    </row>
    <row r="1308" spans="1:5" x14ac:dyDescent="0.25">
      <c r="A1308" t="s">
        <v>330</v>
      </c>
      <c r="B1308" s="3" t="s">
        <v>89</v>
      </c>
      <c r="C1308" t="s">
        <v>9</v>
      </c>
      <c r="D1308" s="5">
        <v>0.44866400000000006</v>
      </c>
      <c r="E1308" s="5">
        <v>136.25149332239721</v>
      </c>
    </row>
    <row r="1309" spans="1:5" x14ac:dyDescent="0.25">
      <c r="A1309" t="s">
        <v>330</v>
      </c>
      <c r="B1309" s="3" t="s">
        <v>89</v>
      </c>
      <c r="C1309" t="s">
        <v>146</v>
      </c>
      <c r="D1309" s="5">
        <v>0.42900900000000003</v>
      </c>
      <c r="E1309" s="5">
        <v>156.93174735261971</v>
      </c>
    </row>
    <row r="1310" spans="1:5" x14ac:dyDescent="0.25">
      <c r="A1310" t="s">
        <v>330</v>
      </c>
      <c r="B1310" s="3" t="s">
        <v>89</v>
      </c>
      <c r="C1310" t="s">
        <v>147</v>
      </c>
      <c r="D1310" s="5">
        <v>0.63345099999999999</v>
      </c>
      <c r="E1310" s="5">
        <v>155.158703672423</v>
      </c>
    </row>
    <row r="1311" spans="1:5" x14ac:dyDescent="0.25">
      <c r="A1311" t="s">
        <v>330</v>
      </c>
      <c r="B1311" s="3" t="s">
        <v>89</v>
      </c>
      <c r="C1311" t="s">
        <v>83</v>
      </c>
      <c r="D1311" s="5">
        <v>0.4299869999999999</v>
      </c>
      <c r="E1311" s="5">
        <v>116.7098377392805</v>
      </c>
    </row>
    <row r="1312" spans="1:5" x14ac:dyDescent="0.25">
      <c r="A1312" t="s">
        <v>330</v>
      </c>
      <c r="B1312" s="3" t="s">
        <v>89</v>
      </c>
      <c r="C1312" t="s">
        <v>84</v>
      </c>
      <c r="D1312" s="5">
        <v>0.59172300000000011</v>
      </c>
      <c r="E1312" s="5">
        <v>143.0587910221505</v>
      </c>
    </row>
    <row r="1313" spans="1:5" x14ac:dyDescent="0.25">
      <c r="A1313" t="s">
        <v>330</v>
      </c>
      <c r="B1313" s="3" t="s">
        <v>89</v>
      </c>
      <c r="C1313" t="s">
        <v>10</v>
      </c>
      <c r="D1313" s="5">
        <v>0.49361999999999995</v>
      </c>
      <c r="E1313" s="5">
        <v>132.2350715124995</v>
      </c>
    </row>
    <row r="1314" spans="1:5" x14ac:dyDescent="0.25">
      <c r="A1314" t="s">
        <v>330</v>
      </c>
      <c r="B1314" s="3" t="s">
        <v>89</v>
      </c>
      <c r="C1314" t="s">
        <v>11</v>
      </c>
      <c r="D1314" s="5">
        <v>0.39899000000000001</v>
      </c>
      <c r="E1314" s="5">
        <v>129.5076267575628</v>
      </c>
    </row>
    <row r="1315" spans="1:5" x14ac:dyDescent="0.25">
      <c r="A1315" t="s">
        <v>330</v>
      </c>
      <c r="B1315" s="3" t="s">
        <v>89</v>
      </c>
      <c r="C1315" t="s">
        <v>126</v>
      </c>
      <c r="D1315" s="5">
        <v>0.60111599999999976</v>
      </c>
      <c r="E1315" s="5">
        <v>115.57212584592661</v>
      </c>
    </row>
    <row r="1316" spans="1:5" x14ac:dyDescent="0.25">
      <c r="A1316" t="s">
        <v>330</v>
      </c>
      <c r="B1316" s="3" t="s">
        <v>89</v>
      </c>
      <c r="C1316" t="s">
        <v>106</v>
      </c>
      <c r="D1316" s="5">
        <v>6.2794000000000003E-2</v>
      </c>
      <c r="E1316" s="5">
        <v>113.6043571041819</v>
      </c>
    </row>
    <row r="1317" spans="1:5" x14ac:dyDescent="0.25">
      <c r="A1317" t="s">
        <v>330</v>
      </c>
      <c r="B1317" s="3" t="s">
        <v>89</v>
      </c>
      <c r="C1317" t="s">
        <v>12</v>
      </c>
      <c r="D1317" s="5">
        <v>0.4712539999999999</v>
      </c>
      <c r="E1317" s="5">
        <v>133.44482168851621</v>
      </c>
    </row>
    <row r="1318" spans="1:5" x14ac:dyDescent="0.25">
      <c r="A1318" t="s">
        <v>330</v>
      </c>
      <c r="B1318" s="3" t="s">
        <v>89</v>
      </c>
      <c r="C1318" t="s">
        <v>13</v>
      </c>
      <c r="D1318" s="5">
        <v>0.308448</v>
      </c>
      <c r="E1318" s="5">
        <v>159.275404606287</v>
      </c>
    </row>
    <row r="1319" spans="1:5" x14ac:dyDescent="0.25">
      <c r="A1319" t="s">
        <v>330</v>
      </c>
      <c r="B1319" s="3" t="s">
        <v>89</v>
      </c>
      <c r="C1319" t="s">
        <v>155</v>
      </c>
      <c r="D1319" s="5">
        <v>8.0130000000000007E-2</v>
      </c>
      <c r="E1319" s="5">
        <v>156.5194309247473</v>
      </c>
    </row>
    <row r="1320" spans="1:5" x14ac:dyDescent="0.25">
      <c r="A1320" t="s">
        <v>330</v>
      </c>
      <c r="B1320" s="3" t="s">
        <v>89</v>
      </c>
      <c r="C1320" t="s">
        <v>14</v>
      </c>
      <c r="D1320" s="5">
        <v>3.0069569999999959</v>
      </c>
      <c r="E1320" s="5">
        <v>161.49196513285719</v>
      </c>
    </row>
    <row r="1321" spans="1:5" x14ac:dyDescent="0.25">
      <c r="A1321" t="s">
        <v>330</v>
      </c>
      <c r="B1321" s="3" t="s">
        <v>89</v>
      </c>
      <c r="C1321" t="s">
        <v>156</v>
      </c>
      <c r="D1321" s="5">
        <v>0.30786799999999998</v>
      </c>
      <c r="E1321" s="5">
        <v>123.94430730053141</v>
      </c>
    </row>
    <row r="1322" spans="1:5" x14ac:dyDescent="0.25">
      <c r="A1322" t="s">
        <v>330</v>
      </c>
      <c r="B1322" s="3" t="s">
        <v>89</v>
      </c>
      <c r="C1322" t="s">
        <v>90</v>
      </c>
      <c r="D1322" s="5">
        <v>2.3900000000000002E-3</v>
      </c>
      <c r="E1322" s="5">
        <v>105</v>
      </c>
    </row>
    <row r="1323" spans="1:5" x14ac:dyDescent="0.25">
      <c r="A1323" t="s">
        <v>330</v>
      </c>
      <c r="B1323" s="3" t="s">
        <v>89</v>
      </c>
      <c r="C1323" t="s">
        <v>157</v>
      </c>
      <c r="D1323" s="5">
        <v>0.30475599999999997</v>
      </c>
      <c r="E1323" s="5">
        <v>138.49557678930029</v>
      </c>
    </row>
    <row r="1324" spans="1:5" x14ac:dyDescent="0.25">
      <c r="A1324" t="s">
        <v>330</v>
      </c>
      <c r="B1324" s="3" t="s">
        <v>89</v>
      </c>
      <c r="C1324" t="s">
        <v>158</v>
      </c>
      <c r="D1324" s="5">
        <v>1.223E-2</v>
      </c>
      <c r="E1324" s="5">
        <v>150.09076042518399</v>
      </c>
    </row>
    <row r="1325" spans="1:5" x14ac:dyDescent="0.25">
      <c r="A1325" t="s">
        <v>330</v>
      </c>
      <c r="B1325" s="3" t="s">
        <v>89</v>
      </c>
      <c r="C1325" t="s">
        <v>15</v>
      </c>
      <c r="D1325" s="5">
        <v>0.5447019999999998</v>
      </c>
      <c r="E1325" s="5">
        <v>130.19879493741541</v>
      </c>
    </row>
    <row r="1326" spans="1:5" x14ac:dyDescent="0.25">
      <c r="A1326" t="s">
        <v>330</v>
      </c>
      <c r="B1326" s="3" t="s">
        <v>89</v>
      </c>
      <c r="C1326" t="s">
        <v>159</v>
      </c>
      <c r="D1326" s="5">
        <v>1.092027000000001</v>
      </c>
      <c r="E1326" s="5">
        <v>164.7118349637874</v>
      </c>
    </row>
    <row r="1327" spans="1:5" x14ac:dyDescent="0.25">
      <c r="A1327" t="s">
        <v>330</v>
      </c>
      <c r="B1327" s="3" t="s">
        <v>89</v>
      </c>
      <c r="C1327" t="s">
        <v>16</v>
      </c>
      <c r="D1327" s="5">
        <v>0.16519799999999998</v>
      </c>
      <c r="E1327" s="5">
        <v>141.1449049019964</v>
      </c>
    </row>
    <row r="1328" spans="1:5" x14ac:dyDescent="0.25">
      <c r="A1328" t="s">
        <v>330</v>
      </c>
      <c r="B1328" s="3" t="s">
        <v>89</v>
      </c>
      <c r="C1328" t="s">
        <v>17</v>
      </c>
      <c r="D1328" s="5">
        <v>1.9136590000000011</v>
      </c>
      <c r="E1328" s="5">
        <v>184.21360440914489</v>
      </c>
    </row>
    <row r="1329" spans="1:5" x14ac:dyDescent="0.25">
      <c r="A1329" t="s">
        <v>330</v>
      </c>
      <c r="B1329" s="3" t="s">
        <v>89</v>
      </c>
      <c r="C1329" t="s">
        <v>123</v>
      </c>
      <c r="D1329" s="5">
        <v>0.57757749999999997</v>
      </c>
      <c r="E1329" s="5">
        <v>144.95102821699251</v>
      </c>
    </row>
    <row r="1330" spans="1:5" x14ac:dyDescent="0.25">
      <c r="A1330" t="s">
        <v>330</v>
      </c>
      <c r="B1330" s="3" t="s">
        <v>89</v>
      </c>
      <c r="C1330" t="s">
        <v>91</v>
      </c>
      <c r="D1330" s="5">
        <v>0.40207800000000005</v>
      </c>
      <c r="E1330" s="5">
        <v>122.6403483901134</v>
      </c>
    </row>
    <row r="1331" spans="1:5" x14ac:dyDescent="0.25">
      <c r="A1331" t="s">
        <v>330</v>
      </c>
      <c r="B1331" s="3" t="s">
        <v>89</v>
      </c>
      <c r="C1331" t="s">
        <v>18</v>
      </c>
      <c r="D1331" s="5">
        <v>0.35568849999999996</v>
      </c>
      <c r="E1331" s="5">
        <v>148.85196035294931</v>
      </c>
    </row>
    <row r="1332" spans="1:5" x14ac:dyDescent="0.25">
      <c r="A1332" t="s">
        <v>330</v>
      </c>
      <c r="B1332" s="3" t="s">
        <v>89</v>
      </c>
      <c r="C1332" t="s">
        <v>19</v>
      </c>
      <c r="D1332" s="5">
        <v>0.21385950000000001</v>
      </c>
      <c r="E1332" s="5">
        <v>142.55369296196801</v>
      </c>
    </row>
    <row r="1333" spans="1:5" x14ac:dyDescent="0.25">
      <c r="A1333" t="s">
        <v>330</v>
      </c>
      <c r="B1333" s="3" t="s">
        <v>89</v>
      </c>
      <c r="C1333" t="s">
        <v>20</v>
      </c>
      <c r="D1333" s="5">
        <v>1.1314569999999999</v>
      </c>
      <c r="E1333" s="5">
        <v>134.14134341826511</v>
      </c>
    </row>
    <row r="1334" spans="1:5" x14ac:dyDescent="0.25">
      <c r="A1334" t="s">
        <v>330</v>
      </c>
      <c r="B1334" s="3" t="s">
        <v>89</v>
      </c>
      <c r="C1334" t="s">
        <v>21</v>
      </c>
      <c r="D1334" s="5">
        <v>0.81399999999999995</v>
      </c>
      <c r="E1334" s="5">
        <v>146.7018599508599</v>
      </c>
    </row>
    <row r="1335" spans="1:5" x14ac:dyDescent="0.25">
      <c r="A1335" t="s">
        <v>330</v>
      </c>
      <c r="B1335" s="3" t="s">
        <v>89</v>
      </c>
      <c r="C1335" t="s">
        <v>22</v>
      </c>
      <c r="D1335" s="5">
        <v>2.1857760000000002</v>
      </c>
      <c r="E1335" s="5">
        <v>107.84332795309309</v>
      </c>
    </row>
    <row r="1336" spans="1:5" x14ac:dyDescent="0.25">
      <c r="A1336" t="s">
        <v>330</v>
      </c>
      <c r="B1336" s="3" t="s">
        <v>89</v>
      </c>
      <c r="C1336" t="s">
        <v>162</v>
      </c>
      <c r="D1336" s="5">
        <v>0.65734999999999999</v>
      </c>
      <c r="E1336" s="5">
        <v>168.7770350650338</v>
      </c>
    </row>
    <row r="1337" spans="1:5" x14ac:dyDescent="0.25">
      <c r="A1337" t="s">
        <v>330</v>
      </c>
      <c r="B1337" s="3" t="s">
        <v>89</v>
      </c>
      <c r="C1337" t="s">
        <v>163</v>
      </c>
      <c r="D1337" s="5">
        <v>0.33751999999999999</v>
      </c>
      <c r="E1337" s="5">
        <v>141.51214742830061</v>
      </c>
    </row>
    <row r="1338" spans="1:5" x14ac:dyDescent="0.25">
      <c r="A1338" t="s">
        <v>330</v>
      </c>
      <c r="B1338" s="3" t="s">
        <v>89</v>
      </c>
      <c r="C1338" t="s">
        <v>107</v>
      </c>
      <c r="D1338" s="5">
        <v>0.22423000000000001</v>
      </c>
      <c r="E1338" s="5">
        <v>148.83398296392099</v>
      </c>
    </row>
    <row r="1339" spans="1:5" x14ac:dyDescent="0.25">
      <c r="A1339" t="s">
        <v>330</v>
      </c>
      <c r="B1339" s="3" t="s">
        <v>89</v>
      </c>
      <c r="C1339" t="s">
        <v>23</v>
      </c>
      <c r="D1339" s="5">
        <v>0.71145600000000009</v>
      </c>
      <c r="E1339" s="5">
        <v>185.56690786218681</v>
      </c>
    </row>
    <row r="1340" spans="1:5" x14ac:dyDescent="0.25">
      <c r="A1340" t="s">
        <v>330</v>
      </c>
      <c r="B1340" s="3" t="s">
        <v>89</v>
      </c>
      <c r="C1340" t="s">
        <v>165</v>
      </c>
      <c r="D1340" s="5">
        <v>1.436787</v>
      </c>
      <c r="E1340" s="5">
        <v>167.32079633237211</v>
      </c>
    </row>
    <row r="1341" spans="1:5" x14ac:dyDescent="0.25">
      <c r="A1341" t="s">
        <v>330</v>
      </c>
      <c r="B1341" s="3" t="s">
        <v>89</v>
      </c>
      <c r="C1341" t="s">
        <v>166</v>
      </c>
      <c r="D1341" s="5">
        <v>0.31760399999999989</v>
      </c>
      <c r="E1341" s="5">
        <v>109.0652636616668</v>
      </c>
    </row>
    <row r="1342" spans="1:5" x14ac:dyDescent="0.25">
      <c r="A1342" t="s">
        <v>330</v>
      </c>
      <c r="B1342" s="3" t="s">
        <v>89</v>
      </c>
      <c r="C1342" t="s">
        <v>167</v>
      </c>
      <c r="D1342" s="5">
        <v>0.169068</v>
      </c>
      <c r="E1342" s="5">
        <v>122.3041616391038</v>
      </c>
    </row>
    <row r="1343" spans="1:5" x14ac:dyDescent="0.25">
      <c r="A1343" t="s">
        <v>330</v>
      </c>
      <c r="B1343" s="3" t="s">
        <v>89</v>
      </c>
      <c r="C1343" t="s">
        <v>24</v>
      </c>
      <c r="D1343" s="5">
        <v>6.0759999999999998E-3</v>
      </c>
      <c r="E1343" s="5">
        <v>75.733377221856486</v>
      </c>
    </row>
    <row r="1344" spans="1:5" x14ac:dyDescent="0.25">
      <c r="A1344" t="s">
        <v>330</v>
      </c>
      <c r="B1344" s="3" t="s">
        <v>89</v>
      </c>
      <c r="C1344" t="s">
        <v>168</v>
      </c>
      <c r="D1344" s="5">
        <v>9.350399999999999E-2</v>
      </c>
      <c r="E1344" s="5">
        <v>133.13216546885701</v>
      </c>
    </row>
    <row r="1345" spans="1:5" x14ac:dyDescent="0.25">
      <c r="A1345" t="s">
        <v>330</v>
      </c>
      <c r="B1345" s="3" t="s">
        <v>89</v>
      </c>
      <c r="C1345" t="s">
        <v>25</v>
      </c>
      <c r="D1345" s="5">
        <v>0.95596400000000004</v>
      </c>
      <c r="E1345" s="5">
        <v>151.02014720219589</v>
      </c>
    </row>
    <row r="1346" spans="1:5" x14ac:dyDescent="0.25">
      <c r="A1346" t="s">
        <v>330</v>
      </c>
      <c r="B1346" s="3" t="s">
        <v>89</v>
      </c>
      <c r="C1346" t="s">
        <v>169</v>
      </c>
      <c r="D1346" s="5">
        <v>0.12878000000000001</v>
      </c>
      <c r="E1346" s="5">
        <v>107.35106382978719</v>
      </c>
    </row>
    <row r="1347" spans="1:5" x14ac:dyDescent="0.25">
      <c r="A1347" t="s">
        <v>330</v>
      </c>
      <c r="B1347" s="3" t="s">
        <v>89</v>
      </c>
      <c r="C1347" t="s">
        <v>26</v>
      </c>
      <c r="D1347" s="5">
        <v>0.269868</v>
      </c>
      <c r="E1347" s="5">
        <v>117.9497532126818</v>
      </c>
    </row>
    <row r="1348" spans="1:5" x14ac:dyDescent="0.25">
      <c r="A1348" t="s">
        <v>330</v>
      </c>
      <c r="B1348" s="3" t="s">
        <v>89</v>
      </c>
      <c r="C1348" t="s">
        <v>27</v>
      </c>
      <c r="D1348" s="5">
        <v>0.47949399999999986</v>
      </c>
      <c r="E1348" s="5">
        <v>115.908870601092</v>
      </c>
    </row>
    <row r="1349" spans="1:5" x14ac:dyDescent="0.25">
      <c r="A1349" t="s">
        <v>330</v>
      </c>
      <c r="B1349" s="3" t="s">
        <v>89</v>
      </c>
      <c r="C1349" t="s">
        <v>28</v>
      </c>
      <c r="D1349" s="5">
        <v>3.2551365000000003</v>
      </c>
      <c r="E1349" s="5">
        <v>199.65352420704949</v>
      </c>
    </row>
    <row r="1350" spans="1:5" x14ac:dyDescent="0.25">
      <c r="A1350" t="s">
        <v>330</v>
      </c>
      <c r="B1350" s="3" t="s">
        <v>89</v>
      </c>
      <c r="C1350" t="s">
        <v>29</v>
      </c>
      <c r="D1350" s="5">
        <v>6.9893999999999998E-2</v>
      </c>
      <c r="E1350" s="5">
        <v>168.72589921881709</v>
      </c>
    </row>
    <row r="1351" spans="1:5" x14ac:dyDescent="0.25">
      <c r="A1351" t="s">
        <v>330</v>
      </c>
      <c r="B1351" s="3" t="s">
        <v>89</v>
      </c>
      <c r="C1351" t="s">
        <v>172</v>
      </c>
      <c r="D1351" s="5">
        <v>4.1296000000000006E-2</v>
      </c>
      <c r="E1351" s="5">
        <v>183.5473169314219</v>
      </c>
    </row>
    <row r="1352" spans="1:5" x14ac:dyDescent="0.25">
      <c r="A1352" t="s">
        <v>330</v>
      </c>
      <c r="B1352" s="3" t="s">
        <v>89</v>
      </c>
      <c r="C1352" t="s">
        <v>30</v>
      </c>
      <c r="D1352" s="5">
        <v>0.6855</v>
      </c>
      <c r="E1352" s="5">
        <v>109.7735521517141</v>
      </c>
    </row>
    <row r="1353" spans="1:5" x14ac:dyDescent="0.25">
      <c r="A1353" t="s">
        <v>330</v>
      </c>
      <c r="B1353" s="3" t="s">
        <v>89</v>
      </c>
      <c r="C1353" t="s">
        <v>31</v>
      </c>
      <c r="D1353" s="5">
        <v>0.33937499999999998</v>
      </c>
      <c r="E1353" s="5">
        <v>132.30090902394099</v>
      </c>
    </row>
    <row r="1354" spans="1:5" x14ac:dyDescent="0.25">
      <c r="A1354" t="s">
        <v>330</v>
      </c>
      <c r="B1354" s="3" t="s">
        <v>89</v>
      </c>
      <c r="C1354" t="s">
        <v>32</v>
      </c>
      <c r="D1354" s="5">
        <v>0.30086799999999986</v>
      </c>
      <c r="E1354" s="5">
        <v>115.1142893228924</v>
      </c>
    </row>
    <row r="1355" spans="1:5" x14ac:dyDescent="0.25">
      <c r="A1355" t="s">
        <v>330</v>
      </c>
      <c r="B1355" s="3" t="s">
        <v>89</v>
      </c>
      <c r="C1355" t="s">
        <v>173</v>
      </c>
      <c r="D1355" s="5">
        <v>0.17439200000000002</v>
      </c>
      <c r="E1355" s="5">
        <v>150.85781457865039</v>
      </c>
    </row>
    <row r="1356" spans="1:5" x14ac:dyDescent="0.25">
      <c r="A1356" t="s">
        <v>330</v>
      </c>
      <c r="B1356" s="3" t="s">
        <v>89</v>
      </c>
      <c r="C1356" t="s">
        <v>127</v>
      </c>
      <c r="D1356" s="5">
        <v>0.12067399999999999</v>
      </c>
      <c r="E1356" s="5">
        <v>195.3059316837099</v>
      </c>
    </row>
    <row r="1357" spans="1:5" x14ac:dyDescent="0.25">
      <c r="A1357" t="s">
        <v>330</v>
      </c>
      <c r="B1357" s="3" t="s">
        <v>89</v>
      </c>
      <c r="C1357" t="s">
        <v>174</v>
      </c>
      <c r="D1357" s="5">
        <v>1.1708E-2</v>
      </c>
      <c r="E1357" s="5">
        <v>113.3351554492655</v>
      </c>
    </row>
    <row r="1358" spans="1:5" x14ac:dyDescent="0.25">
      <c r="A1358" t="s">
        <v>330</v>
      </c>
      <c r="B1358" s="3" t="s">
        <v>89</v>
      </c>
      <c r="C1358" t="s">
        <v>175</v>
      </c>
      <c r="D1358" s="5">
        <v>0.13486000000000001</v>
      </c>
      <c r="E1358" s="5">
        <v>201.60250630283261</v>
      </c>
    </row>
    <row r="1359" spans="1:5" x14ac:dyDescent="0.25">
      <c r="A1359" t="s">
        <v>330</v>
      </c>
      <c r="B1359" s="3" t="s">
        <v>89</v>
      </c>
      <c r="C1359" t="s">
        <v>176</v>
      </c>
      <c r="D1359" s="5">
        <v>1.3456510000000002</v>
      </c>
      <c r="E1359" s="5">
        <v>130.7483537707771</v>
      </c>
    </row>
    <row r="1360" spans="1:5" x14ac:dyDescent="0.25">
      <c r="A1360" t="s">
        <v>330</v>
      </c>
      <c r="B1360" s="3" t="s">
        <v>89</v>
      </c>
      <c r="C1360" t="s">
        <v>177</v>
      </c>
      <c r="D1360" s="5">
        <v>0.22623400000000002</v>
      </c>
      <c r="E1360" s="5">
        <v>157.3522459046828</v>
      </c>
    </row>
    <row r="1361" spans="1:5" x14ac:dyDescent="0.25">
      <c r="A1361" t="s">
        <v>330</v>
      </c>
      <c r="B1361" s="3" t="s">
        <v>89</v>
      </c>
      <c r="C1361" t="s">
        <v>178</v>
      </c>
      <c r="D1361" s="5">
        <v>0.44200399999999984</v>
      </c>
      <c r="E1361" s="5">
        <v>115.2877575768545</v>
      </c>
    </row>
    <row r="1362" spans="1:5" x14ac:dyDescent="0.25">
      <c r="A1362" t="s">
        <v>330</v>
      </c>
      <c r="B1362" s="3" t="s">
        <v>89</v>
      </c>
      <c r="C1362" t="s">
        <v>33</v>
      </c>
      <c r="D1362" s="5">
        <v>19.394067500000109</v>
      </c>
      <c r="E1362" s="5">
        <v>163.6244845234236</v>
      </c>
    </row>
    <row r="1363" spans="1:5" x14ac:dyDescent="0.25">
      <c r="A1363" t="s">
        <v>330</v>
      </c>
      <c r="B1363" s="3" t="s">
        <v>89</v>
      </c>
      <c r="C1363" t="s">
        <v>34</v>
      </c>
      <c r="D1363" s="5">
        <v>0.53845849999999995</v>
      </c>
      <c r="E1363" s="5">
        <v>155.2815138028279</v>
      </c>
    </row>
    <row r="1364" spans="1:5" x14ac:dyDescent="0.25">
      <c r="A1364" t="s">
        <v>330</v>
      </c>
      <c r="B1364" s="3" t="s">
        <v>89</v>
      </c>
      <c r="C1364" t="s">
        <v>179</v>
      </c>
      <c r="D1364" s="5">
        <v>0.259932</v>
      </c>
      <c r="E1364" s="5">
        <v>183.6759998768909</v>
      </c>
    </row>
    <row r="1365" spans="1:5" x14ac:dyDescent="0.25">
      <c r="A1365" t="s">
        <v>330</v>
      </c>
      <c r="B1365" s="3" t="s">
        <v>89</v>
      </c>
      <c r="C1365" t="s">
        <v>35</v>
      </c>
      <c r="D1365" s="5">
        <v>0.25664199999999998</v>
      </c>
      <c r="E1365" s="5">
        <v>146.69509277514979</v>
      </c>
    </row>
    <row r="1366" spans="1:5" x14ac:dyDescent="0.25">
      <c r="A1366" t="s">
        <v>330</v>
      </c>
      <c r="B1366" s="3" t="s">
        <v>89</v>
      </c>
      <c r="C1366" t="s">
        <v>180</v>
      </c>
      <c r="D1366" s="5">
        <v>5.4039999999999998E-2</v>
      </c>
      <c r="E1366" s="5">
        <v>152.07438934122871</v>
      </c>
    </row>
    <row r="1367" spans="1:5" x14ac:dyDescent="0.25">
      <c r="A1367" t="s">
        <v>330</v>
      </c>
      <c r="B1367" s="3" t="s">
        <v>89</v>
      </c>
      <c r="C1367" t="s">
        <v>181</v>
      </c>
      <c r="D1367" s="5">
        <v>0.89414200000000021</v>
      </c>
      <c r="E1367" s="5">
        <v>137.6081651460282</v>
      </c>
    </row>
    <row r="1368" spans="1:5" x14ac:dyDescent="0.25">
      <c r="A1368" t="s">
        <v>330</v>
      </c>
      <c r="B1368" s="3" t="s">
        <v>89</v>
      </c>
      <c r="C1368" t="s">
        <v>182</v>
      </c>
      <c r="D1368" s="5">
        <v>3.7921999999999997E-2</v>
      </c>
      <c r="E1368" s="5">
        <v>159.10679816465381</v>
      </c>
    </row>
    <row r="1369" spans="1:5" x14ac:dyDescent="0.25">
      <c r="A1369" t="s">
        <v>330</v>
      </c>
      <c r="B1369" s="3" t="s">
        <v>89</v>
      </c>
      <c r="C1369" t="s">
        <v>92</v>
      </c>
      <c r="D1369" s="5">
        <v>0.57132699999999992</v>
      </c>
      <c r="E1369" s="5">
        <v>175.70096809707931</v>
      </c>
    </row>
    <row r="1370" spans="1:5" x14ac:dyDescent="0.25">
      <c r="A1370" t="s">
        <v>330</v>
      </c>
      <c r="B1370" s="3" t="s">
        <v>89</v>
      </c>
      <c r="C1370" t="s">
        <v>124</v>
      </c>
      <c r="D1370" s="5">
        <v>0.37214399999999986</v>
      </c>
      <c r="E1370" s="5">
        <v>130.76430629003829</v>
      </c>
    </row>
    <row r="1371" spans="1:5" x14ac:dyDescent="0.25">
      <c r="A1371" t="s">
        <v>330</v>
      </c>
      <c r="B1371" s="3" t="s">
        <v>89</v>
      </c>
      <c r="C1371" t="s">
        <v>183</v>
      </c>
      <c r="D1371" s="5">
        <v>1.5540825000000009</v>
      </c>
      <c r="E1371" s="5">
        <v>194.57108454666971</v>
      </c>
    </row>
    <row r="1372" spans="1:5" x14ac:dyDescent="0.25">
      <c r="A1372" t="s">
        <v>330</v>
      </c>
      <c r="B1372" s="3" t="s">
        <v>89</v>
      </c>
      <c r="C1372" t="s">
        <v>184</v>
      </c>
      <c r="D1372" s="5">
        <v>0.21792400000000001</v>
      </c>
      <c r="E1372" s="5">
        <v>156.63626768965329</v>
      </c>
    </row>
    <row r="1373" spans="1:5" x14ac:dyDescent="0.25">
      <c r="A1373" t="s">
        <v>330</v>
      </c>
      <c r="B1373" s="3" t="s">
        <v>89</v>
      </c>
      <c r="C1373" t="s">
        <v>185</v>
      </c>
      <c r="D1373" s="5">
        <v>0.21222400000000002</v>
      </c>
      <c r="E1373" s="5">
        <v>108.3278422798552</v>
      </c>
    </row>
    <row r="1374" spans="1:5" x14ac:dyDescent="0.25">
      <c r="A1374" t="s">
        <v>330</v>
      </c>
      <c r="B1374" s="3" t="s">
        <v>89</v>
      </c>
      <c r="C1374" t="s">
        <v>108</v>
      </c>
      <c r="D1374" s="5">
        <v>0.61635600000000001</v>
      </c>
      <c r="E1374" s="5">
        <v>131.12528149316299</v>
      </c>
    </row>
    <row r="1375" spans="1:5" x14ac:dyDescent="0.25">
      <c r="A1375" t="s">
        <v>330</v>
      </c>
      <c r="B1375" s="3" t="s">
        <v>89</v>
      </c>
      <c r="C1375" t="s">
        <v>186</v>
      </c>
      <c r="D1375" s="5">
        <v>0.39703599999999989</v>
      </c>
      <c r="E1375" s="5">
        <v>95.788009147785118</v>
      </c>
    </row>
    <row r="1376" spans="1:5" x14ac:dyDescent="0.25">
      <c r="A1376" t="s">
        <v>330</v>
      </c>
      <c r="B1376" s="3" t="s">
        <v>89</v>
      </c>
      <c r="C1376" t="s">
        <v>36</v>
      </c>
      <c r="D1376" s="5">
        <v>0.28228999999999987</v>
      </c>
      <c r="E1376" s="5">
        <v>148.9828474264055</v>
      </c>
    </row>
    <row r="1377" spans="1:5" x14ac:dyDescent="0.25">
      <c r="A1377" t="s">
        <v>330</v>
      </c>
      <c r="B1377" s="3" t="s">
        <v>89</v>
      </c>
      <c r="C1377" t="s">
        <v>187</v>
      </c>
      <c r="D1377" s="5">
        <v>1.593E-2</v>
      </c>
      <c r="E1377" s="5">
        <v>124.8003766478343</v>
      </c>
    </row>
    <row r="1378" spans="1:5" x14ac:dyDescent="0.25">
      <c r="A1378" t="s">
        <v>330</v>
      </c>
      <c r="B1378" s="3" t="s">
        <v>89</v>
      </c>
      <c r="C1378" t="s">
        <v>37</v>
      </c>
      <c r="D1378" s="5">
        <v>1.114401</v>
      </c>
      <c r="E1378" s="5">
        <v>151.19054990079869</v>
      </c>
    </row>
    <row r="1379" spans="1:5" x14ac:dyDescent="0.25">
      <c r="A1379" t="s">
        <v>330</v>
      </c>
      <c r="B1379" s="3" t="s">
        <v>89</v>
      </c>
      <c r="C1379" t="s">
        <v>38</v>
      </c>
      <c r="D1379" s="5">
        <v>0.3314109999999999</v>
      </c>
      <c r="E1379" s="5">
        <v>142.32250287407479</v>
      </c>
    </row>
    <row r="1380" spans="1:5" x14ac:dyDescent="0.25">
      <c r="A1380" t="s">
        <v>330</v>
      </c>
      <c r="B1380" s="3" t="s">
        <v>89</v>
      </c>
      <c r="C1380" t="s">
        <v>188</v>
      </c>
      <c r="D1380" s="5">
        <v>0.87968600000000063</v>
      </c>
      <c r="E1380" s="5">
        <v>138.91823900800961</v>
      </c>
    </row>
    <row r="1381" spans="1:5" x14ac:dyDescent="0.25">
      <c r="A1381" t="s">
        <v>330</v>
      </c>
      <c r="B1381" s="3" t="s">
        <v>89</v>
      </c>
      <c r="C1381" t="s">
        <v>189</v>
      </c>
      <c r="D1381" s="5">
        <v>0.27455599999999997</v>
      </c>
      <c r="E1381" s="5">
        <v>151.44735500225821</v>
      </c>
    </row>
    <row r="1382" spans="1:5" x14ac:dyDescent="0.25">
      <c r="A1382" t="s">
        <v>330</v>
      </c>
      <c r="B1382" s="3" t="s">
        <v>89</v>
      </c>
      <c r="C1382" t="s">
        <v>39</v>
      </c>
      <c r="D1382" s="5">
        <v>2.3132774999999972</v>
      </c>
      <c r="E1382" s="5">
        <v>176.3069216728216</v>
      </c>
    </row>
    <row r="1383" spans="1:5" x14ac:dyDescent="0.25">
      <c r="A1383" t="s">
        <v>330</v>
      </c>
      <c r="B1383" s="3" t="s">
        <v>89</v>
      </c>
      <c r="C1383" t="s">
        <v>40</v>
      </c>
      <c r="D1383" s="5">
        <v>0.591445</v>
      </c>
      <c r="E1383" s="5">
        <v>134.35798594966559</v>
      </c>
    </row>
    <row r="1384" spans="1:5" x14ac:dyDescent="0.25">
      <c r="A1384" t="s">
        <v>330</v>
      </c>
      <c r="B1384" s="3" t="s">
        <v>89</v>
      </c>
      <c r="C1384" t="s">
        <v>191</v>
      </c>
      <c r="D1384" s="5">
        <v>1.2030000000000001E-2</v>
      </c>
      <c r="E1384" s="5">
        <v>142.13216957605991</v>
      </c>
    </row>
    <row r="1385" spans="1:5" x14ac:dyDescent="0.25">
      <c r="A1385" t="s">
        <v>330</v>
      </c>
      <c r="B1385" s="3" t="s">
        <v>89</v>
      </c>
      <c r="C1385" t="s">
        <v>193</v>
      </c>
      <c r="D1385" s="5">
        <v>0.29429900000000003</v>
      </c>
      <c r="E1385" s="5">
        <v>130.93616695945281</v>
      </c>
    </row>
    <row r="1386" spans="1:5" x14ac:dyDescent="0.25">
      <c r="A1386" t="s">
        <v>330</v>
      </c>
      <c r="B1386" s="3" t="s">
        <v>89</v>
      </c>
      <c r="C1386" t="s">
        <v>194</v>
      </c>
      <c r="D1386" s="5">
        <v>0.15681</v>
      </c>
      <c r="E1386" s="5">
        <v>132.0789235380397</v>
      </c>
    </row>
    <row r="1387" spans="1:5" x14ac:dyDescent="0.25">
      <c r="A1387" t="s">
        <v>330</v>
      </c>
      <c r="B1387" s="3" t="s">
        <v>89</v>
      </c>
      <c r="C1387" t="s">
        <v>41</v>
      </c>
      <c r="D1387" s="5">
        <v>0.57683200000000012</v>
      </c>
      <c r="E1387" s="5">
        <v>141.45341451237101</v>
      </c>
    </row>
    <row r="1388" spans="1:5" x14ac:dyDescent="0.25">
      <c r="A1388" t="s">
        <v>330</v>
      </c>
      <c r="B1388" s="3" t="s">
        <v>89</v>
      </c>
      <c r="C1388" t="s">
        <v>109</v>
      </c>
      <c r="D1388" s="5">
        <v>0.58329600000000048</v>
      </c>
      <c r="E1388" s="5">
        <v>72.64088558810613</v>
      </c>
    </row>
    <row r="1389" spans="1:5" x14ac:dyDescent="0.25">
      <c r="A1389" t="s">
        <v>330</v>
      </c>
      <c r="B1389" s="3" t="s">
        <v>89</v>
      </c>
      <c r="C1389" t="s">
        <v>42</v>
      </c>
      <c r="D1389" s="5">
        <v>0.296628</v>
      </c>
      <c r="E1389" s="5">
        <v>119.8045228366843</v>
      </c>
    </row>
    <row r="1390" spans="1:5" x14ac:dyDescent="0.25">
      <c r="A1390" t="s">
        <v>330</v>
      </c>
      <c r="B1390" s="3" t="s">
        <v>89</v>
      </c>
      <c r="C1390" t="s">
        <v>196</v>
      </c>
      <c r="D1390" s="5">
        <v>0.41976999999999992</v>
      </c>
      <c r="E1390" s="5">
        <v>118.75743383281321</v>
      </c>
    </row>
    <row r="1391" spans="1:5" x14ac:dyDescent="0.25">
      <c r="A1391" t="s">
        <v>330</v>
      </c>
      <c r="B1391" s="3" t="s">
        <v>89</v>
      </c>
      <c r="C1391" t="s">
        <v>197</v>
      </c>
      <c r="D1391" s="5">
        <v>0.340887</v>
      </c>
      <c r="E1391" s="5">
        <v>140.13308222372811</v>
      </c>
    </row>
    <row r="1392" spans="1:5" x14ac:dyDescent="0.25">
      <c r="A1392" t="s">
        <v>330</v>
      </c>
      <c r="B1392" s="3" t="s">
        <v>89</v>
      </c>
      <c r="C1392" t="s">
        <v>198</v>
      </c>
      <c r="D1392" s="5">
        <v>0.51862399999999986</v>
      </c>
      <c r="E1392" s="5">
        <v>158.99050564570871</v>
      </c>
    </row>
    <row r="1393" spans="1:5" x14ac:dyDescent="0.25">
      <c r="A1393" t="s">
        <v>330</v>
      </c>
      <c r="B1393" s="3" t="s">
        <v>89</v>
      </c>
      <c r="C1393" t="s">
        <v>199</v>
      </c>
      <c r="D1393" s="5">
        <v>0.66103200000000006</v>
      </c>
      <c r="E1393" s="5">
        <v>135.73072105435139</v>
      </c>
    </row>
    <row r="1394" spans="1:5" x14ac:dyDescent="0.25">
      <c r="A1394" t="s">
        <v>330</v>
      </c>
      <c r="B1394" s="3" t="s">
        <v>89</v>
      </c>
      <c r="C1394" t="s">
        <v>200</v>
      </c>
      <c r="D1394" s="5">
        <v>0.87282999999999999</v>
      </c>
      <c r="E1394" s="5">
        <v>172.86144839201219</v>
      </c>
    </row>
    <row r="1395" spans="1:5" x14ac:dyDescent="0.25">
      <c r="A1395" t="s">
        <v>330</v>
      </c>
      <c r="B1395" s="3" t="s">
        <v>89</v>
      </c>
      <c r="C1395" t="s">
        <v>43</v>
      </c>
      <c r="D1395" s="5">
        <v>0.45539499999999999</v>
      </c>
      <c r="E1395" s="5">
        <v>179.84744013438879</v>
      </c>
    </row>
    <row r="1396" spans="1:5" x14ac:dyDescent="0.25">
      <c r="A1396" t="s">
        <v>330</v>
      </c>
      <c r="B1396" s="3" t="s">
        <v>89</v>
      </c>
      <c r="C1396" t="s">
        <v>201</v>
      </c>
      <c r="D1396" s="5">
        <v>0.104418</v>
      </c>
      <c r="E1396" s="5">
        <v>106.4254438889847</v>
      </c>
    </row>
    <row r="1397" spans="1:5" x14ac:dyDescent="0.25">
      <c r="A1397" t="s">
        <v>330</v>
      </c>
      <c r="B1397" s="3" t="s">
        <v>89</v>
      </c>
      <c r="C1397" t="s">
        <v>85</v>
      </c>
      <c r="D1397" s="5">
        <v>0.246312</v>
      </c>
      <c r="E1397" s="5">
        <v>106.3327730683036</v>
      </c>
    </row>
    <row r="1398" spans="1:5" x14ac:dyDescent="0.25">
      <c r="A1398" t="s">
        <v>330</v>
      </c>
      <c r="B1398" s="3" t="s">
        <v>89</v>
      </c>
      <c r="C1398" t="s">
        <v>202</v>
      </c>
      <c r="D1398" s="5">
        <v>0.98860350000000008</v>
      </c>
      <c r="E1398" s="5">
        <v>106.32724292398321</v>
      </c>
    </row>
    <row r="1399" spans="1:5" x14ac:dyDescent="0.25">
      <c r="A1399" t="s">
        <v>330</v>
      </c>
      <c r="B1399" s="3" t="s">
        <v>89</v>
      </c>
      <c r="C1399" t="s">
        <v>93</v>
      </c>
      <c r="D1399" s="5">
        <v>0.32530400000000004</v>
      </c>
      <c r="E1399" s="5">
        <v>117.9611563337678</v>
      </c>
    </row>
    <row r="1400" spans="1:5" x14ac:dyDescent="0.25">
      <c r="A1400" t="s">
        <v>330</v>
      </c>
      <c r="B1400" s="3" t="s">
        <v>89</v>
      </c>
      <c r="C1400" t="s">
        <v>44</v>
      </c>
      <c r="D1400" s="5">
        <v>2.2958740000000022</v>
      </c>
      <c r="E1400" s="5">
        <v>109.8916647864821</v>
      </c>
    </row>
    <row r="1401" spans="1:5" x14ac:dyDescent="0.25">
      <c r="A1401" t="s">
        <v>330</v>
      </c>
      <c r="B1401" s="3" t="s">
        <v>89</v>
      </c>
      <c r="C1401" t="s">
        <v>203</v>
      </c>
      <c r="D1401" s="5">
        <v>3.8300000000000001E-3</v>
      </c>
      <c r="E1401" s="5">
        <v>104</v>
      </c>
    </row>
    <row r="1402" spans="1:5" x14ac:dyDescent="0.25">
      <c r="A1402" t="s">
        <v>330</v>
      </c>
      <c r="B1402" s="3" t="s">
        <v>89</v>
      </c>
      <c r="C1402" t="s">
        <v>45</v>
      </c>
      <c r="D1402" s="5">
        <v>0.63296799999999998</v>
      </c>
      <c r="E1402" s="5">
        <v>151.52550207909411</v>
      </c>
    </row>
    <row r="1403" spans="1:5" x14ac:dyDescent="0.25">
      <c r="A1403" t="s">
        <v>330</v>
      </c>
      <c r="B1403" s="3" t="s">
        <v>89</v>
      </c>
      <c r="C1403" t="s">
        <v>204</v>
      </c>
      <c r="D1403" s="5">
        <v>4.8337999999999999E-2</v>
      </c>
      <c r="E1403" s="5">
        <v>108.3727088419049</v>
      </c>
    </row>
    <row r="1404" spans="1:5" x14ac:dyDescent="0.25">
      <c r="A1404" t="s">
        <v>330</v>
      </c>
      <c r="B1404" s="3" t="s">
        <v>89</v>
      </c>
      <c r="C1404" t="s">
        <v>94</v>
      </c>
      <c r="D1404" s="5">
        <v>0.75221800000000016</v>
      </c>
      <c r="E1404" s="5">
        <v>168.713022022871</v>
      </c>
    </row>
    <row r="1405" spans="1:5" x14ac:dyDescent="0.25">
      <c r="A1405" t="s">
        <v>330</v>
      </c>
      <c r="B1405" s="3" t="s">
        <v>89</v>
      </c>
      <c r="C1405" t="s">
        <v>205</v>
      </c>
      <c r="D1405" s="5">
        <v>1.2699999999999999E-2</v>
      </c>
      <c r="E1405" s="5">
        <v>121.14173228346461</v>
      </c>
    </row>
    <row r="1406" spans="1:5" x14ac:dyDescent="0.25">
      <c r="A1406" t="s">
        <v>330</v>
      </c>
      <c r="B1406" s="3" t="s">
        <v>89</v>
      </c>
      <c r="C1406" t="s">
        <v>46</v>
      </c>
      <c r="D1406" s="5">
        <v>0.48192599999999997</v>
      </c>
      <c r="E1406" s="5">
        <v>134.22506774899051</v>
      </c>
    </row>
    <row r="1407" spans="1:5" x14ac:dyDescent="0.25">
      <c r="A1407" t="s">
        <v>330</v>
      </c>
      <c r="B1407" s="3" t="s">
        <v>89</v>
      </c>
      <c r="C1407" t="s">
        <v>95</v>
      </c>
      <c r="D1407" s="5">
        <v>0.37766300000000003</v>
      </c>
      <c r="E1407" s="5">
        <v>131.4277331907017</v>
      </c>
    </row>
    <row r="1408" spans="1:5" x14ac:dyDescent="0.25">
      <c r="A1408" t="s">
        <v>330</v>
      </c>
      <c r="B1408" s="3" t="s">
        <v>89</v>
      </c>
      <c r="C1408" t="s">
        <v>47</v>
      </c>
      <c r="D1408" s="5">
        <v>1.486003</v>
      </c>
      <c r="E1408" s="5">
        <v>149.32175507048089</v>
      </c>
    </row>
    <row r="1409" spans="1:5" x14ac:dyDescent="0.25">
      <c r="A1409" t="s">
        <v>330</v>
      </c>
      <c r="B1409" s="3" t="s">
        <v>89</v>
      </c>
      <c r="C1409" t="s">
        <v>48</v>
      </c>
      <c r="D1409" s="5">
        <v>1.3104374999999999</v>
      </c>
      <c r="E1409" s="5">
        <v>148.6524343969094</v>
      </c>
    </row>
    <row r="1410" spans="1:5" x14ac:dyDescent="0.25">
      <c r="A1410" t="s">
        <v>330</v>
      </c>
      <c r="B1410" s="3" t="s">
        <v>89</v>
      </c>
      <c r="C1410" t="s">
        <v>206</v>
      </c>
      <c r="D1410" s="5">
        <v>6.7366000000000009E-2</v>
      </c>
      <c r="E1410" s="5">
        <v>153.81750437906359</v>
      </c>
    </row>
    <row r="1411" spans="1:5" x14ac:dyDescent="0.25">
      <c r="A1411" t="s">
        <v>330</v>
      </c>
      <c r="B1411" s="3" t="s">
        <v>89</v>
      </c>
      <c r="C1411" t="s">
        <v>49</v>
      </c>
      <c r="D1411" s="5">
        <v>0.83404800000000034</v>
      </c>
      <c r="E1411" s="5">
        <v>118.7392548150705</v>
      </c>
    </row>
    <row r="1412" spans="1:5" x14ac:dyDescent="0.25">
      <c r="A1412" t="s">
        <v>330</v>
      </c>
      <c r="B1412" s="3" t="s">
        <v>89</v>
      </c>
      <c r="C1412" t="s">
        <v>207</v>
      </c>
      <c r="D1412" s="5">
        <v>0.115206</v>
      </c>
      <c r="E1412" s="5">
        <v>131.37940732253529</v>
      </c>
    </row>
    <row r="1413" spans="1:5" x14ac:dyDescent="0.25">
      <c r="A1413" t="s">
        <v>330</v>
      </c>
      <c r="B1413" s="3" t="s">
        <v>89</v>
      </c>
      <c r="C1413" t="s">
        <v>208</v>
      </c>
      <c r="D1413" s="5">
        <v>0.34254000000000001</v>
      </c>
      <c r="E1413" s="5">
        <v>129.8740234717113</v>
      </c>
    </row>
    <row r="1414" spans="1:5" x14ac:dyDescent="0.25">
      <c r="A1414" t="s">
        <v>330</v>
      </c>
      <c r="B1414" s="3" t="s">
        <v>89</v>
      </c>
      <c r="C1414" t="s">
        <v>209</v>
      </c>
      <c r="D1414" s="5">
        <v>7.4599999999999996E-3</v>
      </c>
      <c r="E1414" s="5">
        <v>187</v>
      </c>
    </row>
    <row r="1415" spans="1:5" x14ac:dyDescent="0.25">
      <c r="A1415" t="s">
        <v>330</v>
      </c>
      <c r="B1415" s="3" t="s">
        <v>89</v>
      </c>
      <c r="C1415" t="s">
        <v>211</v>
      </c>
      <c r="D1415" s="5">
        <v>0.35619000000000001</v>
      </c>
      <c r="E1415" s="5">
        <v>161.78842752463569</v>
      </c>
    </row>
    <row r="1416" spans="1:5" x14ac:dyDescent="0.25">
      <c r="A1416" t="s">
        <v>330</v>
      </c>
      <c r="B1416" s="3" t="s">
        <v>89</v>
      </c>
      <c r="C1416" t="s">
        <v>212</v>
      </c>
      <c r="D1416" s="5">
        <v>0.36588800000000005</v>
      </c>
      <c r="E1416" s="5">
        <v>133.07232814413149</v>
      </c>
    </row>
    <row r="1417" spans="1:5" x14ac:dyDescent="0.25">
      <c r="A1417" t="s">
        <v>330</v>
      </c>
      <c r="B1417" s="3" t="s">
        <v>89</v>
      </c>
      <c r="C1417" t="s">
        <v>213</v>
      </c>
      <c r="D1417" s="5">
        <v>0.35898199999999997</v>
      </c>
      <c r="E1417" s="5">
        <v>155.4718398136954</v>
      </c>
    </row>
    <row r="1418" spans="1:5" x14ac:dyDescent="0.25">
      <c r="A1418" t="s">
        <v>330</v>
      </c>
      <c r="B1418" s="3" t="s">
        <v>89</v>
      </c>
      <c r="C1418" t="s">
        <v>50</v>
      </c>
      <c r="D1418" s="5">
        <v>0.63145549999999984</v>
      </c>
      <c r="E1418" s="5">
        <v>147.4540058642296</v>
      </c>
    </row>
    <row r="1419" spans="1:5" x14ac:dyDescent="0.25">
      <c r="A1419" t="s">
        <v>330</v>
      </c>
      <c r="B1419" s="3" t="s">
        <v>89</v>
      </c>
      <c r="C1419" t="s">
        <v>214</v>
      </c>
      <c r="D1419" s="5">
        <v>0.73443999999999998</v>
      </c>
      <c r="E1419" s="5">
        <v>145.19050977615601</v>
      </c>
    </row>
    <row r="1420" spans="1:5" x14ac:dyDescent="0.25">
      <c r="A1420" t="s">
        <v>330</v>
      </c>
      <c r="B1420" s="3" t="s">
        <v>89</v>
      </c>
      <c r="C1420" t="s">
        <v>110</v>
      </c>
      <c r="D1420" s="5">
        <v>0.17146</v>
      </c>
      <c r="E1420" s="5">
        <v>158.988802052957</v>
      </c>
    </row>
    <row r="1421" spans="1:5" x14ac:dyDescent="0.25">
      <c r="A1421" t="s">
        <v>330</v>
      </c>
      <c r="B1421" s="3" t="s">
        <v>89</v>
      </c>
      <c r="C1421" t="s">
        <v>215</v>
      </c>
      <c r="D1421" s="5">
        <v>8.8199999999999997E-3</v>
      </c>
      <c r="E1421" s="5">
        <v>102.8004535147392</v>
      </c>
    </row>
    <row r="1422" spans="1:5" x14ac:dyDescent="0.25">
      <c r="A1422" t="s">
        <v>330</v>
      </c>
      <c r="B1422" s="3" t="s">
        <v>89</v>
      </c>
      <c r="C1422" t="s">
        <v>216</v>
      </c>
      <c r="D1422" s="5">
        <v>0.13481799999999999</v>
      </c>
      <c r="E1422" s="5">
        <v>119.80394309365219</v>
      </c>
    </row>
    <row r="1423" spans="1:5" x14ac:dyDescent="0.25">
      <c r="A1423" t="s">
        <v>330</v>
      </c>
      <c r="B1423" s="3" t="s">
        <v>89</v>
      </c>
      <c r="C1423" t="s">
        <v>217</v>
      </c>
      <c r="D1423" s="5">
        <v>4.5429499999999998E-2</v>
      </c>
      <c r="E1423" s="5">
        <v>128.39810035329469</v>
      </c>
    </row>
    <row r="1424" spans="1:5" x14ac:dyDescent="0.25">
      <c r="A1424" t="s">
        <v>330</v>
      </c>
      <c r="B1424" s="3" t="s">
        <v>89</v>
      </c>
      <c r="C1424" t="s">
        <v>218</v>
      </c>
      <c r="D1424" s="5">
        <v>2.8071959999999998</v>
      </c>
      <c r="E1424" s="5">
        <v>158.54686206449429</v>
      </c>
    </row>
    <row r="1425" spans="1:5" x14ac:dyDescent="0.25">
      <c r="A1425" t="s">
        <v>330</v>
      </c>
      <c r="B1425" s="3" t="s">
        <v>89</v>
      </c>
      <c r="C1425" t="s">
        <v>219</v>
      </c>
      <c r="D1425" s="5">
        <v>0.72469800000000018</v>
      </c>
      <c r="E1425" s="5">
        <v>197.4521166058137</v>
      </c>
    </row>
    <row r="1426" spans="1:5" x14ac:dyDescent="0.25">
      <c r="A1426" t="s">
        <v>330</v>
      </c>
      <c r="B1426" s="3" t="s">
        <v>89</v>
      </c>
      <c r="C1426" t="s">
        <v>51</v>
      </c>
      <c r="D1426" s="5">
        <v>0.238124</v>
      </c>
      <c r="E1426" s="5">
        <v>115.109993112832</v>
      </c>
    </row>
    <row r="1427" spans="1:5" x14ac:dyDescent="0.25">
      <c r="A1427" t="s">
        <v>330</v>
      </c>
      <c r="B1427" s="3" t="s">
        <v>89</v>
      </c>
      <c r="C1427" t="s">
        <v>111</v>
      </c>
      <c r="D1427" s="5">
        <v>0.33199999999999991</v>
      </c>
      <c r="E1427" s="5">
        <v>163.89212048192769</v>
      </c>
    </row>
    <row r="1428" spans="1:5" x14ac:dyDescent="0.25">
      <c r="A1428" t="s">
        <v>330</v>
      </c>
      <c r="B1428" s="3" t="s">
        <v>89</v>
      </c>
      <c r="C1428" t="s">
        <v>220</v>
      </c>
      <c r="D1428" s="5">
        <v>0.35754199999999997</v>
      </c>
      <c r="E1428" s="5">
        <v>133.90562227654371</v>
      </c>
    </row>
    <row r="1429" spans="1:5" x14ac:dyDescent="0.25">
      <c r="A1429" t="s">
        <v>330</v>
      </c>
      <c r="B1429" s="3" t="s">
        <v>89</v>
      </c>
      <c r="C1429" t="s">
        <v>221</v>
      </c>
      <c r="D1429" s="5">
        <v>0.54824800000000007</v>
      </c>
      <c r="E1429" s="5">
        <v>140.25975835753161</v>
      </c>
    </row>
    <row r="1430" spans="1:5" x14ac:dyDescent="0.25">
      <c r="A1430" t="s">
        <v>330</v>
      </c>
      <c r="B1430" s="3" t="s">
        <v>89</v>
      </c>
      <c r="C1430" t="s">
        <v>222</v>
      </c>
      <c r="D1430" s="5">
        <v>0.12953999999999999</v>
      </c>
      <c r="E1430" s="5">
        <v>199.46697545159799</v>
      </c>
    </row>
    <row r="1431" spans="1:5" x14ac:dyDescent="0.25">
      <c r="A1431" t="s">
        <v>330</v>
      </c>
      <c r="B1431" s="3" t="s">
        <v>89</v>
      </c>
      <c r="C1431" t="s">
        <v>223</v>
      </c>
      <c r="D1431" s="5">
        <v>0.89780300000000002</v>
      </c>
      <c r="E1431" s="5">
        <v>137.23744407180641</v>
      </c>
    </row>
    <row r="1432" spans="1:5" x14ac:dyDescent="0.25">
      <c r="A1432" t="s">
        <v>330</v>
      </c>
      <c r="B1432" s="3" t="s">
        <v>89</v>
      </c>
      <c r="C1432" t="s">
        <v>52</v>
      </c>
      <c r="D1432" s="5">
        <v>0.18828</v>
      </c>
      <c r="E1432" s="5">
        <v>138.47517527087319</v>
      </c>
    </row>
    <row r="1433" spans="1:5" x14ac:dyDescent="0.25">
      <c r="A1433" t="s">
        <v>330</v>
      </c>
      <c r="B1433" s="3" t="s">
        <v>89</v>
      </c>
      <c r="C1433" t="s">
        <v>53</v>
      </c>
      <c r="D1433" s="5">
        <v>0.14352399999999998</v>
      </c>
      <c r="E1433" s="5">
        <v>111.32057356260979</v>
      </c>
    </row>
    <row r="1434" spans="1:5" x14ac:dyDescent="0.25">
      <c r="A1434" t="s">
        <v>330</v>
      </c>
      <c r="B1434" s="3" t="s">
        <v>89</v>
      </c>
      <c r="C1434" t="s">
        <v>226</v>
      </c>
      <c r="D1434" s="5">
        <v>0.14266000000000001</v>
      </c>
      <c r="E1434" s="5">
        <v>125.1322725360998</v>
      </c>
    </row>
    <row r="1435" spans="1:5" x14ac:dyDescent="0.25">
      <c r="A1435" t="s">
        <v>330</v>
      </c>
      <c r="B1435" s="3" t="s">
        <v>89</v>
      </c>
      <c r="C1435" t="s">
        <v>229</v>
      </c>
      <c r="D1435" s="5">
        <v>1.679907</v>
      </c>
      <c r="E1435" s="5">
        <v>153.98739394502189</v>
      </c>
    </row>
    <row r="1436" spans="1:5" x14ac:dyDescent="0.25">
      <c r="A1436" t="s">
        <v>330</v>
      </c>
      <c r="B1436" s="3" t="s">
        <v>89</v>
      </c>
      <c r="C1436" t="s">
        <v>230</v>
      </c>
      <c r="D1436" s="5">
        <v>1.29E-2</v>
      </c>
      <c r="E1436" s="5">
        <v>101.7906976744186</v>
      </c>
    </row>
    <row r="1437" spans="1:5" x14ac:dyDescent="0.25">
      <c r="A1437" t="s">
        <v>330</v>
      </c>
      <c r="B1437" s="3" t="s">
        <v>89</v>
      </c>
      <c r="C1437" t="s">
        <v>231</v>
      </c>
      <c r="D1437" s="5">
        <v>6.4829999999999999E-2</v>
      </c>
      <c r="E1437" s="5">
        <v>176.57056918093471</v>
      </c>
    </row>
    <row r="1438" spans="1:5" x14ac:dyDescent="0.25">
      <c r="A1438" t="s">
        <v>330</v>
      </c>
      <c r="B1438" s="3" t="s">
        <v>89</v>
      </c>
      <c r="C1438" t="s">
        <v>120</v>
      </c>
      <c r="D1438" s="5">
        <v>0.81353600000000004</v>
      </c>
      <c r="E1438" s="5">
        <v>124.1774082523699</v>
      </c>
    </row>
    <row r="1439" spans="1:5" x14ac:dyDescent="0.25">
      <c r="A1439" t="s">
        <v>330</v>
      </c>
      <c r="B1439" s="3" t="s">
        <v>89</v>
      </c>
      <c r="C1439" t="s">
        <v>233</v>
      </c>
      <c r="D1439" s="5">
        <v>0.12927649999999999</v>
      </c>
      <c r="E1439" s="5">
        <v>159.21237038440859</v>
      </c>
    </row>
    <row r="1440" spans="1:5" x14ac:dyDescent="0.25">
      <c r="A1440" t="s">
        <v>330</v>
      </c>
      <c r="B1440" s="3" t="s">
        <v>89</v>
      </c>
      <c r="C1440" t="s">
        <v>234</v>
      </c>
      <c r="D1440" s="5">
        <v>2.2608000000000003E-2</v>
      </c>
      <c r="E1440" s="5">
        <v>161.5453821656051</v>
      </c>
    </row>
    <row r="1441" spans="1:5" x14ac:dyDescent="0.25">
      <c r="A1441" t="s">
        <v>330</v>
      </c>
      <c r="B1441" s="3" t="s">
        <v>89</v>
      </c>
      <c r="C1441" t="s">
        <v>86</v>
      </c>
      <c r="D1441" s="5">
        <v>0.12490899999999999</v>
      </c>
      <c r="E1441" s="5">
        <v>113.5876598163463</v>
      </c>
    </row>
    <row r="1442" spans="1:5" x14ac:dyDescent="0.25">
      <c r="A1442" t="s">
        <v>330</v>
      </c>
      <c r="B1442" s="3" t="s">
        <v>89</v>
      </c>
      <c r="C1442" t="s">
        <v>54</v>
      </c>
      <c r="D1442" s="5">
        <v>4.4412E-2</v>
      </c>
      <c r="E1442" s="5">
        <v>174.63861118616589</v>
      </c>
    </row>
    <row r="1443" spans="1:5" x14ac:dyDescent="0.25">
      <c r="A1443" t="s">
        <v>330</v>
      </c>
      <c r="B1443" s="3" t="s">
        <v>89</v>
      </c>
      <c r="C1443" t="s">
        <v>235</v>
      </c>
      <c r="D1443" s="5">
        <v>0.8390560000000008</v>
      </c>
      <c r="E1443" s="5">
        <v>122.3123772429968</v>
      </c>
    </row>
    <row r="1444" spans="1:5" x14ac:dyDescent="0.25">
      <c r="A1444" t="s">
        <v>330</v>
      </c>
      <c r="B1444" s="3" t="s">
        <v>89</v>
      </c>
      <c r="C1444" t="s">
        <v>112</v>
      </c>
      <c r="D1444" s="5">
        <v>0.45406999999999997</v>
      </c>
      <c r="E1444" s="5">
        <v>125.63286717906929</v>
      </c>
    </row>
    <row r="1445" spans="1:5" x14ac:dyDescent="0.25">
      <c r="A1445" t="s">
        <v>330</v>
      </c>
      <c r="B1445" s="3" t="s">
        <v>89</v>
      </c>
      <c r="C1445" t="s">
        <v>55</v>
      </c>
      <c r="D1445" s="5">
        <v>0.75090999999999986</v>
      </c>
      <c r="E1445" s="5">
        <v>151.40942989173141</v>
      </c>
    </row>
    <row r="1446" spans="1:5" x14ac:dyDescent="0.25">
      <c r="A1446" t="s">
        <v>330</v>
      </c>
      <c r="B1446" s="3" t="s">
        <v>89</v>
      </c>
      <c r="C1446" t="s">
        <v>237</v>
      </c>
      <c r="D1446" s="5">
        <v>0.47079800000000005</v>
      </c>
      <c r="E1446" s="5">
        <v>144.32181105272329</v>
      </c>
    </row>
    <row r="1447" spans="1:5" x14ac:dyDescent="0.25">
      <c r="A1447" t="s">
        <v>330</v>
      </c>
      <c r="B1447" s="3" t="s">
        <v>89</v>
      </c>
      <c r="C1447" t="s">
        <v>56</v>
      </c>
      <c r="D1447" s="5">
        <v>0.67405199999999998</v>
      </c>
      <c r="E1447" s="5">
        <v>111.8212037053521</v>
      </c>
    </row>
    <row r="1448" spans="1:5" x14ac:dyDescent="0.25">
      <c r="A1448" t="s">
        <v>330</v>
      </c>
      <c r="B1448" s="3" t="s">
        <v>89</v>
      </c>
      <c r="C1448" t="s">
        <v>96</v>
      </c>
      <c r="D1448" s="5">
        <v>0.40511300000000006</v>
      </c>
      <c r="E1448" s="5">
        <v>119.70058477511211</v>
      </c>
    </row>
    <row r="1449" spans="1:5" x14ac:dyDescent="0.25">
      <c r="A1449" t="s">
        <v>330</v>
      </c>
      <c r="B1449" s="3" t="s">
        <v>89</v>
      </c>
      <c r="C1449" t="s">
        <v>238</v>
      </c>
      <c r="D1449" s="5">
        <v>0.44042199999999998</v>
      </c>
      <c r="E1449" s="5">
        <v>126.3661715354819</v>
      </c>
    </row>
    <row r="1450" spans="1:5" x14ac:dyDescent="0.25">
      <c r="A1450" t="s">
        <v>330</v>
      </c>
      <c r="B1450" s="3" t="s">
        <v>89</v>
      </c>
      <c r="C1450" t="s">
        <v>57</v>
      </c>
      <c r="D1450" s="5">
        <v>0.54599799999999987</v>
      </c>
      <c r="E1450" s="5">
        <v>127.81135095732959</v>
      </c>
    </row>
    <row r="1451" spans="1:5" x14ac:dyDescent="0.25">
      <c r="A1451" t="s">
        <v>330</v>
      </c>
      <c r="B1451" s="3" t="s">
        <v>89</v>
      </c>
      <c r="C1451" t="s">
        <v>87</v>
      </c>
      <c r="D1451" s="5">
        <v>3.2972000000000001E-2</v>
      </c>
      <c r="E1451" s="5">
        <v>102.5023049860488</v>
      </c>
    </row>
    <row r="1452" spans="1:5" x14ac:dyDescent="0.25">
      <c r="A1452" t="s">
        <v>330</v>
      </c>
      <c r="B1452" s="3" t="s">
        <v>89</v>
      </c>
      <c r="C1452" t="s">
        <v>58</v>
      </c>
      <c r="D1452" s="5">
        <v>0.2626</v>
      </c>
      <c r="E1452" s="5">
        <v>112.9923381568926</v>
      </c>
    </row>
    <row r="1453" spans="1:5" x14ac:dyDescent="0.25">
      <c r="A1453" t="s">
        <v>330</v>
      </c>
      <c r="B1453" s="3" t="s">
        <v>89</v>
      </c>
      <c r="C1453" t="s">
        <v>239</v>
      </c>
      <c r="D1453" s="5">
        <v>0.76972550000000006</v>
      </c>
      <c r="E1453" s="5">
        <v>160.616854320144</v>
      </c>
    </row>
    <row r="1454" spans="1:5" x14ac:dyDescent="0.25">
      <c r="A1454" t="s">
        <v>330</v>
      </c>
      <c r="B1454" s="3" t="s">
        <v>89</v>
      </c>
      <c r="C1454" t="s">
        <v>59</v>
      </c>
      <c r="D1454" s="5">
        <v>0.232432</v>
      </c>
      <c r="E1454" s="5">
        <v>113.9369794176361</v>
      </c>
    </row>
    <row r="1455" spans="1:5" x14ac:dyDescent="0.25">
      <c r="A1455" t="s">
        <v>330</v>
      </c>
      <c r="B1455" s="3" t="s">
        <v>89</v>
      </c>
      <c r="C1455" t="s">
        <v>60</v>
      </c>
      <c r="D1455" s="5">
        <v>0.20235799999999998</v>
      </c>
      <c r="E1455" s="5">
        <v>148.3741586692891</v>
      </c>
    </row>
    <row r="1456" spans="1:5" x14ac:dyDescent="0.25">
      <c r="A1456" t="s">
        <v>330</v>
      </c>
      <c r="B1456" s="3" t="s">
        <v>89</v>
      </c>
      <c r="C1456" t="s">
        <v>97</v>
      </c>
      <c r="D1456" s="5">
        <v>2.2170719999999999</v>
      </c>
      <c r="E1456" s="5">
        <v>142.18158363824</v>
      </c>
    </row>
    <row r="1457" spans="1:5" x14ac:dyDescent="0.25">
      <c r="A1457" t="s">
        <v>330</v>
      </c>
      <c r="B1457" s="3" t="s">
        <v>89</v>
      </c>
      <c r="C1457" t="s">
        <v>240</v>
      </c>
      <c r="D1457" s="5">
        <v>0.42351800000000001</v>
      </c>
      <c r="E1457" s="5">
        <v>120.39694652883701</v>
      </c>
    </row>
    <row r="1458" spans="1:5" x14ac:dyDescent="0.25">
      <c r="A1458" t="s">
        <v>330</v>
      </c>
      <c r="B1458" s="3" t="s">
        <v>89</v>
      </c>
      <c r="C1458" t="s">
        <v>241</v>
      </c>
      <c r="D1458" s="5">
        <v>0.57252250000000005</v>
      </c>
      <c r="E1458" s="5">
        <v>140.72844560694119</v>
      </c>
    </row>
    <row r="1459" spans="1:5" x14ac:dyDescent="0.25">
      <c r="A1459" t="s">
        <v>330</v>
      </c>
      <c r="B1459" s="3" t="s">
        <v>89</v>
      </c>
      <c r="C1459" t="s">
        <v>242</v>
      </c>
      <c r="D1459" s="5">
        <v>0.53405000000000002</v>
      </c>
      <c r="E1459" s="5">
        <v>144.3838067596667</v>
      </c>
    </row>
    <row r="1460" spans="1:5" x14ac:dyDescent="0.25">
      <c r="A1460" t="s">
        <v>330</v>
      </c>
      <c r="B1460" s="3" t="s">
        <v>89</v>
      </c>
      <c r="C1460" t="s">
        <v>61</v>
      </c>
      <c r="D1460" s="5">
        <v>1.5123899999999999</v>
      </c>
      <c r="E1460" s="5">
        <v>129.36134594912679</v>
      </c>
    </row>
    <row r="1461" spans="1:5" x14ac:dyDescent="0.25">
      <c r="A1461" t="s">
        <v>330</v>
      </c>
      <c r="B1461" s="3" t="s">
        <v>89</v>
      </c>
      <c r="C1461" t="s">
        <v>243</v>
      </c>
      <c r="D1461" s="5">
        <v>0.80625650000000004</v>
      </c>
      <c r="E1461" s="5">
        <v>121.45705988106759</v>
      </c>
    </row>
    <row r="1462" spans="1:5" x14ac:dyDescent="0.25">
      <c r="A1462" t="s">
        <v>330</v>
      </c>
      <c r="B1462" s="3" t="s">
        <v>89</v>
      </c>
      <c r="C1462" t="s">
        <v>62</v>
      </c>
      <c r="D1462" s="5">
        <v>0.36172800000000005</v>
      </c>
      <c r="E1462" s="5">
        <v>104.5422693294409</v>
      </c>
    </row>
    <row r="1463" spans="1:5" x14ac:dyDescent="0.25">
      <c r="A1463" t="s">
        <v>330</v>
      </c>
      <c r="B1463" s="3" t="s">
        <v>89</v>
      </c>
      <c r="C1463" t="s">
        <v>244</v>
      </c>
      <c r="D1463" s="5">
        <v>0.20927000000000001</v>
      </c>
      <c r="E1463" s="5">
        <v>176.93993405648209</v>
      </c>
    </row>
    <row r="1464" spans="1:5" x14ac:dyDescent="0.25">
      <c r="A1464" t="s">
        <v>330</v>
      </c>
      <c r="B1464" s="3" t="s">
        <v>89</v>
      </c>
      <c r="C1464" t="s">
        <v>63</v>
      </c>
      <c r="D1464" s="5">
        <v>0.83619400000000021</v>
      </c>
      <c r="E1464" s="5">
        <v>113.4828185803772</v>
      </c>
    </row>
    <row r="1465" spans="1:5" x14ac:dyDescent="0.25">
      <c r="A1465" t="s">
        <v>330</v>
      </c>
      <c r="B1465" s="3" t="s">
        <v>89</v>
      </c>
      <c r="C1465" t="s">
        <v>245</v>
      </c>
      <c r="D1465" s="5">
        <v>0.24163900000000002</v>
      </c>
      <c r="E1465" s="5">
        <v>128.54691295693161</v>
      </c>
    </row>
    <row r="1466" spans="1:5" x14ac:dyDescent="0.25">
      <c r="A1466" t="s">
        <v>330</v>
      </c>
      <c r="B1466" s="3" t="s">
        <v>89</v>
      </c>
      <c r="C1466" t="s">
        <v>246</v>
      </c>
      <c r="D1466" s="5">
        <v>7.1545999999999998E-2</v>
      </c>
      <c r="E1466" s="5">
        <v>120.43021273027141</v>
      </c>
    </row>
    <row r="1467" spans="1:5" x14ac:dyDescent="0.25">
      <c r="A1467" t="s">
        <v>330</v>
      </c>
      <c r="B1467" s="3" t="s">
        <v>89</v>
      </c>
      <c r="C1467" t="s">
        <v>247</v>
      </c>
      <c r="D1467" s="5">
        <v>0.55022499999999996</v>
      </c>
      <c r="E1467" s="5">
        <v>141.9575446408287</v>
      </c>
    </row>
    <row r="1468" spans="1:5" x14ac:dyDescent="0.25">
      <c r="A1468" t="s">
        <v>330</v>
      </c>
      <c r="B1468" s="3" t="s">
        <v>89</v>
      </c>
      <c r="C1468" t="s">
        <v>64</v>
      </c>
      <c r="D1468" s="5">
        <v>0.20796799999999999</v>
      </c>
      <c r="E1468" s="5">
        <v>99.305652792737348</v>
      </c>
    </row>
    <row r="1469" spans="1:5" x14ac:dyDescent="0.25">
      <c r="A1469" t="s">
        <v>330</v>
      </c>
      <c r="B1469" s="3" t="s">
        <v>89</v>
      </c>
      <c r="C1469" t="s">
        <v>248</v>
      </c>
      <c r="D1469" s="5">
        <v>6.0858000000000002E-2</v>
      </c>
      <c r="E1469" s="5">
        <v>152.54569653948539</v>
      </c>
    </row>
    <row r="1470" spans="1:5" x14ac:dyDescent="0.25">
      <c r="A1470" t="s">
        <v>330</v>
      </c>
      <c r="B1470" s="3" t="s">
        <v>89</v>
      </c>
      <c r="C1470" t="s">
        <v>249</v>
      </c>
      <c r="D1470" s="5">
        <v>0.22647700000000001</v>
      </c>
      <c r="E1470" s="5">
        <v>170.3283953778971</v>
      </c>
    </row>
    <row r="1471" spans="1:5" x14ac:dyDescent="0.25">
      <c r="A1471" t="s">
        <v>330</v>
      </c>
      <c r="B1471" s="3" t="s">
        <v>89</v>
      </c>
      <c r="C1471" t="s">
        <v>98</v>
      </c>
      <c r="D1471" s="5">
        <v>0.53520599999999996</v>
      </c>
      <c r="E1471" s="5">
        <v>128.80398575501769</v>
      </c>
    </row>
    <row r="1472" spans="1:5" x14ac:dyDescent="0.25">
      <c r="A1472" t="s">
        <v>330</v>
      </c>
      <c r="B1472" s="3" t="s">
        <v>89</v>
      </c>
      <c r="C1472" t="s">
        <v>65</v>
      </c>
      <c r="D1472" s="5">
        <v>1.5190700000000008</v>
      </c>
      <c r="E1472" s="5">
        <v>128.04521318964879</v>
      </c>
    </row>
    <row r="1473" spans="1:5" x14ac:dyDescent="0.25">
      <c r="A1473" t="s">
        <v>330</v>
      </c>
      <c r="B1473" s="3" t="s">
        <v>89</v>
      </c>
      <c r="C1473" t="s">
        <v>252</v>
      </c>
      <c r="D1473" s="5">
        <v>0.102924</v>
      </c>
      <c r="E1473" s="5">
        <v>212.33512106019981</v>
      </c>
    </row>
    <row r="1474" spans="1:5" x14ac:dyDescent="0.25">
      <c r="A1474" t="s">
        <v>330</v>
      </c>
      <c r="B1474" s="3" t="s">
        <v>89</v>
      </c>
      <c r="C1474" t="s">
        <v>253</v>
      </c>
      <c r="D1474" s="5">
        <v>0.51776199999999994</v>
      </c>
      <c r="E1474" s="5">
        <v>145.02781973184591</v>
      </c>
    </row>
    <row r="1475" spans="1:5" x14ac:dyDescent="0.25">
      <c r="A1475" t="s">
        <v>330</v>
      </c>
      <c r="B1475" s="3" t="s">
        <v>89</v>
      </c>
      <c r="C1475" t="s">
        <v>66</v>
      </c>
      <c r="D1475" s="5">
        <v>0.21856200000000001</v>
      </c>
      <c r="E1475" s="5">
        <v>136.74056789377849</v>
      </c>
    </row>
    <row r="1476" spans="1:5" x14ac:dyDescent="0.25">
      <c r="A1476" t="s">
        <v>330</v>
      </c>
      <c r="B1476" s="3" t="s">
        <v>89</v>
      </c>
      <c r="C1476" t="s">
        <v>99</v>
      </c>
      <c r="D1476" s="5">
        <v>0.30342999999999987</v>
      </c>
      <c r="E1476" s="5">
        <v>152.6036318096431</v>
      </c>
    </row>
    <row r="1477" spans="1:5" x14ac:dyDescent="0.25">
      <c r="A1477" t="s">
        <v>330</v>
      </c>
      <c r="B1477" s="3" t="s">
        <v>89</v>
      </c>
      <c r="C1477" t="s">
        <v>256</v>
      </c>
      <c r="D1477" s="5">
        <v>15.30635300000003</v>
      </c>
      <c r="E1477" s="5">
        <v>135.20972709828371</v>
      </c>
    </row>
    <row r="1478" spans="1:5" x14ac:dyDescent="0.25">
      <c r="A1478" t="s">
        <v>330</v>
      </c>
      <c r="B1478" s="3" t="s">
        <v>89</v>
      </c>
      <c r="C1478" t="s">
        <v>114</v>
      </c>
      <c r="D1478" s="5">
        <v>1.0536920000000001</v>
      </c>
      <c r="E1478" s="5">
        <v>163.13585848616111</v>
      </c>
    </row>
    <row r="1479" spans="1:5" x14ac:dyDescent="0.25">
      <c r="A1479" t="s">
        <v>330</v>
      </c>
      <c r="B1479" s="3" t="s">
        <v>89</v>
      </c>
      <c r="C1479" t="s">
        <v>258</v>
      </c>
      <c r="D1479" s="5">
        <v>1.4703824999999999</v>
      </c>
      <c r="E1479" s="5">
        <v>177.39202690456389</v>
      </c>
    </row>
    <row r="1480" spans="1:5" x14ac:dyDescent="0.25">
      <c r="A1480" t="s">
        <v>330</v>
      </c>
      <c r="B1480" s="3" t="s">
        <v>89</v>
      </c>
      <c r="C1480" t="s">
        <v>259</v>
      </c>
      <c r="D1480" s="5">
        <v>0.64444599999999996</v>
      </c>
      <c r="E1480" s="5">
        <v>178.21531672164929</v>
      </c>
    </row>
    <row r="1481" spans="1:5" x14ac:dyDescent="0.25">
      <c r="A1481" t="s">
        <v>330</v>
      </c>
      <c r="B1481" s="3" t="s">
        <v>89</v>
      </c>
      <c r="C1481" t="s">
        <v>260</v>
      </c>
      <c r="D1481" s="5">
        <v>5.208E-3</v>
      </c>
      <c r="E1481" s="5">
        <v>101</v>
      </c>
    </row>
    <row r="1482" spans="1:5" x14ac:dyDescent="0.25">
      <c r="A1482" t="s">
        <v>330</v>
      </c>
      <c r="B1482" s="3" t="s">
        <v>89</v>
      </c>
      <c r="C1482" t="s">
        <v>67</v>
      </c>
      <c r="D1482" s="5">
        <v>0.99859399999999998</v>
      </c>
      <c r="E1482" s="5">
        <v>150.91120315163121</v>
      </c>
    </row>
    <row r="1483" spans="1:5" x14ac:dyDescent="0.25">
      <c r="A1483" t="s">
        <v>330</v>
      </c>
      <c r="B1483" s="3" t="s">
        <v>89</v>
      </c>
      <c r="C1483" t="s">
        <v>68</v>
      </c>
      <c r="D1483" s="5">
        <v>0.15607599999999999</v>
      </c>
      <c r="E1483" s="5">
        <v>157.67042979061489</v>
      </c>
    </row>
    <row r="1484" spans="1:5" x14ac:dyDescent="0.25">
      <c r="A1484" t="s">
        <v>330</v>
      </c>
      <c r="B1484" s="3" t="s">
        <v>89</v>
      </c>
      <c r="C1484" t="s">
        <v>261</v>
      </c>
      <c r="D1484" s="5">
        <v>0.42734</v>
      </c>
      <c r="E1484" s="5">
        <v>147.09533392614779</v>
      </c>
    </row>
    <row r="1485" spans="1:5" x14ac:dyDescent="0.25">
      <c r="A1485" t="s">
        <v>330</v>
      </c>
      <c r="B1485" s="3" t="s">
        <v>89</v>
      </c>
      <c r="C1485" t="s">
        <v>262</v>
      </c>
      <c r="D1485" s="5">
        <v>0.18651200000000001</v>
      </c>
      <c r="E1485" s="5">
        <v>156.55191086900581</v>
      </c>
    </row>
    <row r="1486" spans="1:5" x14ac:dyDescent="0.25">
      <c r="A1486" t="s">
        <v>330</v>
      </c>
      <c r="B1486" s="3" t="s">
        <v>89</v>
      </c>
      <c r="C1486" t="s">
        <v>263</v>
      </c>
      <c r="D1486" s="5">
        <v>0.34527999999999998</v>
      </c>
      <c r="E1486" s="5">
        <v>131.6432228915663</v>
      </c>
    </row>
    <row r="1487" spans="1:5" x14ac:dyDescent="0.25">
      <c r="A1487" t="s">
        <v>330</v>
      </c>
      <c r="B1487" s="3" t="s">
        <v>89</v>
      </c>
      <c r="C1487" t="s">
        <v>69</v>
      </c>
      <c r="D1487" s="5">
        <v>0.59191499999999997</v>
      </c>
      <c r="E1487" s="5">
        <v>146.5603845146685</v>
      </c>
    </row>
    <row r="1488" spans="1:5" x14ac:dyDescent="0.25">
      <c r="A1488" t="s">
        <v>330</v>
      </c>
      <c r="B1488" s="3" t="s">
        <v>89</v>
      </c>
      <c r="C1488" t="s">
        <v>88</v>
      </c>
      <c r="D1488" s="5">
        <v>1.076296000000001</v>
      </c>
      <c r="E1488" s="5">
        <v>122.42407478983471</v>
      </c>
    </row>
    <row r="1489" spans="1:5" x14ac:dyDescent="0.25">
      <c r="A1489" t="s">
        <v>330</v>
      </c>
      <c r="B1489" s="3" t="s">
        <v>89</v>
      </c>
      <c r="C1489" t="s">
        <v>264</v>
      </c>
      <c r="D1489" s="5">
        <v>0.63675000000000004</v>
      </c>
      <c r="E1489" s="5">
        <v>127.43822222222219</v>
      </c>
    </row>
    <row r="1490" spans="1:5" x14ac:dyDescent="0.25">
      <c r="A1490" t="s">
        <v>330</v>
      </c>
      <c r="B1490" s="3" t="s">
        <v>89</v>
      </c>
      <c r="C1490" t="s">
        <v>70</v>
      </c>
      <c r="D1490" s="5">
        <v>0.39584199999999992</v>
      </c>
      <c r="E1490" s="5">
        <v>122.5162564861738</v>
      </c>
    </row>
    <row r="1491" spans="1:5" x14ac:dyDescent="0.25">
      <c r="A1491" t="s">
        <v>330</v>
      </c>
      <c r="B1491" s="3" t="s">
        <v>89</v>
      </c>
      <c r="C1491" t="s">
        <v>71</v>
      </c>
      <c r="D1491" s="5">
        <v>0.15320799999999998</v>
      </c>
      <c r="E1491" s="5">
        <v>119.0315127147408</v>
      </c>
    </row>
    <row r="1492" spans="1:5" x14ac:dyDescent="0.25">
      <c r="A1492" t="s">
        <v>330</v>
      </c>
      <c r="B1492" s="3" t="s">
        <v>89</v>
      </c>
      <c r="C1492" t="s">
        <v>265</v>
      </c>
      <c r="D1492" s="5">
        <v>0.18876999999999999</v>
      </c>
      <c r="E1492" s="5">
        <v>159.22281082799171</v>
      </c>
    </row>
    <row r="1493" spans="1:5" x14ac:dyDescent="0.25">
      <c r="A1493" t="s">
        <v>330</v>
      </c>
      <c r="B1493" s="3" t="s">
        <v>89</v>
      </c>
      <c r="C1493" t="s">
        <v>72</v>
      </c>
      <c r="D1493" s="5">
        <v>0.52808899999999992</v>
      </c>
      <c r="E1493" s="5">
        <v>127.7303087169019</v>
      </c>
    </row>
    <row r="1494" spans="1:5" x14ac:dyDescent="0.25">
      <c r="A1494" t="s">
        <v>330</v>
      </c>
      <c r="B1494" s="3" t="s">
        <v>89</v>
      </c>
      <c r="C1494" t="s">
        <v>266</v>
      </c>
      <c r="D1494" s="5">
        <v>5.0726E-2</v>
      </c>
      <c r="E1494" s="5">
        <v>168.9782754406024</v>
      </c>
    </row>
    <row r="1495" spans="1:5" x14ac:dyDescent="0.25">
      <c r="A1495" t="s">
        <v>330</v>
      </c>
      <c r="B1495" s="3" t="s">
        <v>89</v>
      </c>
      <c r="C1495" t="s">
        <v>268</v>
      </c>
      <c r="D1495" s="5">
        <v>1.8981999999999999E-2</v>
      </c>
      <c r="E1495" s="5">
        <v>166.65177536613641</v>
      </c>
    </row>
    <row r="1496" spans="1:5" x14ac:dyDescent="0.25">
      <c r="A1496" t="s">
        <v>330</v>
      </c>
      <c r="B1496" s="3" t="s">
        <v>89</v>
      </c>
      <c r="C1496" t="s">
        <v>73</v>
      </c>
      <c r="D1496" s="5">
        <v>0.39221300000000003</v>
      </c>
      <c r="E1496" s="5">
        <v>150.15443904205111</v>
      </c>
    </row>
    <row r="1497" spans="1:5" x14ac:dyDescent="0.25">
      <c r="A1497" t="s">
        <v>330</v>
      </c>
      <c r="B1497" s="3" t="s">
        <v>89</v>
      </c>
      <c r="C1497" t="s">
        <v>269</v>
      </c>
      <c r="D1497" s="5">
        <v>9.7285999999999997E-2</v>
      </c>
      <c r="E1497" s="5">
        <v>115.3794379458504</v>
      </c>
    </row>
    <row r="1498" spans="1:5" x14ac:dyDescent="0.25">
      <c r="A1498" t="s">
        <v>330</v>
      </c>
      <c r="B1498" s="3" t="s">
        <v>89</v>
      </c>
      <c r="C1498" t="s">
        <v>115</v>
      </c>
      <c r="D1498" s="5">
        <v>0.33744199999999996</v>
      </c>
      <c r="E1498" s="5">
        <v>122.5953200846368</v>
      </c>
    </row>
    <row r="1499" spans="1:5" x14ac:dyDescent="0.25">
      <c r="A1499" t="s">
        <v>330</v>
      </c>
      <c r="B1499" s="3" t="s">
        <v>89</v>
      </c>
      <c r="C1499" t="s">
        <v>270</v>
      </c>
      <c r="D1499" s="5">
        <v>0.27426600000000001</v>
      </c>
      <c r="E1499" s="5">
        <v>123.7290513588998</v>
      </c>
    </row>
    <row r="1500" spans="1:5" x14ac:dyDescent="0.25">
      <c r="A1500" t="s">
        <v>330</v>
      </c>
      <c r="B1500" s="3" t="s">
        <v>89</v>
      </c>
      <c r="C1500" t="s">
        <v>271</v>
      </c>
      <c r="D1500" s="5">
        <v>8.8926000000000005E-2</v>
      </c>
      <c r="E1500" s="5">
        <v>182.8379551537233</v>
      </c>
    </row>
    <row r="1501" spans="1:5" x14ac:dyDescent="0.25">
      <c r="A1501" t="s">
        <v>330</v>
      </c>
      <c r="B1501" s="3" t="s">
        <v>89</v>
      </c>
      <c r="C1501" t="s">
        <v>273</v>
      </c>
      <c r="D1501" s="5">
        <v>1.026E-2</v>
      </c>
      <c r="E1501" s="5">
        <v>128.5</v>
      </c>
    </row>
    <row r="1502" spans="1:5" x14ac:dyDescent="0.25">
      <c r="A1502" t="s">
        <v>330</v>
      </c>
      <c r="B1502" s="3" t="s">
        <v>89</v>
      </c>
      <c r="C1502" t="s">
        <v>275</v>
      </c>
      <c r="D1502" s="5">
        <v>0.35824</v>
      </c>
      <c r="E1502" s="5">
        <v>141.34067105850829</v>
      </c>
    </row>
    <row r="1503" spans="1:5" x14ac:dyDescent="0.25">
      <c r="A1503" t="s">
        <v>330</v>
      </c>
      <c r="B1503" s="3" t="s">
        <v>89</v>
      </c>
      <c r="C1503" t="s">
        <v>100</v>
      </c>
      <c r="D1503" s="5">
        <v>0.58789499999999995</v>
      </c>
      <c r="E1503" s="5">
        <v>157.8637375721855</v>
      </c>
    </row>
    <row r="1504" spans="1:5" x14ac:dyDescent="0.25">
      <c r="A1504" t="s">
        <v>330</v>
      </c>
      <c r="B1504" s="3" t="s">
        <v>89</v>
      </c>
      <c r="C1504" t="s">
        <v>276</v>
      </c>
      <c r="D1504" s="5">
        <v>7.8314999999999999E-3</v>
      </c>
      <c r="E1504" s="5">
        <v>102.25327204239289</v>
      </c>
    </row>
    <row r="1505" spans="1:5" x14ac:dyDescent="0.25">
      <c r="A1505" t="s">
        <v>330</v>
      </c>
      <c r="B1505" s="3" t="s">
        <v>89</v>
      </c>
      <c r="C1505" t="s">
        <v>277</v>
      </c>
      <c r="D1505" s="5">
        <v>0.37924650000000004</v>
      </c>
      <c r="E1505" s="5">
        <v>125.30433768011039</v>
      </c>
    </row>
    <row r="1506" spans="1:5" x14ac:dyDescent="0.25">
      <c r="A1506" t="s">
        <v>330</v>
      </c>
      <c r="B1506" s="3" t="s">
        <v>89</v>
      </c>
      <c r="C1506" t="s">
        <v>333</v>
      </c>
      <c r="D1506" s="5">
        <v>0.32360800000000001</v>
      </c>
      <c r="E1506" s="5">
        <v>146.4786222837507</v>
      </c>
    </row>
    <row r="1507" spans="1:5" x14ac:dyDescent="0.25">
      <c r="A1507" t="s">
        <v>330</v>
      </c>
      <c r="B1507" s="3" t="s">
        <v>89</v>
      </c>
      <c r="C1507" t="s">
        <v>74</v>
      </c>
      <c r="D1507" s="5">
        <v>0.45146899999999984</v>
      </c>
      <c r="E1507" s="5">
        <v>99.846248579636708</v>
      </c>
    </row>
    <row r="1508" spans="1:5" x14ac:dyDescent="0.25">
      <c r="A1508" t="s">
        <v>330</v>
      </c>
      <c r="B1508" s="3" t="s">
        <v>89</v>
      </c>
      <c r="C1508" t="s">
        <v>285</v>
      </c>
      <c r="D1508" s="5">
        <v>0.383716</v>
      </c>
      <c r="E1508" s="5">
        <v>128.82770069530591</v>
      </c>
    </row>
    <row r="1509" spans="1:5" x14ac:dyDescent="0.25">
      <c r="A1509" t="s">
        <v>330</v>
      </c>
      <c r="B1509" s="3" t="s">
        <v>89</v>
      </c>
      <c r="C1509" t="s">
        <v>75</v>
      </c>
      <c r="D1509" s="5">
        <v>1.5194079999999999</v>
      </c>
      <c r="E1509" s="5">
        <v>142.04836883838971</v>
      </c>
    </row>
    <row r="1510" spans="1:5" x14ac:dyDescent="0.25">
      <c r="A1510" t="s">
        <v>330</v>
      </c>
      <c r="B1510" s="3" t="s">
        <v>89</v>
      </c>
      <c r="C1510" t="s">
        <v>286</v>
      </c>
      <c r="D1510" s="5">
        <v>5.1959999999999999E-2</v>
      </c>
      <c r="E1510" s="5">
        <v>136.12163202463429</v>
      </c>
    </row>
    <row r="1511" spans="1:5" x14ac:dyDescent="0.25">
      <c r="A1511" t="s">
        <v>330</v>
      </c>
      <c r="B1511" s="3" t="s">
        <v>89</v>
      </c>
      <c r="C1511" t="s">
        <v>287</v>
      </c>
      <c r="D1511" s="5">
        <v>1.9859999999999999E-2</v>
      </c>
      <c r="E1511" s="5">
        <v>189.2245720040282</v>
      </c>
    </row>
    <row r="1512" spans="1:5" x14ac:dyDescent="0.25">
      <c r="A1512" t="s">
        <v>330</v>
      </c>
      <c r="B1512" s="3" t="s">
        <v>89</v>
      </c>
      <c r="C1512" t="s">
        <v>289</v>
      </c>
      <c r="D1512" s="5">
        <v>2.3740000000000001E-2</v>
      </c>
      <c r="E1512" s="5">
        <v>110.6925021061499</v>
      </c>
    </row>
    <row r="1513" spans="1:5" x14ac:dyDescent="0.25">
      <c r="A1513" t="s">
        <v>330</v>
      </c>
      <c r="B1513" s="3" t="s">
        <v>89</v>
      </c>
      <c r="C1513" t="s">
        <v>291</v>
      </c>
      <c r="D1513" s="5">
        <v>5.4850000000000003E-2</v>
      </c>
      <c r="E1513" s="5">
        <v>118.4510483135825</v>
      </c>
    </row>
    <row r="1514" spans="1:5" x14ac:dyDescent="0.25">
      <c r="A1514" t="s">
        <v>330</v>
      </c>
      <c r="B1514" s="3" t="s">
        <v>89</v>
      </c>
      <c r="C1514" t="s">
        <v>76</v>
      </c>
      <c r="D1514" s="5">
        <v>0.4103</v>
      </c>
      <c r="E1514" s="5">
        <v>127.9391030952961</v>
      </c>
    </row>
    <row r="1515" spans="1:5" x14ac:dyDescent="0.25">
      <c r="A1515" t="s">
        <v>330</v>
      </c>
      <c r="B1515" s="3" t="s">
        <v>89</v>
      </c>
      <c r="C1515" t="s">
        <v>294</v>
      </c>
      <c r="D1515" s="5">
        <v>1.048E-2</v>
      </c>
      <c r="E1515" s="5">
        <v>96.606106870229013</v>
      </c>
    </row>
    <row r="1516" spans="1:5" x14ac:dyDescent="0.25">
      <c r="A1516" t="s">
        <v>330</v>
      </c>
      <c r="B1516" s="3" t="s">
        <v>89</v>
      </c>
      <c r="C1516" t="s">
        <v>77</v>
      </c>
      <c r="D1516" s="5">
        <v>0.52463800000000016</v>
      </c>
      <c r="E1516" s="5">
        <v>120.55497695553881</v>
      </c>
    </row>
    <row r="1517" spans="1:5" x14ac:dyDescent="0.25">
      <c r="A1517" t="s">
        <v>330</v>
      </c>
      <c r="B1517" s="3" t="s">
        <v>89</v>
      </c>
      <c r="C1517" t="s">
        <v>296</v>
      </c>
      <c r="D1517" s="5">
        <v>1.0378E-2</v>
      </c>
      <c r="E1517" s="5">
        <v>174.59298516091741</v>
      </c>
    </row>
    <row r="1518" spans="1:5" x14ac:dyDescent="0.25">
      <c r="A1518" t="s">
        <v>330</v>
      </c>
      <c r="B1518" s="3" t="s">
        <v>89</v>
      </c>
      <c r="C1518" t="s">
        <v>101</v>
      </c>
      <c r="D1518" s="5">
        <v>1.364082500000001</v>
      </c>
      <c r="E1518" s="5">
        <v>154.22654494871091</v>
      </c>
    </row>
    <row r="1519" spans="1:5" x14ac:dyDescent="0.25">
      <c r="A1519" t="s">
        <v>330</v>
      </c>
      <c r="B1519" s="3" t="s">
        <v>89</v>
      </c>
      <c r="C1519" t="s">
        <v>78</v>
      </c>
      <c r="D1519" s="5">
        <v>7.2651999999999994E-2</v>
      </c>
      <c r="E1519" s="5">
        <v>101.1558938501349</v>
      </c>
    </row>
    <row r="1520" spans="1:5" x14ac:dyDescent="0.25">
      <c r="A1520" t="s">
        <v>330</v>
      </c>
      <c r="B1520" s="3" t="s">
        <v>89</v>
      </c>
      <c r="C1520" t="s">
        <v>299</v>
      </c>
      <c r="D1520" s="5">
        <v>1.226672</v>
      </c>
      <c r="E1520" s="5">
        <v>185.41069658392789</v>
      </c>
    </row>
    <row r="1521" spans="1:5" x14ac:dyDescent="0.25">
      <c r="A1521" t="s">
        <v>330</v>
      </c>
      <c r="B1521" s="3" t="s">
        <v>89</v>
      </c>
      <c r="C1521" t="s">
        <v>301</v>
      </c>
      <c r="D1521" s="5">
        <v>0.49541399999999985</v>
      </c>
      <c r="E1521" s="5">
        <v>172.6189409261749</v>
      </c>
    </row>
    <row r="1522" spans="1:5" x14ac:dyDescent="0.25">
      <c r="A1522" t="s">
        <v>330</v>
      </c>
      <c r="B1522" s="3" t="s">
        <v>89</v>
      </c>
      <c r="C1522" t="s">
        <v>302</v>
      </c>
      <c r="D1522" s="5">
        <v>8.4600000000000005E-3</v>
      </c>
      <c r="E1522" s="5">
        <v>111.22458628841611</v>
      </c>
    </row>
    <row r="1523" spans="1:5" x14ac:dyDescent="0.25">
      <c r="A1523" t="s">
        <v>330</v>
      </c>
      <c r="B1523" s="3" t="s">
        <v>89</v>
      </c>
      <c r="C1523" t="s">
        <v>303</v>
      </c>
      <c r="D1523" s="5">
        <v>0.63955600000000001</v>
      </c>
      <c r="E1523" s="5">
        <v>180.05928487888471</v>
      </c>
    </row>
    <row r="1524" spans="1:5" x14ac:dyDescent="0.25">
      <c r="A1524" t="s">
        <v>330</v>
      </c>
      <c r="B1524" s="3" t="s">
        <v>89</v>
      </c>
      <c r="C1524" t="s">
        <v>304</v>
      </c>
      <c r="D1524" s="5">
        <v>0.218358</v>
      </c>
      <c r="E1524" s="5">
        <v>122.2541789171911</v>
      </c>
    </row>
    <row r="1525" spans="1:5" x14ac:dyDescent="0.25">
      <c r="A1525" t="s">
        <v>330</v>
      </c>
      <c r="B1525" s="3" t="s">
        <v>89</v>
      </c>
      <c r="C1525" t="s">
        <v>305</v>
      </c>
      <c r="D1525" s="5">
        <v>0.21567599999999992</v>
      </c>
      <c r="E1525" s="5">
        <v>180.35989168938599</v>
      </c>
    </row>
    <row r="1526" spans="1:5" x14ac:dyDescent="0.25">
      <c r="A1526" t="s">
        <v>330</v>
      </c>
      <c r="B1526" s="3" t="s">
        <v>89</v>
      </c>
      <c r="C1526" t="s">
        <v>309</v>
      </c>
      <c r="D1526" s="5">
        <v>3.2329999999999998E-2</v>
      </c>
      <c r="E1526" s="5">
        <v>136.3721002165172</v>
      </c>
    </row>
    <row r="1527" spans="1:5" x14ac:dyDescent="0.25">
      <c r="A1527" t="s">
        <v>330</v>
      </c>
      <c r="B1527" s="3" t="s">
        <v>89</v>
      </c>
      <c r="C1527" t="s">
        <v>311</v>
      </c>
      <c r="D1527" s="5">
        <v>0.56514600000000004</v>
      </c>
      <c r="E1527" s="5">
        <v>139.06227063449089</v>
      </c>
    </row>
    <row r="1528" spans="1:5" x14ac:dyDescent="0.25">
      <c r="A1528" t="s">
        <v>330</v>
      </c>
      <c r="B1528" s="3" t="s">
        <v>89</v>
      </c>
      <c r="C1528" t="s">
        <v>313</v>
      </c>
      <c r="D1528" s="5">
        <v>3.5448E-2</v>
      </c>
      <c r="E1528" s="5">
        <v>176.03639133378471</v>
      </c>
    </row>
    <row r="1529" spans="1:5" x14ac:dyDescent="0.25">
      <c r="A1529" t="s">
        <v>330</v>
      </c>
      <c r="B1529" s="3" t="s">
        <v>89</v>
      </c>
      <c r="C1529" t="s">
        <v>79</v>
      </c>
      <c r="D1529" s="5">
        <v>0.35952800000000001</v>
      </c>
      <c r="E1529" s="5">
        <v>122.92003960748541</v>
      </c>
    </row>
    <row r="1530" spans="1:5" x14ac:dyDescent="0.25">
      <c r="A1530" t="s">
        <v>330</v>
      </c>
      <c r="B1530" s="3" t="s">
        <v>89</v>
      </c>
      <c r="C1530" t="s">
        <v>317</v>
      </c>
      <c r="D1530" s="5">
        <v>0.19126599999999999</v>
      </c>
      <c r="E1530" s="5">
        <v>219.6622923049575</v>
      </c>
    </row>
    <row r="1531" spans="1:5" x14ac:dyDescent="0.25">
      <c r="A1531" t="s">
        <v>330</v>
      </c>
      <c r="B1531" s="3" t="s">
        <v>89</v>
      </c>
      <c r="C1531" t="s">
        <v>321</v>
      </c>
      <c r="D1531" s="5">
        <v>0.45966000000000001</v>
      </c>
      <c r="E1531" s="5">
        <v>144.58708610712259</v>
      </c>
    </row>
    <row r="1532" spans="1:5" x14ac:dyDescent="0.25">
      <c r="A1532" t="s">
        <v>330</v>
      </c>
      <c r="B1532" s="3" t="s">
        <v>89</v>
      </c>
      <c r="C1532" t="s">
        <v>322</v>
      </c>
      <c r="D1532" s="5">
        <v>3.9280000000000002E-2</v>
      </c>
      <c r="E1532" s="5">
        <v>185.308299389002</v>
      </c>
    </row>
    <row r="1533" spans="1:5" x14ac:dyDescent="0.25">
      <c r="A1533" t="s">
        <v>330</v>
      </c>
      <c r="B1533" s="3" t="s">
        <v>89</v>
      </c>
      <c r="C1533" t="s">
        <v>323</v>
      </c>
      <c r="D1533" s="5">
        <v>0.61457400000000029</v>
      </c>
      <c r="E1533" s="5">
        <v>134.7848167999297</v>
      </c>
    </row>
    <row r="1534" spans="1:5" x14ac:dyDescent="0.25">
      <c r="A1534" t="s">
        <v>330</v>
      </c>
      <c r="B1534" s="3" t="s">
        <v>89</v>
      </c>
      <c r="C1534" t="s">
        <v>324</v>
      </c>
      <c r="D1534" s="5">
        <v>0.28666599999999998</v>
      </c>
      <c r="E1534" s="5">
        <v>133.6567922250982</v>
      </c>
    </row>
    <row r="1535" spans="1:5" x14ac:dyDescent="0.25">
      <c r="A1535" t="s">
        <v>330</v>
      </c>
      <c r="B1535" s="3" t="s">
        <v>89</v>
      </c>
      <c r="C1535" t="s">
        <v>326</v>
      </c>
      <c r="D1535" s="5">
        <v>2.6745999999999999E-2</v>
      </c>
      <c r="E1535" s="5">
        <v>147.30531668286849</v>
      </c>
    </row>
    <row r="1536" spans="1:5" x14ac:dyDescent="0.25">
      <c r="A1536" t="s">
        <v>330</v>
      </c>
      <c r="B1536" s="3" t="s">
        <v>89</v>
      </c>
      <c r="C1536" t="s">
        <v>80</v>
      </c>
      <c r="D1536" s="5">
        <v>3.3846000000000001E-2</v>
      </c>
      <c r="E1536" s="5">
        <v>112.1990781776281</v>
      </c>
    </row>
    <row r="1537" spans="1:5" x14ac:dyDescent="0.25">
      <c r="A1537" t="s">
        <v>330</v>
      </c>
      <c r="B1537" s="3" t="s">
        <v>89</v>
      </c>
      <c r="C1537" t="s">
        <v>81</v>
      </c>
      <c r="D1537" s="5">
        <v>0.28793799999999986</v>
      </c>
      <c r="E1537" s="5">
        <v>137.64620855878701</v>
      </c>
    </row>
    <row r="1538" spans="1:5" x14ac:dyDescent="0.25">
      <c r="A1538" t="s">
        <v>330</v>
      </c>
      <c r="B1538" s="3" t="s">
        <v>89</v>
      </c>
      <c r="C1538" t="s">
        <v>327</v>
      </c>
      <c r="D1538" s="5">
        <v>0.92600199999999988</v>
      </c>
      <c r="E1538" s="5">
        <v>133.7702510361749</v>
      </c>
    </row>
    <row r="1539" spans="1:5" x14ac:dyDescent="0.25">
      <c r="A1539" t="s">
        <v>330</v>
      </c>
      <c r="B1539" s="3" t="s">
        <v>89</v>
      </c>
      <c r="C1539" t="s">
        <v>328</v>
      </c>
      <c r="D1539" s="5">
        <v>1.8190000000000001E-2</v>
      </c>
      <c r="E1539" s="5">
        <v>179.51126992853219</v>
      </c>
    </row>
    <row r="1540" spans="1:5" x14ac:dyDescent="0.25">
      <c r="A1540" t="s">
        <v>330</v>
      </c>
      <c r="B1540" s="3" t="s">
        <v>89</v>
      </c>
      <c r="C1540" t="s">
        <v>329</v>
      </c>
      <c r="D1540" s="5">
        <v>5.7456000000000007E-2</v>
      </c>
      <c r="E1540" s="5">
        <v>145.59718741297689</v>
      </c>
    </row>
    <row r="1541" spans="1:5" x14ac:dyDescent="0.25">
      <c r="A1541" t="s">
        <v>330</v>
      </c>
      <c r="B1541" s="3" t="s">
        <v>102</v>
      </c>
      <c r="C1541" t="s">
        <v>3</v>
      </c>
      <c r="D1541" s="5">
        <v>468.00039049999708</v>
      </c>
      <c r="E1541" s="5">
        <v>167.11298492709349</v>
      </c>
    </row>
    <row r="1542" spans="1:5" x14ac:dyDescent="0.25">
      <c r="A1542" t="s">
        <v>330</v>
      </c>
      <c r="B1542" s="3" t="s">
        <v>102</v>
      </c>
      <c r="C1542" t="s">
        <v>131</v>
      </c>
      <c r="D1542" s="5">
        <v>2.7431999999999998E-2</v>
      </c>
      <c r="E1542" s="5">
        <v>172.30905511811031</v>
      </c>
    </row>
    <row r="1543" spans="1:5" x14ac:dyDescent="0.25">
      <c r="A1543" t="s">
        <v>330</v>
      </c>
      <c r="B1543" s="3" t="s">
        <v>102</v>
      </c>
      <c r="C1543" t="s">
        <v>103</v>
      </c>
      <c r="D1543" s="5">
        <v>7.782079999999981</v>
      </c>
      <c r="E1543" s="5">
        <v>210.89357523952501</v>
      </c>
    </row>
    <row r="1544" spans="1:5" x14ac:dyDescent="0.25">
      <c r="A1544" t="s">
        <v>330</v>
      </c>
      <c r="B1544" s="3" t="s">
        <v>102</v>
      </c>
      <c r="C1544" t="s">
        <v>132</v>
      </c>
      <c r="D1544" s="5">
        <v>0.33816399999999985</v>
      </c>
      <c r="E1544" s="5">
        <v>150.54817189292771</v>
      </c>
    </row>
    <row r="1545" spans="1:5" x14ac:dyDescent="0.25">
      <c r="A1545" t="s">
        <v>330</v>
      </c>
      <c r="B1545" s="3" t="s">
        <v>102</v>
      </c>
      <c r="C1545" t="s">
        <v>133</v>
      </c>
      <c r="D1545" s="5">
        <v>1.2725320000000009</v>
      </c>
      <c r="E1545" s="5">
        <v>187.23573316820321</v>
      </c>
    </row>
    <row r="1546" spans="1:5" x14ac:dyDescent="0.25">
      <c r="A1546" t="s">
        <v>330</v>
      </c>
      <c r="B1546" s="3" t="s">
        <v>102</v>
      </c>
      <c r="C1546" t="s">
        <v>134</v>
      </c>
      <c r="D1546" s="5">
        <v>0.52387600000000001</v>
      </c>
      <c r="E1546" s="5">
        <v>134.4656101825623</v>
      </c>
    </row>
    <row r="1547" spans="1:5" x14ac:dyDescent="0.25">
      <c r="A1547" t="s">
        <v>330</v>
      </c>
      <c r="B1547" s="3" t="s">
        <v>102</v>
      </c>
      <c r="C1547" t="s">
        <v>135</v>
      </c>
      <c r="D1547" s="5">
        <v>0.603406</v>
      </c>
      <c r="E1547" s="5">
        <v>175.0943742687345</v>
      </c>
    </row>
    <row r="1548" spans="1:5" x14ac:dyDescent="0.25">
      <c r="A1548" t="s">
        <v>330</v>
      </c>
      <c r="B1548" s="3" t="s">
        <v>102</v>
      </c>
      <c r="C1548" t="s">
        <v>136</v>
      </c>
      <c r="D1548" s="5">
        <v>0.50887000000000004</v>
      </c>
      <c r="E1548" s="5">
        <v>178.27056812152421</v>
      </c>
    </row>
    <row r="1549" spans="1:5" x14ac:dyDescent="0.25">
      <c r="A1549" t="s">
        <v>330</v>
      </c>
      <c r="B1549" s="3" t="s">
        <v>102</v>
      </c>
      <c r="C1549" t="s">
        <v>137</v>
      </c>
      <c r="D1549" s="5">
        <v>4.4130000000000003E-2</v>
      </c>
      <c r="E1549" s="5">
        <v>231.33908905506459</v>
      </c>
    </row>
    <row r="1550" spans="1:5" x14ac:dyDescent="0.25">
      <c r="A1550" t="s">
        <v>330</v>
      </c>
      <c r="B1550" s="3" t="s">
        <v>102</v>
      </c>
      <c r="C1550" t="s">
        <v>5</v>
      </c>
      <c r="D1550" s="5">
        <v>2.8963960000000037</v>
      </c>
      <c r="E1550" s="5">
        <v>115.66221538767481</v>
      </c>
    </row>
    <row r="1551" spans="1:5" x14ac:dyDescent="0.25">
      <c r="A1551" t="s">
        <v>330</v>
      </c>
      <c r="B1551" s="3" t="s">
        <v>102</v>
      </c>
      <c r="C1551" t="s">
        <v>104</v>
      </c>
      <c r="D1551" s="5">
        <v>0.954318</v>
      </c>
      <c r="E1551" s="5">
        <v>166.04689631757961</v>
      </c>
    </row>
    <row r="1552" spans="1:5" x14ac:dyDescent="0.25">
      <c r="A1552" t="s">
        <v>330</v>
      </c>
      <c r="B1552" s="3" t="s">
        <v>102</v>
      </c>
      <c r="C1552" t="s">
        <v>138</v>
      </c>
      <c r="D1552" s="5">
        <v>0.205124</v>
      </c>
      <c r="E1552" s="5">
        <v>136.41351572707239</v>
      </c>
    </row>
    <row r="1553" spans="1:5" x14ac:dyDescent="0.25">
      <c r="A1553" t="s">
        <v>330</v>
      </c>
      <c r="B1553" s="3" t="s">
        <v>102</v>
      </c>
      <c r="C1553" t="s">
        <v>105</v>
      </c>
      <c r="D1553" s="5">
        <v>1.1192000000000001E-2</v>
      </c>
      <c r="E1553" s="5">
        <v>74.308077197998571</v>
      </c>
    </row>
    <row r="1554" spans="1:5" x14ac:dyDescent="0.25">
      <c r="A1554" t="s">
        <v>330</v>
      </c>
      <c r="B1554" s="3" t="s">
        <v>102</v>
      </c>
      <c r="C1554" t="s">
        <v>6</v>
      </c>
      <c r="D1554" s="5">
        <v>4.5846340000000003</v>
      </c>
      <c r="E1554" s="5">
        <v>175.547323952141</v>
      </c>
    </row>
    <row r="1555" spans="1:5" x14ac:dyDescent="0.25">
      <c r="A1555" t="s">
        <v>330</v>
      </c>
      <c r="B1555" s="3" t="s">
        <v>102</v>
      </c>
      <c r="C1555" t="s">
        <v>139</v>
      </c>
      <c r="D1555" s="5">
        <v>1.2080380000000022</v>
      </c>
      <c r="E1555" s="5">
        <v>146.18879041884421</v>
      </c>
    </row>
    <row r="1556" spans="1:5" x14ac:dyDescent="0.25">
      <c r="A1556" t="s">
        <v>330</v>
      </c>
      <c r="B1556" s="3" t="s">
        <v>102</v>
      </c>
      <c r="C1556" t="s">
        <v>140</v>
      </c>
      <c r="D1556" s="5">
        <v>0.9781420000000004</v>
      </c>
      <c r="E1556" s="5">
        <v>159.4098239314946</v>
      </c>
    </row>
    <row r="1557" spans="1:5" x14ac:dyDescent="0.25">
      <c r="A1557" t="s">
        <v>330</v>
      </c>
      <c r="B1557" s="3" t="s">
        <v>102</v>
      </c>
      <c r="C1557" t="s">
        <v>7</v>
      </c>
      <c r="D1557" s="5">
        <v>0.85796000000000028</v>
      </c>
      <c r="E1557" s="5">
        <v>127.1897337871229</v>
      </c>
    </row>
    <row r="1558" spans="1:5" x14ac:dyDescent="0.25">
      <c r="A1558" t="s">
        <v>330</v>
      </c>
      <c r="B1558" s="3" t="s">
        <v>102</v>
      </c>
      <c r="C1558" t="s">
        <v>141</v>
      </c>
      <c r="D1558" s="5">
        <v>0.377058</v>
      </c>
      <c r="E1558" s="5">
        <v>155.78716271767209</v>
      </c>
    </row>
    <row r="1559" spans="1:5" x14ac:dyDescent="0.25">
      <c r="A1559" t="s">
        <v>330</v>
      </c>
      <c r="B1559" s="3" t="s">
        <v>102</v>
      </c>
      <c r="C1559" t="s">
        <v>142</v>
      </c>
      <c r="D1559" s="5">
        <v>1.19417</v>
      </c>
      <c r="E1559" s="5">
        <v>147.14593399599721</v>
      </c>
    </row>
    <row r="1560" spans="1:5" x14ac:dyDescent="0.25">
      <c r="A1560" t="s">
        <v>330</v>
      </c>
      <c r="B1560" s="3" t="s">
        <v>102</v>
      </c>
      <c r="C1560" t="s">
        <v>144</v>
      </c>
      <c r="D1560" s="5">
        <v>0.894868</v>
      </c>
      <c r="E1560" s="5">
        <v>212.44258594563669</v>
      </c>
    </row>
    <row r="1561" spans="1:5" x14ac:dyDescent="0.25">
      <c r="A1561" t="s">
        <v>330</v>
      </c>
      <c r="B1561" s="3" t="s">
        <v>102</v>
      </c>
      <c r="C1561" t="s">
        <v>145</v>
      </c>
      <c r="D1561" s="5">
        <v>5.1110419999999959</v>
      </c>
      <c r="E1561" s="5">
        <v>198.41801260877929</v>
      </c>
    </row>
    <row r="1562" spans="1:5" x14ac:dyDescent="0.25">
      <c r="A1562" t="s">
        <v>330</v>
      </c>
      <c r="B1562" s="3" t="s">
        <v>102</v>
      </c>
      <c r="C1562" t="s">
        <v>8</v>
      </c>
      <c r="D1562" s="5">
        <v>2.3822239999999999</v>
      </c>
      <c r="E1562" s="5">
        <v>141.18632504751869</v>
      </c>
    </row>
    <row r="1563" spans="1:5" x14ac:dyDescent="0.25">
      <c r="A1563" t="s">
        <v>330</v>
      </c>
      <c r="B1563" s="3" t="s">
        <v>102</v>
      </c>
      <c r="C1563" t="s">
        <v>9</v>
      </c>
      <c r="D1563" s="5">
        <v>1.9855100000000001</v>
      </c>
      <c r="E1563" s="5">
        <v>132.99859381216919</v>
      </c>
    </row>
    <row r="1564" spans="1:5" x14ac:dyDescent="0.25">
      <c r="A1564" t="s">
        <v>330</v>
      </c>
      <c r="B1564" s="3" t="s">
        <v>102</v>
      </c>
      <c r="C1564" t="s">
        <v>146</v>
      </c>
      <c r="D1564" s="5">
        <v>0.56939399999999984</v>
      </c>
      <c r="E1564" s="5">
        <v>196.9783559363112</v>
      </c>
    </row>
    <row r="1565" spans="1:5" x14ac:dyDescent="0.25">
      <c r="A1565" t="s">
        <v>330</v>
      </c>
      <c r="B1565" s="3" t="s">
        <v>102</v>
      </c>
      <c r="C1565" t="s">
        <v>147</v>
      </c>
      <c r="D1565" s="5">
        <v>0.23231400000000002</v>
      </c>
      <c r="E1565" s="5">
        <v>178.7309761787925</v>
      </c>
    </row>
    <row r="1566" spans="1:5" x14ac:dyDescent="0.25">
      <c r="A1566" t="s">
        <v>330</v>
      </c>
      <c r="B1566" s="3" t="s">
        <v>102</v>
      </c>
      <c r="C1566" t="s">
        <v>83</v>
      </c>
      <c r="D1566" s="5">
        <v>1.2861700000000009</v>
      </c>
      <c r="E1566" s="5">
        <v>124.72111307214431</v>
      </c>
    </row>
    <row r="1567" spans="1:5" x14ac:dyDescent="0.25">
      <c r="A1567" t="s">
        <v>330</v>
      </c>
      <c r="B1567" s="3" t="s">
        <v>102</v>
      </c>
      <c r="C1567" t="s">
        <v>84</v>
      </c>
      <c r="D1567" s="5">
        <v>2.0395840000000001</v>
      </c>
      <c r="E1567" s="5">
        <v>178.50309867110161</v>
      </c>
    </row>
    <row r="1568" spans="1:5" x14ac:dyDescent="0.25">
      <c r="A1568" t="s">
        <v>330</v>
      </c>
      <c r="B1568" s="3" t="s">
        <v>102</v>
      </c>
      <c r="C1568" t="s">
        <v>10</v>
      </c>
      <c r="D1568" s="5">
        <v>2.6516099999999989</v>
      </c>
      <c r="E1568" s="5">
        <v>123.6705722183881</v>
      </c>
    </row>
    <row r="1569" spans="1:5" x14ac:dyDescent="0.25">
      <c r="A1569" t="s">
        <v>330</v>
      </c>
      <c r="B1569" s="3" t="s">
        <v>102</v>
      </c>
      <c r="C1569" t="s">
        <v>148</v>
      </c>
      <c r="D1569" s="5">
        <v>3.2864000000000011E-2</v>
      </c>
      <c r="E1569" s="5">
        <v>191.94334225900681</v>
      </c>
    </row>
    <row r="1570" spans="1:5" x14ac:dyDescent="0.25">
      <c r="A1570" t="s">
        <v>330</v>
      </c>
      <c r="B1570" s="3" t="s">
        <v>102</v>
      </c>
      <c r="C1570" t="s">
        <v>11</v>
      </c>
      <c r="D1570" s="5">
        <v>0.93995200000000068</v>
      </c>
      <c r="E1570" s="5">
        <v>138.39209661769951</v>
      </c>
    </row>
    <row r="1571" spans="1:5" x14ac:dyDescent="0.25">
      <c r="A1571" t="s">
        <v>330</v>
      </c>
      <c r="B1571" s="3" t="s">
        <v>102</v>
      </c>
      <c r="C1571" t="s">
        <v>126</v>
      </c>
      <c r="D1571" s="5">
        <v>1.8579100000000019</v>
      </c>
      <c r="E1571" s="5">
        <v>97.763466475771054</v>
      </c>
    </row>
    <row r="1572" spans="1:5" x14ac:dyDescent="0.25">
      <c r="A1572" t="s">
        <v>330</v>
      </c>
      <c r="B1572" s="3" t="s">
        <v>102</v>
      </c>
      <c r="C1572" t="s">
        <v>106</v>
      </c>
      <c r="D1572" s="5">
        <v>6.515399999999999E-2</v>
      </c>
      <c r="E1572" s="5">
        <v>86.922429935230383</v>
      </c>
    </row>
    <row r="1573" spans="1:5" x14ac:dyDescent="0.25">
      <c r="A1573" t="s">
        <v>330</v>
      </c>
      <c r="B1573" s="3" t="s">
        <v>102</v>
      </c>
      <c r="C1573" t="s">
        <v>151</v>
      </c>
      <c r="D1573" s="5">
        <v>1.332E-2</v>
      </c>
      <c r="E1573" s="5">
        <v>212.52627627627629</v>
      </c>
    </row>
    <row r="1574" spans="1:5" x14ac:dyDescent="0.25">
      <c r="A1574" t="s">
        <v>330</v>
      </c>
      <c r="B1574" s="3" t="s">
        <v>102</v>
      </c>
      <c r="C1574" t="s">
        <v>12</v>
      </c>
      <c r="D1574" s="5">
        <v>1.3045620000000009</v>
      </c>
      <c r="E1574" s="5">
        <v>146.4360881276626</v>
      </c>
    </row>
    <row r="1575" spans="1:5" x14ac:dyDescent="0.25">
      <c r="A1575" t="s">
        <v>330</v>
      </c>
      <c r="B1575" s="3" t="s">
        <v>102</v>
      </c>
      <c r="C1575" t="s">
        <v>152</v>
      </c>
      <c r="D1575" s="5">
        <v>1.7905999999999998E-2</v>
      </c>
      <c r="E1575" s="5">
        <v>144.82575672958791</v>
      </c>
    </row>
    <row r="1576" spans="1:5" x14ac:dyDescent="0.25">
      <c r="A1576" t="s">
        <v>330</v>
      </c>
      <c r="B1576" s="3" t="s">
        <v>102</v>
      </c>
      <c r="C1576" t="s">
        <v>13</v>
      </c>
      <c r="D1576" s="5">
        <v>0.330374</v>
      </c>
      <c r="E1576" s="5">
        <v>155.66594828890891</v>
      </c>
    </row>
    <row r="1577" spans="1:5" x14ac:dyDescent="0.25">
      <c r="A1577" t="s">
        <v>330</v>
      </c>
      <c r="B1577" s="3" t="s">
        <v>102</v>
      </c>
      <c r="C1577" t="s">
        <v>153</v>
      </c>
      <c r="D1577" s="5">
        <v>2.9579999999999999E-2</v>
      </c>
      <c r="E1577" s="5">
        <v>229.77518593644351</v>
      </c>
    </row>
    <row r="1578" spans="1:5" x14ac:dyDescent="0.25">
      <c r="A1578" t="s">
        <v>330</v>
      </c>
      <c r="B1578" s="3" t="s">
        <v>102</v>
      </c>
      <c r="C1578" t="s">
        <v>154</v>
      </c>
      <c r="D1578" s="5">
        <v>6.3546000000000005E-2</v>
      </c>
      <c r="E1578" s="5">
        <v>134.87297390866459</v>
      </c>
    </row>
    <row r="1579" spans="1:5" x14ac:dyDescent="0.25">
      <c r="A1579" t="s">
        <v>330</v>
      </c>
      <c r="B1579" s="3" t="s">
        <v>102</v>
      </c>
      <c r="C1579" t="s">
        <v>155</v>
      </c>
      <c r="D1579" s="5">
        <v>0.96878100000000067</v>
      </c>
      <c r="E1579" s="5">
        <v>177.0341800675281</v>
      </c>
    </row>
    <row r="1580" spans="1:5" x14ac:dyDescent="0.25">
      <c r="A1580" t="s">
        <v>330</v>
      </c>
      <c r="B1580" s="3" t="s">
        <v>102</v>
      </c>
      <c r="C1580" t="s">
        <v>14</v>
      </c>
      <c r="D1580" s="5">
        <v>16.595490000000169</v>
      </c>
      <c r="E1580" s="5">
        <v>190.66341481932599</v>
      </c>
    </row>
    <row r="1581" spans="1:5" x14ac:dyDescent="0.25">
      <c r="A1581" t="s">
        <v>330</v>
      </c>
      <c r="B1581" s="3" t="s">
        <v>102</v>
      </c>
      <c r="C1581" t="s">
        <v>156</v>
      </c>
      <c r="D1581" s="5">
        <v>9.8827999999999999E-2</v>
      </c>
      <c r="E1581" s="5">
        <v>163.28690249726799</v>
      </c>
    </row>
    <row r="1582" spans="1:5" x14ac:dyDescent="0.25">
      <c r="A1582" t="s">
        <v>330</v>
      </c>
      <c r="B1582" s="3" t="s">
        <v>102</v>
      </c>
      <c r="C1582" t="s">
        <v>90</v>
      </c>
      <c r="D1582" s="5">
        <v>2.4454E-2</v>
      </c>
      <c r="E1582" s="5">
        <v>141.5666148687331</v>
      </c>
    </row>
    <row r="1583" spans="1:5" x14ac:dyDescent="0.25">
      <c r="A1583" t="s">
        <v>330</v>
      </c>
      <c r="B1583" s="3" t="s">
        <v>102</v>
      </c>
      <c r="C1583" t="s">
        <v>157</v>
      </c>
      <c r="D1583" s="5">
        <v>0.49267600000000011</v>
      </c>
      <c r="E1583" s="5">
        <v>135.60948777695691</v>
      </c>
    </row>
    <row r="1584" spans="1:5" x14ac:dyDescent="0.25">
      <c r="A1584" t="s">
        <v>330</v>
      </c>
      <c r="B1584" s="3" t="s">
        <v>102</v>
      </c>
      <c r="C1584" t="s">
        <v>158</v>
      </c>
      <c r="D1584" s="5">
        <v>3.0248000000000001E-2</v>
      </c>
      <c r="E1584" s="5">
        <v>201.32742660671781</v>
      </c>
    </row>
    <row r="1585" spans="1:5" x14ac:dyDescent="0.25">
      <c r="A1585" t="s">
        <v>330</v>
      </c>
      <c r="B1585" s="3" t="s">
        <v>102</v>
      </c>
      <c r="C1585" t="s">
        <v>15</v>
      </c>
      <c r="D1585" s="5">
        <v>0.4932359999999999</v>
      </c>
      <c r="E1585" s="5">
        <v>130.40349041837979</v>
      </c>
    </row>
    <row r="1586" spans="1:5" x14ac:dyDescent="0.25">
      <c r="A1586" t="s">
        <v>330</v>
      </c>
      <c r="B1586" s="3" t="s">
        <v>102</v>
      </c>
      <c r="C1586" t="s">
        <v>159</v>
      </c>
      <c r="D1586" s="5">
        <v>4.9235779999999956</v>
      </c>
      <c r="E1586" s="5">
        <v>191.82068081383119</v>
      </c>
    </row>
    <row r="1587" spans="1:5" x14ac:dyDescent="0.25">
      <c r="A1587" t="s">
        <v>330</v>
      </c>
      <c r="B1587" s="3" t="s">
        <v>102</v>
      </c>
      <c r="C1587" t="s">
        <v>160</v>
      </c>
      <c r="D1587" s="5">
        <v>5.1999999999999998E-3</v>
      </c>
      <c r="E1587" s="5">
        <v>221</v>
      </c>
    </row>
    <row r="1588" spans="1:5" x14ac:dyDescent="0.25">
      <c r="A1588" t="s">
        <v>330</v>
      </c>
      <c r="B1588" s="3" t="s">
        <v>102</v>
      </c>
      <c r="C1588" t="s">
        <v>16</v>
      </c>
      <c r="D1588" s="5">
        <v>0.80100600000000011</v>
      </c>
      <c r="E1588" s="5">
        <v>109.3118628324881</v>
      </c>
    </row>
    <row r="1589" spans="1:5" x14ac:dyDescent="0.25">
      <c r="A1589" t="s">
        <v>330</v>
      </c>
      <c r="B1589" s="3" t="s">
        <v>102</v>
      </c>
      <c r="C1589" t="s">
        <v>161</v>
      </c>
      <c r="D1589" s="5">
        <v>4.6598000000000001E-2</v>
      </c>
      <c r="E1589" s="5">
        <v>162.7404180436929</v>
      </c>
    </row>
    <row r="1590" spans="1:5" x14ac:dyDescent="0.25">
      <c r="A1590" t="s">
        <v>330</v>
      </c>
      <c r="B1590" s="3" t="s">
        <v>102</v>
      </c>
      <c r="C1590" t="s">
        <v>17</v>
      </c>
      <c r="D1590" s="5">
        <v>8.9866099999999864</v>
      </c>
      <c r="E1590" s="5">
        <v>197.25799116685849</v>
      </c>
    </row>
    <row r="1591" spans="1:5" x14ac:dyDescent="0.25">
      <c r="A1591" t="s">
        <v>330</v>
      </c>
      <c r="B1591" s="3" t="s">
        <v>102</v>
      </c>
      <c r="C1591" t="s">
        <v>123</v>
      </c>
      <c r="D1591" s="5">
        <v>0.34841800000000001</v>
      </c>
      <c r="E1591" s="5">
        <v>173.66754300868499</v>
      </c>
    </row>
    <row r="1592" spans="1:5" x14ac:dyDescent="0.25">
      <c r="A1592" t="s">
        <v>330</v>
      </c>
      <c r="B1592" s="3" t="s">
        <v>102</v>
      </c>
      <c r="C1592" t="s">
        <v>91</v>
      </c>
      <c r="D1592" s="5">
        <v>0.46748400000000007</v>
      </c>
      <c r="E1592" s="5">
        <v>140.05959990074521</v>
      </c>
    </row>
    <row r="1593" spans="1:5" x14ac:dyDescent="0.25">
      <c r="A1593" t="s">
        <v>330</v>
      </c>
      <c r="B1593" s="3" t="s">
        <v>102</v>
      </c>
      <c r="C1593" t="s">
        <v>18</v>
      </c>
      <c r="D1593" s="5">
        <v>0.46618399999999988</v>
      </c>
      <c r="E1593" s="5">
        <v>156.53331731676761</v>
      </c>
    </row>
    <row r="1594" spans="1:5" x14ac:dyDescent="0.25">
      <c r="A1594" t="s">
        <v>330</v>
      </c>
      <c r="B1594" s="3" t="s">
        <v>102</v>
      </c>
      <c r="C1594" t="s">
        <v>19</v>
      </c>
      <c r="D1594" s="5">
        <v>0.75402999999999998</v>
      </c>
      <c r="E1594" s="5">
        <v>134.9196451069586</v>
      </c>
    </row>
    <row r="1595" spans="1:5" x14ac:dyDescent="0.25">
      <c r="A1595" t="s">
        <v>330</v>
      </c>
      <c r="B1595" s="3" t="s">
        <v>102</v>
      </c>
      <c r="C1595" t="s">
        <v>20</v>
      </c>
      <c r="D1595" s="5">
        <v>2.852809999999995</v>
      </c>
      <c r="E1595" s="5">
        <v>147.8143907235326</v>
      </c>
    </row>
    <row r="1596" spans="1:5" x14ac:dyDescent="0.25">
      <c r="A1596" t="s">
        <v>330</v>
      </c>
      <c r="B1596" s="3" t="s">
        <v>102</v>
      </c>
      <c r="C1596" t="s">
        <v>21</v>
      </c>
      <c r="D1596" s="5">
        <v>3.0730740000000001</v>
      </c>
      <c r="E1596" s="5">
        <v>159.9437084821258</v>
      </c>
    </row>
    <row r="1597" spans="1:5" x14ac:dyDescent="0.25">
      <c r="A1597" t="s">
        <v>330</v>
      </c>
      <c r="B1597" s="3" t="s">
        <v>102</v>
      </c>
      <c r="C1597" t="s">
        <v>22</v>
      </c>
      <c r="D1597" s="5">
        <v>4.0045979999999979</v>
      </c>
      <c r="E1597" s="5">
        <v>116.91143830167231</v>
      </c>
    </row>
    <row r="1598" spans="1:5" x14ac:dyDescent="0.25">
      <c r="A1598" t="s">
        <v>330</v>
      </c>
      <c r="B1598" s="3" t="s">
        <v>102</v>
      </c>
      <c r="C1598" t="s">
        <v>162</v>
      </c>
      <c r="D1598" s="5">
        <v>2.9059219999999977</v>
      </c>
      <c r="E1598" s="5">
        <v>238.33871521671961</v>
      </c>
    </row>
    <row r="1599" spans="1:5" x14ac:dyDescent="0.25">
      <c r="A1599" t="s">
        <v>330</v>
      </c>
      <c r="B1599" s="3" t="s">
        <v>102</v>
      </c>
      <c r="C1599" t="s">
        <v>163</v>
      </c>
      <c r="D1599" s="5">
        <v>1.3505820000000002</v>
      </c>
      <c r="E1599" s="5">
        <v>170.6190101748727</v>
      </c>
    </row>
    <row r="1600" spans="1:5" x14ac:dyDescent="0.25">
      <c r="A1600" t="s">
        <v>330</v>
      </c>
      <c r="B1600" s="3" t="s">
        <v>102</v>
      </c>
      <c r="C1600" t="s">
        <v>164</v>
      </c>
      <c r="D1600" s="5">
        <v>7.9299999999999995E-3</v>
      </c>
      <c r="E1600" s="5">
        <v>130</v>
      </c>
    </row>
    <row r="1601" spans="1:5" x14ac:dyDescent="0.25">
      <c r="A1601" t="s">
        <v>330</v>
      </c>
      <c r="B1601" s="3" t="s">
        <v>102</v>
      </c>
      <c r="C1601" t="s">
        <v>107</v>
      </c>
      <c r="D1601" s="5">
        <v>1.0740620000000001</v>
      </c>
      <c r="E1601" s="5">
        <v>156.4512793488644</v>
      </c>
    </row>
    <row r="1602" spans="1:5" x14ac:dyDescent="0.25">
      <c r="A1602" t="s">
        <v>330</v>
      </c>
      <c r="B1602" s="3" t="s">
        <v>102</v>
      </c>
      <c r="C1602" t="s">
        <v>23</v>
      </c>
      <c r="D1602" s="5">
        <v>3.525496</v>
      </c>
      <c r="E1602" s="5">
        <v>189.87764445059651</v>
      </c>
    </row>
    <row r="1603" spans="1:5" x14ac:dyDescent="0.25">
      <c r="A1603" t="s">
        <v>330</v>
      </c>
      <c r="B1603" s="3" t="s">
        <v>102</v>
      </c>
      <c r="C1603" t="s">
        <v>165</v>
      </c>
      <c r="D1603" s="5">
        <v>0.90100199999999986</v>
      </c>
      <c r="E1603" s="5">
        <v>173.3387606242828</v>
      </c>
    </row>
    <row r="1604" spans="1:5" x14ac:dyDescent="0.25">
      <c r="A1604" t="s">
        <v>330</v>
      </c>
      <c r="B1604" s="3" t="s">
        <v>102</v>
      </c>
      <c r="C1604" t="s">
        <v>166</v>
      </c>
      <c r="D1604" s="5">
        <v>0.38862599999999992</v>
      </c>
      <c r="E1604" s="5">
        <v>132.61231106513719</v>
      </c>
    </row>
    <row r="1605" spans="1:5" x14ac:dyDescent="0.25">
      <c r="A1605" t="s">
        <v>330</v>
      </c>
      <c r="B1605" s="3" t="s">
        <v>102</v>
      </c>
      <c r="C1605" t="s">
        <v>167</v>
      </c>
      <c r="D1605" s="5">
        <v>4.8278000000000001E-2</v>
      </c>
      <c r="E1605" s="5">
        <v>181.7730229089855</v>
      </c>
    </row>
    <row r="1606" spans="1:5" x14ac:dyDescent="0.25">
      <c r="A1606" t="s">
        <v>330</v>
      </c>
      <c r="B1606" s="3" t="s">
        <v>102</v>
      </c>
      <c r="C1606" t="s">
        <v>24</v>
      </c>
      <c r="D1606" s="5">
        <v>6.4978000000000008E-2</v>
      </c>
      <c r="E1606" s="5">
        <v>93.135214995844748</v>
      </c>
    </row>
    <row r="1607" spans="1:5" x14ac:dyDescent="0.25">
      <c r="A1607" t="s">
        <v>330</v>
      </c>
      <c r="B1607" s="3" t="s">
        <v>102</v>
      </c>
      <c r="C1607" t="s">
        <v>168</v>
      </c>
      <c r="D1607" s="5">
        <v>1.5806300000000009</v>
      </c>
      <c r="E1607" s="5">
        <v>128.6376432182104</v>
      </c>
    </row>
    <row r="1608" spans="1:5" x14ac:dyDescent="0.25">
      <c r="A1608" t="s">
        <v>330</v>
      </c>
      <c r="B1608" s="3" t="s">
        <v>102</v>
      </c>
      <c r="C1608" t="s">
        <v>25</v>
      </c>
      <c r="D1608" s="5">
        <v>3.061178</v>
      </c>
      <c r="E1608" s="5">
        <v>160.00540706878201</v>
      </c>
    </row>
    <row r="1609" spans="1:5" x14ac:dyDescent="0.25">
      <c r="A1609" t="s">
        <v>330</v>
      </c>
      <c r="B1609" s="3" t="s">
        <v>102</v>
      </c>
      <c r="C1609" t="s">
        <v>169</v>
      </c>
      <c r="D1609" s="5">
        <v>0.77685800000000005</v>
      </c>
      <c r="E1609" s="5">
        <v>110.82485087364741</v>
      </c>
    </row>
    <row r="1610" spans="1:5" x14ac:dyDescent="0.25">
      <c r="A1610" t="s">
        <v>330</v>
      </c>
      <c r="B1610" s="3" t="s">
        <v>102</v>
      </c>
      <c r="C1610" t="s">
        <v>26</v>
      </c>
      <c r="D1610" s="5">
        <v>0.54824200000000001</v>
      </c>
      <c r="E1610" s="5">
        <v>121.5167316622951</v>
      </c>
    </row>
    <row r="1611" spans="1:5" x14ac:dyDescent="0.25">
      <c r="A1611" t="s">
        <v>330</v>
      </c>
      <c r="B1611" s="3" t="s">
        <v>102</v>
      </c>
      <c r="C1611" t="s">
        <v>170</v>
      </c>
      <c r="D1611" s="5">
        <v>0.34918399999999988</v>
      </c>
      <c r="E1611" s="5">
        <v>235.38843131414961</v>
      </c>
    </row>
    <row r="1612" spans="1:5" x14ac:dyDescent="0.25">
      <c r="A1612" t="s">
        <v>330</v>
      </c>
      <c r="B1612" s="3" t="s">
        <v>102</v>
      </c>
      <c r="C1612" t="s">
        <v>171</v>
      </c>
      <c r="D1612" s="5">
        <v>0.16841999999999999</v>
      </c>
      <c r="E1612" s="5">
        <v>196.38288801805021</v>
      </c>
    </row>
    <row r="1613" spans="1:5" x14ac:dyDescent="0.25">
      <c r="A1613" t="s">
        <v>330</v>
      </c>
      <c r="B1613" s="3" t="s">
        <v>102</v>
      </c>
      <c r="C1613" t="s">
        <v>27</v>
      </c>
      <c r="D1613" s="5">
        <v>1.188788</v>
      </c>
      <c r="E1613" s="5">
        <v>117.5912980279074</v>
      </c>
    </row>
    <row r="1614" spans="1:5" x14ac:dyDescent="0.25">
      <c r="A1614" t="s">
        <v>330</v>
      </c>
      <c r="B1614" s="3" t="s">
        <v>102</v>
      </c>
      <c r="C1614" t="s">
        <v>28</v>
      </c>
      <c r="D1614" s="5">
        <v>15.962196000000009</v>
      </c>
      <c r="E1614" s="5">
        <v>212.32794184459311</v>
      </c>
    </row>
    <row r="1615" spans="1:5" x14ac:dyDescent="0.25">
      <c r="A1615" t="s">
        <v>330</v>
      </c>
      <c r="B1615" s="3" t="s">
        <v>102</v>
      </c>
      <c r="C1615" t="s">
        <v>29</v>
      </c>
      <c r="D1615" s="5">
        <v>1.7350000000000008</v>
      </c>
      <c r="E1615" s="5">
        <v>260.68731988472609</v>
      </c>
    </row>
    <row r="1616" spans="1:5" x14ac:dyDescent="0.25">
      <c r="A1616" t="s">
        <v>330</v>
      </c>
      <c r="B1616" s="3" t="s">
        <v>102</v>
      </c>
      <c r="C1616" t="s">
        <v>172</v>
      </c>
      <c r="D1616" s="5">
        <v>0.12074</v>
      </c>
      <c r="E1616" s="5">
        <v>188.81894980950801</v>
      </c>
    </row>
    <row r="1617" spans="1:5" x14ac:dyDescent="0.25">
      <c r="A1617" t="s">
        <v>330</v>
      </c>
      <c r="B1617" s="3" t="s">
        <v>102</v>
      </c>
      <c r="C1617" t="s">
        <v>30</v>
      </c>
      <c r="D1617" s="5">
        <v>1.5131340000000011</v>
      </c>
      <c r="E1617" s="5">
        <v>114.0780367105622</v>
      </c>
    </row>
    <row r="1618" spans="1:5" x14ac:dyDescent="0.25">
      <c r="A1618" t="s">
        <v>330</v>
      </c>
      <c r="B1618" s="3" t="s">
        <v>102</v>
      </c>
      <c r="C1618" t="s">
        <v>31</v>
      </c>
      <c r="D1618" s="5">
        <v>1.100292</v>
      </c>
      <c r="E1618" s="5">
        <v>174.55272963904119</v>
      </c>
    </row>
    <row r="1619" spans="1:5" x14ac:dyDescent="0.25">
      <c r="A1619" t="s">
        <v>330</v>
      </c>
      <c r="B1619" s="3" t="s">
        <v>102</v>
      </c>
      <c r="C1619" t="s">
        <v>32</v>
      </c>
      <c r="D1619" s="5">
        <v>0.67031200000000024</v>
      </c>
      <c r="E1619" s="5">
        <v>126.65824272875911</v>
      </c>
    </row>
    <row r="1620" spans="1:5" x14ac:dyDescent="0.25">
      <c r="A1620" t="s">
        <v>330</v>
      </c>
      <c r="B1620" s="3" t="s">
        <v>102</v>
      </c>
      <c r="C1620" t="s">
        <v>173</v>
      </c>
      <c r="D1620" s="5">
        <v>0.129132</v>
      </c>
      <c r="E1620" s="5">
        <v>152.4472942415513</v>
      </c>
    </row>
    <row r="1621" spans="1:5" x14ac:dyDescent="0.25">
      <c r="A1621" t="s">
        <v>330</v>
      </c>
      <c r="B1621" s="3" t="s">
        <v>102</v>
      </c>
      <c r="C1621" t="s">
        <v>127</v>
      </c>
      <c r="D1621" s="5">
        <v>0.41721599999999975</v>
      </c>
      <c r="E1621" s="5">
        <v>186.18534763767451</v>
      </c>
    </row>
    <row r="1622" spans="1:5" x14ac:dyDescent="0.25">
      <c r="A1622" t="s">
        <v>330</v>
      </c>
      <c r="B1622" s="3" t="s">
        <v>102</v>
      </c>
      <c r="C1622" t="s">
        <v>174</v>
      </c>
      <c r="D1622" s="5">
        <v>8.0610000000000001E-2</v>
      </c>
      <c r="E1622" s="5">
        <v>189.71951370797669</v>
      </c>
    </row>
    <row r="1623" spans="1:5" x14ac:dyDescent="0.25">
      <c r="A1623" t="s">
        <v>330</v>
      </c>
      <c r="B1623" s="3" t="s">
        <v>102</v>
      </c>
      <c r="C1623" t="s">
        <v>175</v>
      </c>
      <c r="D1623" s="5">
        <v>0.62905200000000061</v>
      </c>
      <c r="E1623" s="5">
        <v>220.31796417466259</v>
      </c>
    </row>
    <row r="1624" spans="1:5" x14ac:dyDescent="0.25">
      <c r="A1624" t="s">
        <v>330</v>
      </c>
      <c r="B1624" s="3" t="s">
        <v>102</v>
      </c>
      <c r="C1624" t="s">
        <v>176</v>
      </c>
      <c r="D1624" s="5">
        <v>1.8715560000000009</v>
      </c>
      <c r="E1624" s="5">
        <v>140.26860537435161</v>
      </c>
    </row>
    <row r="1625" spans="1:5" x14ac:dyDescent="0.25">
      <c r="A1625" t="s">
        <v>330</v>
      </c>
      <c r="B1625" s="3" t="s">
        <v>102</v>
      </c>
      <c r="C1625" t="s">
        <v>177</v>
      </c>
      <c r="D1625" s="5">
        <v>0.35452199999999995</v>
      </c>
      <c r="E1625" s="5">
        <v>178.8773898375841</v>
      </c>
    </row>
    <row r="1626" spans="1:5" x14ac:dyDescent="0.25">
      <c r="A1626" t="s">
        <v>330</v>
      </c>
      <c r="B1626" s="3" t="s">
        <v>102</v>
      </c>
      <c r="C1626" t="s">
        <v>178</v>
      </c>
      <c r="D1626" s="5">
        <v>1.945752000000001</v>
      </c>
      <c r="E1626" s="5">
        <v>131.47876810611001</v>
      </c>
    </row>
    <row r="1627" spans="1:5" x14ac:dyDescent="0.25">
      <c r="A1627" t="s">
        <v>330</v>
      </c>
      <c r="B1627" s="3" t="s">
        <v>102</v>
      </c>
      <c r="C1627" t="s">
        <v>33</v>
      </c>
      <c r="D1627" s="5">
        <v>72.928874999997575</v>
      </c>
      <c r="E1627" s="5">
        <v>178.2672870793682</v>
      </c>
    </row>
    <row r="1628" spans="1:5" x14ac:dyDescent="0.25">
      <c r="A1628" t="s">
        <v>330</v>
      </c>
      <c r="B1628" s="3" t="s">
        <v>102</v>
      </c>
      <c r="C1628" t="s">
        <v>34</v>
      </c>
      <c r="D1628" s="5">
        <v>0.45729800000000004</v>
      </c>
      <c r="E1628" s="5">
        <v>125.5571028082345</v>
      </c>
    </row>
    <row r="1629" spans="1:5" x14ac:dyDescent="0.25">
      <c r="A1629" t="s">
        <v>330</v>
      </c>
      <c r="B1629" s="3" t="s">
        <v>102</v>
      </c>
      <c r="C1629" t="s">
        <v>179</v>
      </c>
      <c r="D1629" s="5">
        <v>1.451514</v>
      </c>
      <c r="E1629" s="5">
        <v>197.01729504503581</v>
      </c>
    </row>
    <row r="1630" spans="1:5" x14ac:dyDescent="0.25">
      <c r="A1630" t="s">
        <v>330</v>
      </c>
      <c r="B1630" s="3" t="s">
        <v>102</v>
      </c>
      <c r="C1630" t="s">
        <v>35</v>
      </c>
      <c r="D1630" s="5">
        <v>0.35536800000000002</v>
      </c>
      <c r="E1630" s="5">
        <v>156.32648409536031</v>
      </c>
    </row>
    <row r="1631" spans="1:5" x14ac:dyDescent="0.25">
      <c r="A1631" t="s">
        <v>330</v>
      </c>
      <c r="B1631" s="3" t="s">
        <v>102</v>
      </c>
      <c r="C1631" t="s">
        <v>180</v>
      </c>
      <c r="D1631" s="5">
        <v>0.42137000000000002</v>
      </c>
      <c r="E1631" s="5">
        <v>151.2903386572371</v>
      </c>
    </row>
    <row r="1632" spans="1:5" x14ac:dyDescent="0.25">
      <c r="A1632" t="s">
        <v>330</v>
      </c>
      <c r="B1632" s="3" t="s">
        <v>102</v>
      </c>
      <c r="C1632" t="s">
        <v>181</v>
      </c>
      <c r="D1632" s="5">
        <v>0.95173800000000042</v>
      </c>
      <c r="E1632" s="5">
        <v>158.55215195778661</v>
      </c>
    </row>
    <row r="1633" spans="1:5" x14ac:dyDescent="0.25">
      <c r="A1633" t="s">
        <v>330</v>
      </c>
      <c r="B1633" s="3" t="s">
        <v>102</v>
      </c>
      <c r="C1633" t="s">
        <v>182</v>
      </c>
      <c r="D1633" s="5">
        <v>0.43493800000000005</v>
      </c>
      <c r="E1633" s="5">
        <v>136.15517614004759</v>
      </c>
    </row>
    <row r="1634" spans="1:5" x14ac:dyDescent="0.25">
      <c r="A1634" t="s">
        <v>330</v>
      </c>
      <c r="B1634" s="3" t="s">
        <v>102</v>
      </c>
      <c r="C1634" t="s">
        <v>92</v>
      </c>
      <c r="D1634" s="5">
        <v>2.9080199999999987</v>
      </c>
      <c r="E1634" s="5">
        <v>176.42804588689219</v>
      </c>
    </row>
    <row r="1635" spans="1:5" x14ac:dyDescent="0.25">
      <c r="A1635" t="s">
        <v>330</v>
      </c>
      <c r="B1635" s="3" t="s">
        <v>102</v>
      </c>
      <c r="C1635" t="s">
        <v>124</v>
      </c>
      <c r="D1635" s="5">
        <v>0.88698800000000078</v>
      </c>
      <c r="E1635" s="5">
        <v>137.6051784240598</v>
      </c>
    </row>
    <row r="1636" spans="1:5" x14ac:dyDescent="0.25">
      <c r="A1636" t="s">
        <v>330</v>
      </c>
      <c r="B1636" s="3" t="s">
        <v>102</v>
      </c>
      <c r="C1636" t="s">
        <v>183</v>
      </c>
      <c r="D1636" s="5">
        <v>6.9940299999999862</v>
      </c>
      <c r="E1636" s="5">
        <v>193.21647805342579</v>
      </c>
    </row>
    <row r="1637" spans="1:5" x14ac:dyDescent="0.25">
      <c r="A1637" t="s">
        <v>330</v>
      </c>
      <c r="B1637" s="3" t="s">
        <v>102</v>
      </c>
      <c r="C1637" t="s">
        <v>184</v>
      </c>
      <c r="D1637" s="5">
        <v>0.96041200000000015</v>
      </c>
      <c r="E1637" s="5">
        <v>159.75026551105151</v>
      </c>
    </row>
    <row r="1638" spans="1:5" x14ac:dyDescent="0.25">
      <c r="A1638" t="s">
        <v>330</v>
      </c>
      <c r="B1638" s="3" t="s">
        <v>102</v>
      </c>
      <c r="C1638" t="s">
        <v>185</v>
      </c>
      <c r="D1638" s="5">
        <v>0.18258199999999999</v>
      </c>
      <c r="E1638" s="5">
        <v>111.78185144209181</v>
      </c>
    </row>
    <row r="1639" spans="1:5" x14ac:dyDescent="0.25">
      <c r="A1639" t="s">
        <v>330</v>
      </c>
      <c r="B1639" s="3" t="s">
        <v>102</v>
      </c>
      <c r="C1639" t="s">
        <v>108</v>
      </c>
      <c r="D1639" s="5">
        <v>0.3175579999999999</v>
      </c>
      <c r="E1639" s="5">
        <v>127.7361993714534</v>
      </c>
    </row>
    <row r="1640" spans="1:5" x14ac:dyDescent="0.25">
      <c r="A1640" t="s">
        <v>330</v>
      </c>
      <c r="B1640" s="3" t="s">
        <v>102</v>
      </c>
      <c r="C1640" t="s">
        <v>186</v>
      </c>
      <c r="D1640" s="5">
        <v>0.44434799999999991</v>
      </c>
      <c r="E1640" s="5">
        <v>107.6749889726071</v>
      </c>
    </row>
    <row r="1641" spans="1:5" x14ac:dyDescent="0.25">
      <c r="A1641" t="s">
        <v>330</v>
      </c>
      <c r="B1641" s="3" t="s">
        <v>102</v>
      </c>
      <c r="C1641" t="s">
        <v>36</v>
      </c>
      <c r="D1641" s="5">
        <v>1.543600000000001</v>
      </c>
      <c r="E1641" s="5">
        <v>151.133827416429</v>
      </c>
    </row>
    <row r="1642" spans="1:5" x14ac:dyDescent="0.25">
      <c r="A1642" t="s">
        <v>330</v>
      </c>
      <c r="B1642" s="3" t="s">
        <v>102</v>
      </c>
      <c r="C1642" t="s">
        <v>187</v>
      </c>
      <c r="D1642" s="5">
        <v>4.7400000000000003E-3</v>
      </c>
      <c r="E1642" s="5">
        <v>154.92405063291139</v>
      </c>
    </row>
    <row r="1643" spans="1:5" x14ac:dyDescent="0.25">
      <c r="A1643" t="s">
        <v>330</v>
      </c>
      <c r="B1643" s="3" t="s">
        <v>102</v>
      </c>
      <c r="C1643" t="s">
        <v>37</v>
      </c>
      <c r="D1643" s="5">
        <v>2.2940380000000009</v>
      </c>
      <c r="E1643" s="5">
        <v>152.07898387036309</v>
      </c>
    </row>
    <row r="1644" spans="1:5" x14ac:dyDescent="0.25">
      <c r="A1644" t="s">
        <v>330</v>
      </c>
      <c r="B1644" s="3" t="s">
        <v>102</v>
      </c>
      <c r="C1644" t="s">
        <v>38</v>
      </c>
      <c r="D1644" s="5">
        <v>0.85374800000000006</v>
      </c>
      <c r="E1644" s="5">
        <v>170.18659838734609</v>
      </c>
    </row>
    <row r="1645" spans="1:5" x14ac:dyDescent="0.25">
      <c r="A1645" t="s">
        <v>330</v>
      </c>
      <c r="B1645" s="3" t="s">
        <v>102</v>
      </c>
      <c r="C1645" t="s">
        <v>188</v>
      </c>
      <c r="D1645" s="5">
        <v>0.96527400000000019</v>
      </c>
      <c r="E1645" s="5">
        <v>161.2923190720976</v>
      </c>
    </row>
    <row r="1646" spans="1:5" x14ac:dyDescent="0.25">
      <c r="A1646" t="s">
        <v>330</v>
      </c>
      <c r="B1646" s="3" t="s">
        <v>102</v>
      </c>
      <c r="C1646" t="s">
        <v>189</v>
      </c>
      <c r="D1646" s="5">
        <v>1.6654540000000011</v>
      </c>
      <c r="E1646" s="5">
        <v>252.38803233232491</v>
      </c>
    </row>
    <row r="1647" spans="1:5" x14ac:dyDescent="0.25">
      <c r="A1647" t="s">
        <v>330</v>
      </c>
      <c r="B1647" s="3" t="s">
        <v>102</v>
      </c>
      <c r="C1647" t="s">
        <v>39</v>
      </c>
      <c r="D1647" s="5">
        <v>12.443994500000061</v>
      </c>
      <c r="E1647" s="5">
        <v>196.97820964964191</v>
      </c>
    </row>
    <row r="1648" spans="1:5" x14ac:dyDescent="0.25">
      <c r="A1648" t="s">
        <v>330</v>
      </c>
      <c r="B1648" s="3" t="s">
        <v>102</v>
      </c>
      <c r="C1648" t="s">
        <v>40</v>
      </c>
      <c r="D1648" s="5">
        <v>0.37480999999999998</v>
      </c>
      <c r="E1648" s="5">
        <v>105.0211573864091</v>
      </c>
    </row>
    <row r="1649" spans="1:5" x14ac:dyDescent="0.25">
      <c r="A1649" t="s">
        <v>330</v>
      </c>
      <c r="B1649" s="3" t="s">
        <v>102</v>
      </c>
      <c r="C1649" t="s">
        <v>190</v>
      </c>
      <c r="D1649" s="5">
        <v>3.5130000000000002E-2</v>
      </c>
      <c r="E1649" s="5">
        <v>178.78280671790489</v>
      </c>
    </row>
    <row r="1650" spans="1:5" x14ac:dyDescent="0.25">
      <c r="A1650" t="s">
        <v>330</v>
      </c>
      <c r="B1650" s="3" t="s">
        <v>102</v>
      </c>
      <c r="C1650" t="s">
        <v>191</v>
      </c>
      <c r="D1650" s="5">
        <v>5.5500000000000002E-3</v>
      </c>
      <c r="E1650" s="5">
        <v>116</v>
      </c>
    </row>
    <row r="1651" spans="1:5" x14ac:dyDescent="0.25">
      <c r="A1651" t="s">
        <v>330</v>
      </c>
      <c r="B1651" s="3" t="s">
        <v>102</v>
      </c>
      <c r="C1651" t="s">
        <v>192</v>
      </c>
      <c r="D1651" s="5">
        <v>1.059096</v>
      </c>
      <c r="E1651" s="5">
        <v>127.3733164887791</v>
      </c>
    </row>
    <row r="1652" spans="1:5" x14ac:dyDescent="0.25">
      <c r="A1652" t="s">
        <v>330</v>
      </c>
      <c r="B1652" s="3" t="s">
        <v>102</v>
      </c>
      <c r="C1652" t="s">
        <v>193</v>
      </c>
      <c r="D1652" s="5">
        <v>0.16177800000000001</v>
      </c>
      <c r="E1652" s="5">
        <v>145.14100804806591</v>
      </c>
    </row>
    <row r="1653" spans="1:5" x14ac:dyDescent="0.25">
      <c r="A1653" t="s">
        <v>330</v>
      </c>
      <c r="B1653" s="3" t="s">
        <v>102</v>
      </c>
      <c r="C1653" t="s">
        <v>194</v>
      </c>
      <c r="D1653" s="5">
        <v>0.41207400000000033</v>
      </c>
      <c r="E1653" s="5">
        <v>130.3485005120439</v>
      </c>
    </row>
    <row r="1654" spans="1:5" x14ac:dyDescent="0.25">
      <c r="A1654" t="s">
        <v>330</v>
      </c>
      <c r="B1654" s="3" t="s">
        <v>102</v>
      </c>
      <c r="C1654" t="s">
        <v>41</v>
      </c>
      <c r="D1654" s="5">
        <v>0.5233199999999999</v>
      </c>
      <c r="E1654" s="5">
        <v>124.7989222655355</v>
      </c>
    </row>
    <row r="1655" spans="1:5" x14ac:dyDescent="0.25">
      <c r="A1655" t="s">
        <v>330</v>
      </c>
      <c r="B1655" s="3" t="s">
        <v>102</v>
      </c>
      <c r="C1655" t="s">
        <v>109</v>
      </c>
      <c r="D1655" s="5">
        <v>1.323746000000001</v>
      </c>
      <c r="E1655" s="5">
        <v>66.77285823715421</v>
      </c>
    </row>
    <row r="1656" spans="1:5" x14ac:dyDescent="0.25">
      <c r="A1656" t="s">
        <v>330</v>
      </c>
      <c r="B1656" s="3" t="s">
        <v>102</v>
      </c>
      <c r="C1656" t="s">
        <v>195</v>
      </c>
      <c r="D1656" s="5">
        <v>1.1259999999999999E-2</v>
      </c>
      <c r="E1656" s="5">
        <v>130.13143872113679</v>
      </c>
    </row>
    <row r="1657" spans="1:5" x14ac:dyDescent="0.25">
      <c r="A1657" t="s">
        <v>330</v>
      </c>
      <c r="B1657" s="3" t="s">
        <v>102</v>
      </c>
      <c r="C1657" t="s">
        <v>42</v>
      </c>
      <c r="D1657" s="5">
        <v>1.0828360000000001</v>
      </c>
      <c r="E1657" s="5">
        <v>145.52559020941311</v>
      </c>
    </row>
    <row r="1658" spans="1:5" x14ac:dyDescent="0.25">
      <c r="A1658" t="s">
        <v>330</v>
      </c>
      <c r="B1658" s="3" t="s">
        <v>102</v>
      </c>
      <c r="C1658" t="s">
        <v>196</v>
      </c>
      <c r="D1658" s="5">
        <v>0.7506520000000001</v>
      </c>
      <c r="E1658" s="5">
        <v>138.50844066225091</v>
      </c>
    </row>
    <row r="1659" spans="1:5" x14ac:dyDescent="0.25">
      <c r="A1659" t="s">
        <v>330</v>
      </c>
      <c r="B1659" s="3" t="s">
        <v>102</v>
      </c>
      <c r="C1659" t="s">
        <v>197</v>
      </c>
      <c r="D1659" s="5">
        <v>0.39473599999999992</v>
      </c>
      <c r="E1659" s="5">
        <v>144.7288314215071</v>
      </c>
    </row>
    <row r="1660" spans="1:5" x14ac:dyDescent="0.25">
      <c r="A1660" t="s">
        <v>330</v>
      </c>
      <c r="B1660" s="3" t="s">
        <v>102</v>
      </c>
      <c r="C1660" t="s">
        <v>198</v>
      </c>
      <c r="D1660" s="5">
        <v>1.8563200000000009</v>
      </c>
      <c r="E1660" s="5">
        <v>163.23586127391829</v>
      </c>
    </row>
    <row r="1661" spans="1:5" x14ac:dyDescent="0.25">
      <c r="A1661" t="s">
        <v>330</v>
      </c>
      <c r="B1661" s="3" t="s">
        <v>102</v>
      </c>
      <c r="C1661" t="s">
        <v>199</v>
      </c>
      <c r="D1661" s="5">
        <v>1.4652300000000009</v>
      </c>
      <c r="E1661" s="5">
        <v>167.08655432935419</v>
      </c>
    </row>
    <row r="1662" spans="1:5" x14ac:dyDescent="0.25">
      <c r="A1662" t="s">
        <v>330</v>
      </c>
      <c r="B1662" s="3" t="s">
        <v>102</v>
      </c>
      <c r="C1662" t="s">
        <v>200</v>
      </c>
      <c r="D1662" s="5">
        <v>5.0439899999999991</v>
      </c>
      <c r="E1662" s="5">
        <v>172.65483357421411</v>
      </c>
    </row>
    <row r="1663" spans="1:5" x14ac:dyDescent="0.25">
      <c r="A1663" t="s">
        <v>330</v>
      </c>
      <c r="B1663" s="3" t="s">
        <v>102</v>
      </c>
      <c r="C1663" t="s">
        <v>43</v>
      </c>
      <c r="D1663" s="5">
        <v>1.2410360000000009</v>
      </c>
      <c r="E1663" s="5">
        <v>148.48942657586059</v>
      </c>
    </row>
    <row r="1664" spans="1:5" x14ac:dyDescent="0.25">
      <c r="A1664" t="s">
        <v>330</v>
      </c>
      <c r="B1664" s="3" t="s">
        <v>102</v>
      </c>
      <c r="C1664" t="s">
        <v>201</v>
      </c>
      <c r="D1664" s="5">
        <v>0.1021</v>
      </c>
      <c r="E1664" s="5">
        <v>142.97061704211561</v>
      </c>
    </row>
    <row r="1665" spans="1:5" x14ac:dyDescent="0.25">
      <c r="A1665" t="s">
        <v>330</v>
      </c>
      <c r="B1665" s="3" t="s">
        <v>102</v>
      </c>
      <c r="C1665" t="s">
        <v>85</v>
      </c>
      <c r="D1665" s="5">
        <v>2.7183799999999998</v>
      </c>
      <c r="E1665" s="5">
        <v>121.05119372567491</v>
      </c>
    </row>
    <row r="1666" spans="1:5" x14ac:dyDescent="0.25">
      <c r="A1666" t="s">
        <v>330</v>
      </c>
      <c r="B1666" s="3" t="s">
        <v>102</v>
      </c>
      <c r="C1666" t="s">
        <v>202</v>
      </c>
      <c r="D1666" s="5">
        <v>0.77676800000000001</v>
      </c>
      <c r="E1666" s="5">
        <v>116.7497991678339</v>
      </c>
    </row>
    <row r="1667" spans="1:5" x14ac:dyDescent="0.25">
      <c r="A1667" t="s">
        <v>330</v>
      </c>
      <c r="B1667" s="3" t="s">
        <v>102</v>
      </c>
      <c r="C1667" t="s">
        <v>93</v>
      </c>
      <c r="D1667" s="5">
        <v>0.818388</v>
      </c>
      <c r="E1667" s="5">
        <v>116.84459205169181</v>
      </c>
    </row>
    <row r="1668" spans="1:5" x14ac:dyDescent="0.25">
      <c r="A1668" t="s">
        <v>330</v>
      </c>
      <c r="B1668" s="3" t="s">
        <v>102</v>
      </c>
      <c r="C1668" t="s">
        <v>44</v>
      </c>
      <c r="D1668" s="5">
        <v>7.1360199999999718</v>
      </c>
      <c r="E1668" s="5">
        <v>116.39546638041961</v>
      </c>
    </row>
    <row r="1669" spans="1:5" x14ac:dyDescent="0.25">
      <c r="A1669" t="s">
        <v>330</v>
      </c>
      <c r="B1669" s="3" t="s">
        <v>102</v>
      </c>
      <c r="C1669" t="s">
        <v>45</v>
      </c>
      <c r="D1669" s="5">
        <v>0.69545399999999991</v>
      </c>
      <c r="E1669" s="5">
        <v>188.8333203921467</v>
      </c>
    </row>
    <row r="1670" spans="1:5" x14ac:dyDescent="0.25">
      <c r="A1670" t="s">
        <v>330</v>
      </c>
      <c r="B1670" s="3" t="s">
        <v>102</v>
      </c>
      <c r="C1670" t="s">
        <v>204</v>
      </c>
      <c r="D1670" s="5">
        <v>6.2398000000000002E-2</v>
      </c>
      <c r="E1670" s="5">
        <v>60.024552068976561</v>
      </c>
    </row>
    <row r="1671" spans="1:5" x14ac:dyDescent="0.25">
      <c r="A1671" t="s">
        <v>330</v>
      </c>
      <c r="B1671" s="3" t="s">
        <v>102</v>
      </c>
      <c r="C1671" t="s">
        <v>94</v>
      </c>
      <c r="D1671" s="5">
        <v>0.85899000000000003</v>
      </c>
      <c r="E1671" s="5">
        <v>174.92432973608541</v>
      </c>
    </row>
    <row r="1672" spans="1:5" x14ac:dyDescent="0.25">
      <c r="A1672" t="s">
        <v>330</v>
      </c>
      <c r="B1672" s="3" t="s">
        <v>102</v>
      </c>
      <c r="C1672" t="s">
        <v>205</v>
      </c>
      <c r="D1672" s="5">
        <v>1.1039999999999999E-2</v>
      </c>
      <c r="E1672" s="5">
        <v>167.51902173913041</v>
      </c>
    </row>
    <row r="1673" spans="1:5" x14ac:dyDescent="0.25">
      <c r="A1673" t="s">
        <v>330</v>
      </c>
      <c r="B1673" s="3" t="s">
        <v>102</v>
      </c>
      <c r="C1673" t="s">
        <v>46</v>
      </c>
      <c r="D1673" s="5">
        <v>0.400426</v>
      </c>
      <c r="E1673" s="5">
        <v>138.22510026821431</v>
      </c>
    </row>
    <row r="1674" spans="1:5" x14ac:dyDescent="0.25">
      <c r="A1674" t="s">
        <v>330</v>
      </c>
      <c r="B1674" s="3" t="s">
        <v>102</v>
      </c>
      <c r="C1674" t="s">
        <v>95</v>
      </c>
      <c r="D1674" s="5">
        <v>0.35938599999999998</v>
      </c>
      <c r="E1674" s="5">
        <v>141.23782228578739</v>
      </c>
    </row>
    <row r="1675" spans="1:5" x14ac:dyDescent="0.25">
      <c r="A1675" t="s">
        <v>330</v>
      </c>
      <c r="B1675" s="3" t="s">
        <v>102</v>
      </c>
      <c r="C1675" t="s">
        <v>47</v>
      </c>
      <c r="D1675" s="5">
        <v>5.9159699999999837</v>
      </c>
      <c r="E1675" s="5">
        <v>171.85351413208701</v>
      </c>
    </row>
    <row r="1676" spans="1:5" x14ac:dyDescent="0.25">
      <c r="A1676" t="s">
        <v>330</v>
      </c>
      <c r="B1676" s="3" t="s">
        <v>102</v>
      </c>
      <c r="C1676" t="s">
        <v>48</v>
      </c>
      <c r="D1676" s="5">
        <v>0.84419999999999995</v>
      </c>
      <c r="E1676" s="5">
        <v>190.0825799573561</v>
      </c>
    </row>
    <row r="1677" spans="1:5" x14ac:dyDescent="0.25">
      <c r="A1677" t="s">
        <v>330</v>
      </c>
      <c r="B1677" s="3" t="s">
        <v>102</v>
      </c>
      <c r="C1677" t="s">
        <v>206</v>
      </c>
      <c r="D1677" s="5">
        <v>7.2419999999999998E-2</v>
      </c>
      <c r="E1677" s="5">
        <v>144.86893123446561</v>
      </c>
    </row>
    <row r="1678" spans="1:5" x14ac:dyDescent="0.25">
      <c r="A1678" t="s">
        <v>330</v>
      </c>
      <c r="B1678" s="3" t="s">
        <v>102</v>
      </c>
      <c r="C1678" t="s">
        <v>49</v>
      </c>
      <c r="D1678" s="5">
        <v>3.2717299999999918</v>
      </c>
      <c r="E1678" s="5">
        <v>130.20531767597001</v>
      </c>
    </row>
    <row r="1679" spans="1:5" x14ac:dyDescent="0.25">
      <c r="A1679" t="s">
        <v>330</v>
      </c>
      <c r="B1679" s="3" t="s">
        <v>102</v>
      </c>
      <c r="C1679" t="s">
        <v>207</v>
      </c>
      <c r="D1679" s="5">
        <v>0.35837399999999986</v>
      </c>
      <c r="E1679" s="5">
        <v>139.68814701959411</v>
      </c>
    </row>
    <row r="1680" spans="1:5" x14ac:dyDescent="0.25">
      <c r="A1680" t="s">
        <v>330</v>
      </c>
      <c r="B1680" s="3" t="s">
        <v>102</v>
      </c>
      <c r="C1680" t="s">
        <v>208</v>
      </c>
      <c r="D1680" s="5">
        <v>0.41630199999999995</v>
      </c>
      <c r="E1680" s="5">
        <v>133.4752943776393</v>
      </c>
    </row>
    <row r="1681" spans="1:5" x14ac:dyDescent="0.25">
      <c r="A1681" t="s">
        <v>330</v>
      </c>
      <c r="B1681" s="3" t="s">
        <v>102</v>
      </c>
      <c r="C1681" t="s">
        <v>209</v>
      </c>
      <c r="D1681" s="5">
        <v>4.4413999999999995E-2</v>
      </c>
      <c r="E1681" s="5">
        <v>176.53041833656059</v>
      </c>
    </row>
    <row r="1682" spans="1:5" x14ac:dyDescent="0.25">
      <c r="A1682" t="s">
        <v>330</v>
      </c>
      <c r="B1682" s="3" t="s">
        <v>102</v>
      </c>
      <c r="C1682" t="s">
        <v>210</v>
      </c>
      <c r="D1682" s="5">
        <v>1.2357999999999999E-2</v>
      </c>
      <c r="E1682" s="5">
        <v>241</v>
      </c>
    </row>
    <row r="1683" spans="1:5" x14ac:dyDescent="0.25">
      <c r="A1683" t="s">
        <v>330</v>
      </c>
      <c r="B1683" s="3" t="s">
        <v>102</v>
      </c>
      <c r="C1683" t="s">
        <v>211</v>
      </c>
      <c r="D1683" s="5">
        <v>0.85909000000000002</v>
      </c>
      <c r="E1683" s="5">
        <v>212.71892584013321</v>
      </c>
    </row>
    <row r="1684" spans="1:5" x14ac:dyDescent="0.25">
      <c r="A1684" t="s">
        <v>330</v>
      </c>
      <c r="B1684" s="3" t="s">
        <v>102</v>
      </c>
      <c r="C1684" t="s">
        <v>212</v>
      </c>
      <c r="D1684" s="5">
        <v>0.287132</v>
      </c>
      <c r="E1684" s="5">
        <v>154.4928395302509</v>
      </c>
    </row>
    <row r="1685" spans="1:5" x14ac:dyDescent="0.25">
      <c r="A1685" t="s">
        <v>330</v>
      </c>
      <c r="B1685" s="3" t="s">
        <v>102</v>
      </c>
      <c r="C1685" t="s">
        <v>213</v>
      </c>
      <c r="D1685" s="5">
        <v>0.551902</v>
      </c>
      <c r="E1685" s="5">
        <v>157.07146558628159</v>
      </c>
    </row>
    <row r="1686" spans="1:5" x14ac:dyDescent="0.25">
      <c r="A1686" t="s">
        <v>330</v>
      </c>
      <c r="B1686" s="3" t="s">
        <v>102</v>
      </c>
      <c r="C1686" t="s">
        <v>50</v>
      </c>
      <c r="D1686" s="5">
        <v>1.0548180000000011</v>
      </c>
      <c r="E1686" s="5">
        <v>124.3456046445926</v>
      </c>
    </row>
    <row r="1687" spans="1:5" x14ac:dyDescent="0.25">
      <c r="A1687" t="s">
        <v>330</v>
      </c>
      <c r="B1687" s="3" t="s">
        <v>102</v>
      </c>
      <c r="C1687" t="s">
        <v>214</v>
      </c>
      <c r="D1687" s="5">
        <v>1.112802000000001</v>
      </c>
      <c r="E1687" s="5">
        <v>174.01417502844171</v>
      </c>
    </row>
    <row r="1688" spans="1:5" x14ac:dyDescent="0.25">
      <c r="A1688" t="s">
        <v>330</v>
      </c>
      <c r="B1688" s="3" t="s">
        <v>102</v>
      </c>
      <c r="C1688" t="s">
        <v>110</v>
      </c>
      <c r="D1688" s="5">
        <v>0.42749199999999998</v>
      </c>
      <c r="E1688" s="5">
        <v>156.86371206946561</v>
      </c>
    </row>
    <row r="1689" spans="1:5" x14ac:dyDescent="0.25">
      <c r="A1689" t="s">
        <v>330</v>
      </c>
      <c r="B1689" s="3" t="s">
        <v>102</v>
      </c>
      <c r="C1689" t="s">
        <v>216</v>
      </c>
      <c r="D1689" s="5">
        <v>0.152472</v>
      </c>
      <c r="E1689" s="5">
        <v>124.4162993861168</v>
      </c>
    </row>
    <row r="1690" spans="1:5" x14ac:dyDescent="0.25">
      <c r="A1690" t="s">
        <v>330</v>
      </c>
      <c r="B1690" s="3" t="s">
        <v>102</v>
      </c>
      <c r="C1690" t="s">
        <v>217</v>
      </c>
      <c r="D1690" s="5">
        <v>4.5190000000000001E-2</v>
      </c>
      <c r="E1690" s="5">
        <v>233.25368444346091</v>
      </c>
    </row>
    <row r="1691" spans="1:5" x14ac:dyDescent="0.25">
      <c r="A1691" t="s">
        <v>330</v>
      </c>
      <c r="B1691" s="3" t="s">
        <v>102</v>
      </c>
      <c r="C1691" t="s">
        <v>218</v>
      </c>
      <c r="D1691" s="5">
        <v>1.2967339999999998</v>
      </c>
      <c r="E1691" s="5">
        <v>183.02572925519041</v>
      </c>
    </row>
    <row r="1692" spans="1:5" x14ac:dyDescent="0.25">
      <c r="A1692" t="s">
        <v>330</v>
      </c>
      <c r="B1692" s="3" t="s">
        <v>102</v>
      </c>
      <c r="C1692" t="s">
        <v>219</v>
      </c>
      <c r="D1692" s="5">
        <v>4.343205999999995</v>
      </c>
      <c r="E1692" s="5">
        <v>216.7560184803578</v>
      </c>
    </row>
    <row r="1693" spans="1:5" x14ac:dyDescent="0.25">
      <c r="A1693" t="s">
        <v>330</v>
      </c>
      <c r="B1693" s="3" t="s">
        <v>102</v>
      </c>
      <c r="C1693" t="s">
        <v>51</v>
      </c>
      <c r="D1693" s="5">
        <v>0.53889599999999993</v>
      </c>
      <c r="E1693" s="5">
        <v>130.99149372049521</v>
      </c>
    </row>
    <row r="1694" spans="1:5" x14ac:dyDescent="0.25">
      <c r="A1694" t="s">
        <v>330</v>
      </c>
      <c r="B1694" s="3" t="s">
        <v>102</v>
      </c>
      <c r="C1694" t="s">
        <v>111</v>
      </c>
      <c r="D1694" s="5">
        <v>0.91081000000000034</v>
      </c>
      <c r="E1694" s="5">
        <v>175.27450511083541</v>
      </c>
    </row>
    <row r="1695" spans="1:5" x14ac:dyDescent="0.25">
      <c r="A1695" t="s">
        <v>330</v>
      </c>
      <c r="B1695" s="3" t="s">
        <v>102</v>
      </c>
      <c r="C1695" t="s">
        <v>220</v>
      </c>
      <c r="D1695" s="5">
        <v>0.58789599999999997</v>
      </c>
      <c r="E1695" s="5">
        <v>138.1884482969777</v>
      </c>
    </row>
    <row r="1696" spans="1:5" x14ac:dyDescent="0.25">
      <c r="A1696" t="s">
        <v>330</v>
      </c>
      <c r="B1696" s="3" t="s">
        <v>102</v>
      </c>
      <c r="C1696" t="s">
        <v>221</v>
      </c>
      <c r="D1696" s="5">
        <v>0.34873599999999999</v>
      </c>
      <c r="E1696" s="5">
        <v>173.90108850247751</v>
      </c>
    </row>
    <row r="1697" spans="1:5" x14ac:dyDescent="0.25">
      <c r="A1697" t="s">
        <v>330</v>
      </c>
      <c r="B1697" s="3" t="s">
        <v>102</v>
      </c>
      <c r="C1697" t="s">
        <v>222</v>
      </c>
      <c r="D1697" s="5">
        <v>0.161444</v>
      </c>
      <c r="E1697" s="5">
        <v>151.25570476450039</v>
      </c>
    </row>
    <row r="1698" spans="1:5" x14ac:dyDescent="0.25">
      <c r="A1698" t="s">
        <v>330</v>
      </c>
      <c r="B1698" s="3" t="s">
        <v>102</v>
      </c>
      <c r="C1698" t="s">
        <v>223</v>
      </c>
      <c r="D1698" s="5">
        <v>1.8656360000000021</v>
      </c>
      <c r="E1698" s="5">
        <v>154.082602394036</v>
      </c>
    </row>
    <row r="1699" spans="1:5" x14ac:dyDescent="0.25">
      <c r="A1699" t="s">
        <v>330</v>
      </c>
      <c r="B1699" s="3" t="s">
        <v>102</v>
      </c>
      <c r="C1699" t="s">
        <v>52</v>
      </c>
      <c r="D1699" s="5">
        <v>3.6728519999999971</v>
      </c>
      <c r="E1699" s="5">
        <v>139.59701180445069</v>
      </c>
    </row>
    <row r="1700" spans="1:5" x14ac:dyDescent="0.25">
      <c r="A1700" t="s">
        <v>330</v>
      </c>
      <c r="B1700" s="3" t="s">
        <v>102</v>
      </c>
      <c r="C1700" t="s">
        <v>53</v>
      </c>
      <c r="D1700" s="5">
        <v>0.90944200000000008</v>
      </c>
      <c r="E1700" s="5">
        <v>107.3621407412457</v>
      </c>
    </row>
    <row r="1701" spans="1:5" x14ac:dyDescent="0.25">
      <c r="A1701" t="s">
        <v>330</v>
      </c>
      <c r="B1701" s="3" t="s">
        <v>102</v>
      </c>
      <c r="C1701" t="s">
        <v>226</v>
      </c>
      <c r="D1701" s="5">
        <v>0.18406</v>
      </c>
      <c r="E1701" s="5">
        <v>129.9994023687928</v>
      </c>
    </row>
    <row r="1702" spans="1:5" x14ac:dyDescent="0.25">
      <c r="A1702" t="s">
        <v>330</v>
      </c>
      <c r="B1702" s="3" t="s">
        <v>102</v>
      </c>
      <c r="C1702" t="s">
        <v>227</v>
      </c>
      <c r="D1702" s="5">
        <v>8.746799999999999E-2</v>
      </c>
      <c r="E1702" s="5">
        <v>168.5041386564229</v>
      </c>
    </row>
    <row r="1703" spans="1:5" x14ac:dyDescent="0.25">
      <c r="A1703" t="s">
        <v>330</v>
      </c>
      <c r="B1703" s="3" t="s">
        <v>102</v>
      </c>
      <c r="C1703" t="s">
        <v>228</v>
      </c>
      <c r="D1703" s="5">
        <v>1.8180000000000002E-2</v>
      </c>
      <c r="E1703" s="5">
        <v>255.03190319031901</v>
      </c>
    </row>
    <row r="1704" spans="1:5" x14ac:dyDescent="0.25">
      <c r="A1704" t="s">
        <v>330</v>
      </c>
      <c r="B1704" s="3" t="s">
        <v>102</v>
      </c>
      <c r="C1704" t="s">
        <v>229</v>
      </c>
      <c r="D1704" s="5">
        <v>5.0098059999999949</v>
      </c>
      <c r="E1704" s="5">
        <v>176.46001940993341</v>
      </c>
    </row>
    <row r="1705" spans="1:5" x14ac:dyDescent="0.25">
      <c r="A1705" t="s">
        <v>330</v>
      </c>
      <c r="B1705" s="3" t="s">
        <v>102</v>
      </c>
      <c r="C1705" t="s">
        <v>230</v>
      </c>
      <c r="D1705" s="5">
        <v>1.576E-2</v>
      </c>
      <c r="E1705" s="5">
        <v>61.486040609137063</v>
      </c>
    </row>
    <row r="1706" spans="1:5" x14ac:dyDescent="0.25">
      <c r="A1706" t="s">
        <v>330</v>
      </c>
      <c r="B1706" s="3" t="s">
        <v>102</v>
      </c>
      <c r="C1706" t="s">
        <v>231</v>
      </c>
      <c r="D1706" s="5">
        <v>0.87948000000000004</v>
      </c>
      <c r="E1706" s="5">
        <v>190.9380997862373</v>
      </c>
    </row>
    <row r="1707" spans="1:5" x14ac:dyDescent="0.25">
      <c r="A1707" t="s">
        <v>330</v>
      </c>
      <c r="B1707" s="3" t="s">
        <v>102</v>
      </c>
      <c r="C1707" t="s">
        <v>232</v>
      </c>
      <c r="D1707" s="5">
        <v>4.9399999999999999E-3</v>
      </c>
      <c r="E1707" s="5">
        <v>183</v>
      </c>
    </row>
    <row r="1708" spans="1:5" x14ac:dyDescent="0.25">
      <c r="A1708" t="s">
        <v>330</v>
      </c>
      <c r="B1708" s="3" t="s">
        <v>102</v>
      </c>
      <c r="C1708" t="s">
        <v>120</v>
      </c>
      <c r="D1708" s="5">
        <v>0.72688600000000003</v>
      </c>
      <c r="E1708" s="5">
        <v>144.52361993490041</v>
      </c>
    </row>
    <row r="1709" spans="1:5" x14ac:dyDescent="0.25">
      <c r="A1709" t="s">
        <v>330</v>
      </c>
      <c r="B1709" s="3" t="s">
        <v>102</v>
      </c>
      <c r="C1709" t="s">
        <v>233</v>
      </c>
      <c r="D1709" s="5">
        <v>0.61379400000000028</v>
      </c>
      <c r="E1709" s="5">
        <v>179.44716957154989</v>
      </c>
    </row>
    <row r="1710" spans="1:5" x14ac:dyDescent="0.25">
      <c r="A1710" t="s">
        <v>330</v>
      </c>
      <c r="B1710" s="3" t="s">
        <v>102</v>
      </c>
      <c r="C1710" t="s">
        <v>86</v>
      </c>
      <c r="D1710" s="5">
        <v>4.7079999999999997E-2</v>
      </c>
      <c r="E1710" s="5">
        <v>167.67544604927781</v>
      </c>
    </row>
    <row r="1711" spans="1:5" x14ac:dyDescent="0.25">
      <c r="A1711" t="s">
        <v>330</v>
      </c>
      <c r="B1711" s="3" t="s">
        <v>102</v>
      </c>
      <c r="C1711" t="s">
        <v>54</v>
      </c>
      <c r="D1711" s="5">
        <v>0.174098</v>
      </c>
      <c r="E1711" s="5">
        <v>165.14972027249021</v>
      </c>
    </row>
    <row r="1712" spans="1:5" x14ac:dyDescent="0.25">
      <c r="A1712" t="s">
        <v>330</v>
      </c>
      <c r="B1712" s="3" t="s">
        <v>102</v>
      </c>
      <c r="C1712" t="s">
        <v>235</v>
      </c>
      <c r="D1712" s="5">
        <v>3.8313399999999849</v>
      </c>
      <c r="E1712" s="5">
        <v>140.97055494944371</v>
      </c>
    </row>
    <row r="1713" spans="1:5" x14ac:dyDescent="0.25">
      <c r="A1713" t="s">
        <v>330</v>
      </c>
      <c r="B1713" s="3" t="s">
        <v>102</v>
      </c>
      <c r="C1713" t="s">
        <v>236</v>
      </c>
      <c r="D1713" s="5">
        <v>8.3147999999999986E-2</v>
      </c>
      <c r="E1713" s="5">
        <v>166.29833549814791</v>
      </c>
    </row>
    <row r="1714" spans="1:5" x14ac:dyDescent="0.25">
      <c r="A1714" t="s">
        <v>330</v>
      </c>
      <c r="B1714" s="3" t="s">
        <v>102</v>
      </c>
      <c r="C1714" t="s">
        <v>112</v>
      </c>
      <c r="D1714" s="5">
        <v>0.6732459999999999</v>
      </c>
      <c r="E1714" s="5">
        <v>134.71124373557359</v>
      </c>
    </row>
    <row r="1715" spans="1:5" x14ac:dyDescent="0.25">
      <c r="A1715" t="s">
        <v>330</v>
      </c>
      <c r="B1715" s="3" t="s">
        <v>102</v>
      </c>
      <c r="C1715" t="s">
        <v>55</v>
      </c>
      <c r="D1715" s="5">
        <v>0.830542</v>
      </c>
      <c r="E1715" s="5">
        <v>147.68860334576701</v>
      </c>
    </row>
    <row r="1716" spans="1:5" x14ac:dyDescent="0.25">
      <c r="A1716" t="s">
        <v>330</v>
      </c>
      <c r="B1716" s="3" t="s">
        <v>102</v>
      </c>
      <c r="C1716" t="s">
        <v>237</v>
      </c>
      <c r="D1716" s="5">
        <v>0.18535200000000002</v>
      </c>
      <c r="E1716" s="5">
        <v>175.54401355259179</v>
      </c>
    </row>
    <row r="1717" spans="1:5" x14ac:dyDescent="0.25">
      <c r="A1717" t="s">
        <v>330</v>
      </c>
      <c r="B1717" s="3" t="s">
        <v>102</v>
      </c>
      <c r="C1717" t="s">
        <v>56</v>
      </c>
      <c r="D1717" s="5">
        <v>0.48428599999999994</v>
      </c>
      <c r="E1717" s="5">
        <v>102.5537678148862</v>
      </c>
    </row>
    <row r="1718" spans="1:5" x14ac:dyDescent="0.25">
      <c r="A1718" t="s">
        <v>330</v>
      </c>
      <c r="B1718" s="3" t="s">
        <v>102</v>
      </c>
      <c r="C1718" t="s">
        <v>96</v>
      </c>
      <c r="D1718" s="5">
        <v>0.166882</v>
      </c>
      <c r="E1718" s="5">
        <v>107.8770508503014</v>
      </c>
    </row>
    <row r="1719" spans="1:5" x14ac:dyDescent="0.25">
      <c r="A1719" t="s">
        <v>330</v>
      </c>
      <c r="B1719" s="3" t="s">
        <v>102</v>
      </c>
      <c r="C1719" t="s">
        <v>238</v>
      </c>
      <c r="D1719" s="5">
        <v>0.50441599999999998</v>
      </c>
      <c r="E1719" s="5">
        <v>113.6759460445346</v>
      </c>
    </row>
    <row r="1720" spans="1:5" x14ac:dyDescent="0.25">
      <c r="A1720" t="s">
        <v>330</v>
      </c>
      <c r="B1720" s="3" t="s">
        <v>102</v>
      </c>
      <c r="C1720" t="s">
        <v>57</v>
      </c>
      <c r="D1720" s="5">
        <v>0.4400659999999999</v>
      </c>
      <c r="E1720" s="5">
        <v>126.5941745101872</v>
      </c>
    </row>
    <row r="1721" spans="1:5" x14ac:dyDescent="0.25">
      <c r="A1721" t="s">
        <v>330</v>
      </c>
      <c r="B1721" s="3" t="s">
        <v>102</v>
      </c>
      <c r="C1721" t="s">
        <v>87</v>
      </c>
      <c r="D1721" s="5">
        <v>0.18675599999999998</v>
      </c>
      <c r="E1721" s="5">
        <v>174.17565165242351</v>
      </c>
    </row>
    <row r="1722" spans="1:5" x14ac:dyDescent="0.25">
      <c r="A1722" t="s">
        <v>330</v>
      </c>
      <c r="B1722" s="3" t="s">
        <v>102</v>
      </c>
      <c r="C1722" t="s">
        <v>58</v>
      </c>
      <c r="D1722" s="5">
        <v>0.62905400000000034</v>
      </c>
      <c r="E1722" s="5">
        <v>127.78171667297229</v>
      </c>
    </row>
    <row r="1723" spans="1:5" x14ac:dyDescent="0.25">
      <c r="A1723" t="s">
        <v>330</v>
      </c>
      <c r="B1723" s="3" t="s">
        <v>102</v>
      </c>
      <c r="C1723" t="s">
        <v>239</v>
      </c>
      <c r="D1723" s="5">
        <v>1.4151240000000012</v>
      </c>
      <c r="E1723" s="5">
        <v>186.98962352415759</v>
      </c>
    </row>
    <row r="1724" spans="1:5" x14ac:dyDescent="0.25">
      <c r="A1724" t="s">
        <v>330</v>
      </c>
      <c r="B1724" s="3" t="s">
        <v>102</v>
      </c>
      <c r="C1724" t="s">
        <v>59</v>
      </c>
      <c r="D1724" s="5">
        <v>0.74879599999999991</v>
      </c>
      <c r="E1724" s="5">
        <v>115.385915523053</v>
      </c>
    </row>
    <row r="1725" spans="1:5" x14ac:dyDescent="0.25">
      <c r="A1725" t="s">
        <v>330</v>
      </c>
      <c r="B1725" s="3" t="s">
        <v>102</v>
      </c>
      <c r="C1725" t="s">
        <v>113</v>
      </c>
      <c r="D1725" s="5">
        <v>1.7480000000000002E-3</v>
      </c>
      <c r="E1725" s="5">
        <v>51</v>
      </c>
    </row>
    <row r="1726" spans="1:5" x14ac:dyDescent="0.25">
      <c r="A1726" t="s">
        <v>330</v>
      </c>
      <c r="B1726" s="3" t="s">
        <v>102</v>
      </c>
      <c r="C1726" t="s">
        <v>60</v>
      </c>
      <c r="D1726" s="5">
        <v>0.45054</v>
      </c>
      <c r="E1726" s="5">
        <v>152.6601411639366</v>
      </c>
    </row>
    <row r="1727" spans="1:5" x14ac:dyDescent="0.25">
      <c r="A1727" t="s">
        <v>330</v>
      </c>
      <c r="B1727" s="3" t="s">
        <v>102</v>
      </c>
      <c r="C1727" t="s">
        <v>97</v>
      </c>
      <c r="D1727" s="5">
        <v>2.0636399999999999</v>
      </c>
      <c r="E1727" s="5">
        <v>161.85006008799991</v>
      </c>
    </row>
    <row r="1728" spans="1:5" x14ac:dyDescent="0.25">
      <c r="A1728" t="s">
        <v>330</v>
      </c>
      <c r="B1728" s="3" t="s">
        <v>102</v>
      </c>
      <c r="C1728" t="s">
        <v>240</v>
      </c>
      <c r="D1728" s="5">
        <v>9.5205999999999999E-2</v>
      </c>
      <c r="E1728" s="5">
        <v>155.62309098166079</v>
      </c>
    </row>
    <row r="1729" spans="1:5" x14ac:dyDescent="0.25">
      <c r="A1729" t="s">
        <v>330</v>
      </c>
      <c r="B1729" s="3" t="s">
        <v>102</v>
      </c>
      <c r="C1729" t="s">
        <v>241</v>
      </c>
      <c r="D1729" s="5">
        <v>0.95882400000000023</v>
      </c>
      <c r="E1729" s="5">
        <v>182.70907486671169</v>
      </c>
    </row>
    <row r="1730" spans="1:5" x14ac:dyDescent="0.25">
      <c r="A1730" t="s">
        <v>330</v>
      </c>
      <c r="B1730" s="3" t="s">
        <v>102</v>
      </c>
      <c r="C1730" t="s">
        <v>242</v>
      </c>
      <c r="D1730" s="5">
        <v>0.33677400000000002</v>
      </c>
      <c r="E1730" s="5">
        <v>158.64215764874959</v>
      </c>
    </row>
    <row r="1731" spans="1:5" x14ac:dyDescent="0.25">
      <c r="A1731" t="s">
        <v>330</v>
      </c>
      <c r="B1731" s="3" t="s">
        <v>102</v>
      </c>
      <c r="C1731" t="s">
        <v>61</v>
      </c>
      <c r="D1731" s="5">
        <v>1.1976260000000001</v>
      </c>
      <c r="E1731" s="5">
        <v>163.12013266245049</v>
      </c>
    </row>
    <row r="1732" spans="1:5" x14ac:dyDescent="0.25">
      <c r="A1732" t="s">
        <v>330</v>
      </c>
      <c r="B1732" s="3" t="s">
        <v>102</v>
      </c>
      <c r="C1732" t="s">
        <v>243</v>
      </c>
      <c r="D1732" s="5">
        <v>2.8480659999999998</v>
      </c>
      <c r="E1732" s="5">
        <v>184.7111569745926</v>
      </c>
    </row>
    <row r="1733" spans="1:5" x14ac:dyDescent="0.25">
      <c r="A1733" t="s">
        <v>330</v>
      </c>
      <c r="B1733" s="3" t="s">
        <v>102</v>
      </c>
      <c r="C1733" t="s">
        <v>62</v>
      </c>
      <c r="D1733" s="5">
        <v>0.5872639999999999</v>
      </c>
      <c r="E1733" s="5">
        <v>124.0574596774193</v>
      </c>
    </row>
    <row r="1734" spans="1:5" x14ac:dyDescent="0.25">
      <c r="A1734" t="s">
        <v>330</v>
      </c>
      <c r="B1734" s="3" t="s">
        <v>102</v>
      </c>
      <c r="C1734" t="s">
        <v>244</v>
      </c>
      <c r="D1734" s="5">
        <v>0.53293399999999991</v>
      </c>
      <c r="E1734" s="5">
        <v>179.71041817560899</v>
      </c>
    </row>
    <row r="1735" spans="1:5" x14ac:dyDescent="0.25">
      <c r="A1735" t="s">
        <v>330</v>
      </c>
      <c r="B1735" s="3" t="s">
        <v>102</v>
      </c>
      <c r="C1735" t="s">
        <v>63</v>
      </c>
      <c r="D1735" s="5">
        <v>1.9348800000000008</v>
      </c>
      <c r="E1735" s="5">
        <v>98.899775696683989</v>
      </c>
    </row>
    <row r="1736" spans="1:5" x14ac:dyDescent="0.25">
      <c r="A1736" t="s">
        <v>330</v>
      </c>
      <c r="B1736" s="3" t="s">
        <v>102</v>
      </c>
      <c r="C1736" t="s">
        <v>245</v>
      </c>
      <c r="D1736" s="5">
        <v>0.64802400000000004</v>
      </c>
      <c r="E1736" s="5">
        <v>108.4591743515672</v>
      </c>
    </row>
    <row r="1737" spans="1:5" x14ac:dyDescent="0.25">
      <c r="A1737" t="s">
        <v>330</v>
      </c>
      <c r="B1737" s="3" t="s">
        <v>102</v>
      </c>
      <c r="C1737" t="s">
        <v>246</v>
      </c>
      <c r="D1737" s="5">
        <v>0.11079</v>
      </c>
      <c r="E1737" s="5">
        <v>112.220723892048</v>
      </c>
    </row>
    <row r="1738" spans="1:5" x14ac:dyDescent="0.25">
      <c r="A1738" t="s">
        <v>330</v>
      </c>
      <c r="B1738" s="3" t="s">
        <v>102</v>
      </c>
      <c r="C1738" t="s">
        <v>247</v>
      </c>
      <c r="D1738" s="5">
        <v>1.0636019999999999</v>
      </c>
      <c r="E1738" s="5">
        <v>132.8402503944144</v>
      </c>
    </row>
    <row r="1739" spans="1:5" x14ac:dyDescent="0.25">
      <c r="A1739" t="s">
        <v>330</v>
      </c>
      <c r="B1739" s="3" t="s">
        <v>102</v>
      </c>
      <c r="C1739" t="s">
        <v>64</v>
      </c>
      <c r="D1739" s="5">
        <v>0.38386599999999999</v>
      </c>
      <c r="E1739" s="5">
        <v>104.21479891420439</v>
      </c>
    </row>
    <row r="1740" spans="1:5" x14ac:dyDescent="0.25">
      <c r="A1740" t="s">
        <v>330</v>
      </c>
      <c r="B1740" s="3" t="s">
        <v>102</v>
      </c>
      <c r="C1740" t="s">
        <v>248</v>
      </c>
      <c r="D1740" s="5">
        <v>0.10004</v>
      </c>
      <c r="E1740" s="5">
        <v>168.04278288684529</v>
      </c>
    </row>
    <row r="1741" spans="1:5" x14ac:dyDescent="0.25">
      <c r="A1741" t="s">
        <v>330</v>
      </c>
      <c r="B1741" s="3" t="s">
        <v>102</v>
      </c>
      <c r="C1741" t="s">
        <v>249</v>
      </c>
      <c r="D1741" s="5">
        <v>0.84240199999999998</v>
      </c>
      <c r="E1741" s="5">
        <v>180.58964722305981</v>
      </c>
    </row>
    <row r="1742" spans="1:5" x14ac:dyDescent="0.25">
      <c r="A1742" t="s">
        <v>330</v>
      </c>
      <c r="B1742" s="3" t="s">
        <v>102</v>
      </c>
      <c r="C1742" t="s">
        <v>98</v>
      </c>
      <c r="D1742" s="5">
        <v>0.38789800000000002</v>
      </c>
      <c r="E1742" s="5">
        <v>176.14543514016569</v>
      </c>
    </row>
    <row r="1743" spans="1:5" x14ac:dyDescent="0.25">
      <c r="A1743" t="s">
        <v>330</v>
      </c>
      <c r="B1743" s="3" t="s">
        <v>102</v>
      </c>
      <c r="C1743" t="s">
        <v>65</v>
      </c>
      <c r="D1743" s="5">
        <v>0.86467200000000044</v>
      </c>
      <c r="E1743" s="5">
        <v>126.04254098664001</v>
      </c>
    </row>
    <row r="1744" spans="1:5" x14ac:dyDescent="0.25">
      <c r="A1744" t="s">
        <v>330</v>
      </c>
      <c r="B1744" s="3" t="s">
        <v>102</v>
      </c>
      <c r="C1744" t="s">
        <v>250</v>
      </c>
      <c r="D1744" s="5">
        <v>2.0048E-2</v>
      </c>
      <c r="E1744" s="5">
        <v>367.54379489225857</v>
      </c>
    </row>
    <row r="1745" spans="1:5" x14ac:dyDescent="0.25">
      <c r="A1745" t="s">
        <v>330</v>
      </c>
      <c r="B1745" s="3" t="s">
        <v>102</v>
      </c>
      <c r="C1745" t="s">
        <v>251</v>
      </c>
      <c r="D1745" s="5">
        <v>1.7738E-2</v>
      </c>
      <c r="E1745" s="5">
        <v>197.1867177810351</v>
      </c>
    </row>
    <row r="1746" spans="1:5" x14ac:dyDescent="0.25">
      <c r="A1746" t="s">
        <v>330</v>
      </c>
      <c r="B1746" s="3" t="s">
        <v>102</v>
      </c>
      <c r="C1746" t="s">
        <v>252</v>
      </c>
      <c r="D1746" s="5">
        <v>1.035668</v>
      </c>
      <c r="E1746" s="5">
        <v>203.72692600331379</v>
      </c>
    </row>
    <row r="1747" spans="1:5" x14ac:dyDescent="0.25">
      <c r="A1747" t="s">
        <v>330</v>
      </c>
      <c r="B1747" s="3" t="s">
        <v>102</v>
      </c>
      <c r="C1747" t="s">
        <v>253</v>
      </c>
      <c r="D1747" s="5">
        <v>0.258884</v>
      </c>
      <c r="E1747" s="5">
        <v>157.82507995859149</v>
      </c>
    </row>
    <row r="1748" spans="1:5" x14ac:dyDescent="0.25">
      <c r="A1748" t="s">
        <v>330</v>
      </c>
      <c r="B1748" s="3" t="s">
        <v>102</v>
      </c>
      <c r="C1748" t="s">
        <v>66</v>
      </c>
      <c r="D1748" s="5">
        <v>6.5147999999999998E-2</v>
      </c>
      <c r="E1748" s="5">
        <v>123.0613372628477</v>
      </c>
    </row>
    <row r="1749" spans="1:5" x14ac:dyDescent="0.25">
      <c r="A1749" t="s">
        <v>330</v>
      </c>
      <c r="B1749" s="3" t="s">
        <v>102</v>
      </c>
      <c r="C1749" t="s">
        <v>99</v>
      </c>
      <c r="D1749" s="5">
        <v>0.53469999999999995</v>
      </c>
      <c r="E1749" s="5">
        <v>141.59032354591361</v>
      </c>
    </row>
    <row r="1750" spans="1:5" x14ac:dyDescent="0.25">
      <c r="A1750" t="s">
        <v>330</v>
      </c>
      <c r="B1750" s="3" t="s">
        <v>102</v>
      </c>
      <c r="C1750" t="s">
        <v>254</v>
      </c>
      <c r="D1750" s="5">
        <v>6.5300000000000002E-3</v>
      </c>
      <c r="E1750" s="5">
        <v>351</v>
      </c>
    </row>
    <row r="1751" spans="1:5" x14ac:dyDescent="0.25">
      <c r="A1751" t="s">
        <v>330</v>
      </c>
      <c r="B1751" s="3" t="s">
        <v>102</v>
      </c>
      <c r="C1751" t="s">
        <v>255</v>
      </c>
      <c r="D1751" s="5">
        <v>4.0852000000000013E-2</v>
      </c>
      <c r="E1751" s="5">
        <v>159.04048761382549</v>
      </c>
    </row>
    <row r="1752" spans="1:5" x14ac:dyDescent="0.25">
      <c r="A1752" t="s">
        <v>330</v>
      </c>
      <c r="B1752" s="3" t="s">
        <v>102</v>
      </c>
      <c r="C1752" t="s">
        <v>256</v>
      </c>
      <c r="D1752" s="5">
        <v>52.179378999999727</v>
      </c>
      <c r="E1752" s="5">
        <v>151.87386726085899</v>
      </c>
    </row>
    <row r="1753" spans="1:5" x14ac:dyDescent="0.25">
      <c r="A1753" t="s">
        <v>330</v>
      </c>
      <c r="B1753" s="3" t="s">
        <v>102</v>
      </c>
      <c r="C1753" t="s">
        <v>257</v>
      </c>
      <c r="D1753" s="5">
        <v>2.7041999999999997E-2</v>
      </c>
      <c r="E1753" s="5">
        <v>361.34043339989648</v>
      </c>
    </row>
    <row r="1754" spans="1:5" x14ac:dyDescent="0.25">
      <c r="A1754" t="s">
        <v>330</v>
      </c>
      <c r="B1754" s="3" t="s">
        <v>102</v>
      </c>
      <c r="C1754" t="s">
        <v>114</v>
      </c>
      <c r="D1754" s="5">
        <v>1.5436700000000008</v>
      </c>
      <c r="E1754" s="5">
        <v>167.50987581542671</v>
      </c>
    </row>
    <row r="1755" spans="1:5" x14ac:dyDescent="0.25">
      <c r="A1755" t="s">
        <v>330</v>
      </c>
      <c r="B1755" s="3" t="s">
        <v>102</v>
      </c>
      <c r="C1755" t="s">
        <v>258</v>
      </c>
      <c r="D1755" s="5">
        <v>4.7591720000000004</v>
      </c>
      <c r="E1755" s="5">
        <v>206.9505065166797</v>
      </c>
    </row>
    <row r="1756" spans="1:5" x14ac:dyDescent="0.25">
      <c r="A1756" t="s">
        <v>330</v>
      </c>
      <c r="B1756" s="3" t="s">
        <v>102</v>
      </c>
      <c r="C1756" t="s">
        <v>259</v>
      </c>
      <c r="D1756" s="5">
        <v>2.7485790000000003</v>
      </c>
      <c r="E1756" s="5">
        <v>225.70485112489041</v>
      </c>
    </row>
    <row r="1757" spans="1:5" x14ac:dyDescent="0.25">
      <c r="A1757" t="s">
        <v>330</v>
      </c>
      <c r="B1757" s="3" t="s">
        <v>102</v>
      </c>
      <c r="C1757" t="s">
        <v>260</v>
      </c>
      <c r="D1757" s="5">
        <v>4.9291999999999996E-2</v>
      </c>
      <c r="E1757" s="5">
        <v>144.45151343017119</v>
      </c>
    </row>
    <row r="1758" spans="1:5" x14ac:dyDescent="0.25">
      <c r="A1758" t="s">
        <v>330</v>
      </c>
      <c r="B1758" s="3" t="s">
        <v>102</v>
      </c>
      <c r="C1758" t="s">
        <v>67</v>
      </c>
      <c r="D1758" s="5">
        <v>5.8001019999999972</v>
      </c>
      <c r="E1758" s="5">
        <v>158.94822160024091</v>
      </c>
    </row>
    <row r="1759" spans="1:5" x14ac:dyDescent="0.25">
      <c r="A1759" t="s">
        <v>330</v>
      </c>
      <c r="B1759" s="3" t="s">
        <v>102</v>
      </c>
      <c r="C1759" t="s">
        <v>68</v>
      </c>
      <c r="D1759" s="5">
        <v>0.67617600000000011</v>
      </c>
      <c r="E1759" s="5">
        <v>159.6366094034689</v>
      </c>
    </row>
    <row r="1760" spans="1:5" x14ac:dyDescent="0.25">
      <c r="A1760" t="s">
        <v>330</v>
      </c>
      <c r="B1760" s="3" t="s">
        <v>102</v>
      </c>
      <c r="C1760" t="s">
        <v>261</v>
      </c>
      <c r="D1760" s="5">
        <v>0.46965800000000002</v>
      </c>
      <c r="E1760" s="5">
        <v>179.41221484569621</v>
      </c>
    </row>
    <row r="1761" spans="1:5" x14ac:dyDescent="0.25">
      <c r="A1761" t="s">
        <v>330</v>
      </c>
      <c r="B1761" s="3" t="s">
        <v>102</v>
      </c>
      <c r="C1761" t="s">
        <v>262</v>
      </c>
      <c r="D1761" s="5">
        <v>1.9616479999999998</v>
      </c>
      <c r="E1761" s="5">
        <v>159.88416474311401</v>
      </c>
    </row>
    <row r="1762" spans="1:5" x14ac:dyDescent="0.25">
      <c r="A1762" t="s">
        <v>330</v>
      </c>
      <c r="B1762" s="3" t="s">
        <v>102</v>
      </c>
      <c r="C1762" t="s">
        <v>263</v>
      </c>
      <c r="D1762" s="5">
        <v>6.4850000000000005E-2</v>
      </c>
      <c r="E1762" s="5">
        <v>136.31133384733999</v>
      </c>
    </row>
    <row r="1763" spans="1:5" x14ac:dyDescent="0.25">
      <c r="A1763" t="s">
        <v>330</v>
      </c>
      <c r="B1763" s="3" t="s">
        <v>102</v>
      </c>
      <c r="C1763" t="s">
        <v>69</v>
      </c>
      <c r="D1763" s="5">
        <v>0.23254</v>
      </c>
      <c r="E1763" s="5">
        <v>134.9331297841232</v>
      </c>
    </row>
    <row r="1764" spans="1:5" x14ac:dyDescent="0.25">
      <c r="A1764" t="s">
        <v>330</v>
      </c>
      <c r="B1764" s="3" t="s">
        <v>102</v>
      </c>
      <c r="C1764" t="s">
        <v>88</v>
      </c>
      <c r="D1764" s="5">
        <v>4.3166859999999954</v>
      </c>
      <c r="E1764" s="5">
        <v>128.5195782134723</v>
      </c>
    </row>
    <row r="1765" spans="1:5" x14ac:dyDescent="0.25">
      <c r="A1765" t="s">
        <v>330</v>
      </c>
      <c r="B1765" s="3" t="s">
        <v>102</v>
      </c>
      <c r="C1765" t="s">
        <v>264</v>
      </c>
      <c r="D1765" s="5">
        <v>3.0421159999999996</v>
      </c>
      <c r="E1765" s="5">
        <v>121.31384470546161</v>
      </c>
    </row>
    <row r="1766" spans="1:5" x14ac:dyDescent="0.25">
      <c r="A1766" t="s">
        <v>330</v>
      </c>
      <c r="B1766" s="3" t="s">
        <v>102</v>
      </c>
      <c r="C1766" t="s">
        <v>70</v>
      </c>
      <c r="D1766" s="5">
        <v>1.707874000000001</v>
      </c>
      <c r="E1766" s="5">
        <v>168.17011676505399</v>
      </c>
    </row>
    <row r="1767" spans="1:5" x14ac:dyDescent="0.25">
      <c r="A1767" t="s">
        <v>330</v>
      </c>
      <c r="B1767" s="3" t="s">
        <v>102</v>
      </c>
      <c r="C1767" t="s">
        <v>71</v>
      </c>
      <c r="D1767" s="5">
        <v>1.2438660000000001</v>
      </c>
      <c r="E1767" s="5">
        <v>147.70700541698221</v>
      </c>
    </row>
    <row r="1768" spans="1:5" x14ac:dyDescent="0.25">
      <c r="A1768" t="s">
        <v>330</v>
      </c>
      <c r="B1768" s="3" t="s">
        <v>102</v>
      </c>
      <c r="C1768" t="s">
        <v>265</v>
      </c>
      <c r="D1768" s="5">
        <v>0.4181959999999999</v>
      </c>
      <c r="E1768" s="5">
        <v>177.169523381381</v>
      </c>
    </row>
    <row r="1769" spans="1:5" x14ac:dyDescent="0.25">
      <c r="A1769" t="s">
        <v>330</v>
      </c>
      <c r="B1769" s="3" t="s">
        <v>102</v>
      </c>
      <c r="C1769" t="s">
        <v>72</v>
      </c>
      <c r="D1769" s="5">
        <v>2.0227360000000023</v>
      </c>
      <c r="E1769" s="5">
        <v>171.34901638177189</v>
      </c>
    </row>
    <row r="1770" spans="1:5" x14ac:dyDescent="0.25">
      <c r="A1770" t="s">
        <v>330</v>
      </c>
      <c r="B1770" s="3" t="s">
        <v>102</v>
      </c>
      <c r="C1770" t="s">
        <v>266</v>
      </c>
      <c r="D1770" s="5">
        <v>3.2888000000000001E-2</v>
      </c>
      <c r="E1770" s="5">
        <v>149.82942106543419</v>
      </c>
    </row>
    <row r="1771" spans="1:5" x14ac:dyDescent="0.25">
      <c r="A1771" t="s">
        <v>330</v>
      </c>
      <c r="B1771" s="3" t="s">
        <v>102</v>
      </c>
      <c r="C1771" t="s">
        <v>267</v>
      </c>
      <c r="D1771" s="5">
        <v>3.6739999999999997E-3</v>
      </c>
      <c r="E1771" s="5">
        <v>90</v>
      </c>
    </row>
    <row r="1772" spans="1:5" x14ac:dyDescent="0.25">
      <c r="A1772" t="s">
        <v>330</v>
      </c>
      <c r="B1772" s="3" t="s">
        <v>102</v>
      </c>
      <c r="C1772" t="s">
        <v>268</v>
      </c>
      <c r="D1772" s="5">
        <v>0.14638799999999999</v>
      </c>
      <c r="E1772" s="5">
        <v>112.1236166898926</v>
      </c>
    </row>
    <row r="1773" spans="1:5" x14ac:dyDescent="0.25">
      <c r="A1773" t="s">
        <v>330</v>
      </c>
      <c r="B1773" s="3" t="s">
        <v>102</v>
      </c>
      <c r="C1773" t="s">
        <v>73</v>
      </c>
      <c r="D1773" s="5">
        <v>1.6084620000000001</v>
      </c>
      <c r="E1773" s="5">
        <v>143.18138818324579</v>
      </c>
    </row>
    <row r="1774" spans="1:5" x14ac:dyDescent="0.25">
      <c r="A1774" t="s">
        <v>330</v>
      </c>
      <c r="B1774" s="3" t="s">
        <v>102</v>
      </c>
      <c r="C1774" t="s">
        <v>269</v>
      </c>
      <c r="D1774" s="5">
        <v>3.7299999999999998E-3</v>
      </c>
      <c r="E1774" s="5">
        <v>206</v>
      </c>
    </row>
    <row r="1775" spans="1:5" x14ac:dyDescent="0.25">
      <c r="A1775" t="s">
        <v>330</v>
      </c>
      <c r="B1775" s="3" t="s">
        <v>102</v>
      </c>
      <c r="C1775" t="s">
        <v>115</v>
      </c>
      <c r="D1775" s="5">
        <v>1.5527380000000019</v>
      </c>
      <c r="E1775" s="5">
        <v>142.76042191277591</v>
      </c>
    </row>
    <row r="1776" spans="1:5" x14ac:dyDescent="0.25">
      <c r="A1776" t="s">
        <v>330</v>
      </c>
      <c r="B1776" s="3" t="s">
        <v>102</v>
      </c>
      <c r="C1776" t="s">
        <v>270</v>
      </c>
      <c r="D1776" s="5">
        <v>1.1426419999999999</v>
      </c>
      <c r="E1776" s="5">
        <v>146.376637652038</v>
      </c>
    </row>
    <row r="1777" spans="1:5" x14ac:dyDescent="0.25">
      <c r="A1777" t="s">
        <v>330</v>
      </c>
      <c r="B1777" s="3" t="s">
        <v>102</v>
      </c>
      <c r="C1777" t="s">
        <v>271</v>
      </c>
      <c r="D1777" s="5">
        <v>5.4730000000000001E-2</v>
      </c>
      <c r="E1777" s="5">
        <v>197.86643522748039</v>
      </c>
    </row>
    <row r="1778" spans="1:5" x14ac:dyDescent="0.25">
      <c r="A1778" t="s">
        <v>330</v>
      </c>
      <c r="B1778" s="3" t="s">
        <v>102</v>
      </c>
      <c r="C1778" t="s">
        <v>272</v>
      </c>
      <c r="D1778" s="5">
        <v>1.2067999999999999E-2</v>
      </c>
      <c r="E1778" s="5">
        <v>96.178654292343381</v>
      </c>
    </row>
    <row r="1779" spans="1:5" x14ac:dyDescent="0.25">
      <c r="A1779" t="s">
        <v>330</v>
      </c>
      <c r="B1779" s="3" t="s">
        <v>102</v>
      </c>
      <c r="C1779" t="s">
        <v>273</v>
      </c>
      <c r="D1779" s="5">
        <v>5.1642000000000007E-2</v>
      </c>
      <c r="E1779" s="5">
        <v>171.4363502575423</v>
      </c>
    </row>
    <row r="1780" spans="1:5" x14ac:dyDescent="0.25">
      <c r="A1780" t="s">
        <v>330</v>
      </c>
      <c r="B1780" s="3" t="s">
        <v>102</v>
      </c>
      <c r="C1780" t="s">
        <v>274</v>
      </c>
      <c r="D1780" s="5">
        <v>3.98E-3</v>
      </c>
      <c r="E1780" s="5">
        <v>140</v>
      </c>
    </row>
    <row r="1781" spans="1:5" x14ac:dyDescent="0.25">
      <c r="A1781" t="s">
        <v>330</v>
      </c>
      <c r="B1781" s="3" t="s">
        <v>102</v>
      </c>
      <c r="C1781" t="s">
        <v>275</v>
      </c>
      <c r="D1781" s="5">
        <v>0.38622000000000001</v>
      </c>
      <c r="E1781" s="5">
        <v>133.98107296359589</v>
      </c>
    </row>
    <row r="1782" spans="1:5" x14ac:dyDescent="0.25">
      <c r="A1782" t="s">
        <v>330</v>
      </c>
      <c r="B1782" s="3" t="s">
        <v>102</v>
      </c>
      <c r="C1782" t="s">
        <v>100</v>
      </c>
      <c r="D1782" s="5">
        <v>2.1133780000000009</v>
      </c>
      <c r="E1782" s="5">
        <v>191.3640068175215</v>
      </c>
    </row>
    <row r="1783" spans="1:5" x14ac:dyDescent="0.25">
      <c r="A1783" t="s">
        <v>330</v>
      </c>
      <c r="B1783" s="3" t="s">
        <v>102</v>
      </c>
      <c r="C1783" t="s">
        <v>276</v>
      </c>
      <c r="D1783" s="5">
        <v>5.62E-3</v>
      </c>
      <c r="E1783" s="5">
        <v>112.11921708185061</v>
      </c>
    </row>
    <row r="1784" spans="1:5" x14ac:dyDescent="0.25">
      <c r="A1784" t="s">
        <v>330</v>
      </c>
      <c r="B1784" s="3" t="s">
        <v>102</v>
      </c>
      <c r="C1784" t="s">
        <v>277</v>
      </c>
      <c r="D1784" s="5">
        <v>0.21353599999999998</v>
      </c>
      <c r="E1784" s="5">
        <v>141.79875992806831</v>
      </c>
    </row>
    <row r="1785" spans="1:5" x14ac:dyDescent="0.25">
      <c r="A1785" t="s">
        <v>330</v>
      </c>
      <c r="B1785" s="3" t="s">
        <v>102</v>
      </c>
      <c r="C1785" t="s">
        <v>279</v>
      </c>
      <c r="D1785" s="5">
        <v>1.7059999999999999E-2</v>
      </c>
      <c r="E1785" s="5">
        <v>97</v>
      </c>
    </row>
    <row r="1786" spans="1:5" x14ac:dyDescent="0.25">
      <c r="A1786" t="s">
        <v>330</v>
      </c>
      <c r="B1786" s="3" t="s">
        <v>102</v>
      </c>
      <c r="C1786" t="s">
        <v>280</v>
      </c>
      <c r="D1786" s="5">
        <v>1.3595999999999999E-2</v>
      </c>
      <c r="E1786" s="5">
        <v>152.19108561341571</v>
      </c>
    </row>
    <row r="1787" spans="1:5" x14ac:dyDescent="0.25">
      <c r="A1787" t="s">
        <v>330</v>
      </c>
      <c r="B1787" s="3" t="s">
        <v>102</v>
      </c>
      <c r="C1787" t="s">
        <v>333</v>
      </c>
      <c r="D1787" s="5">
        <v>1.6489879999999999</v>
      </c>
      <c r="E1787" s="5">
        <v>168.02603414942979</v>
      </c>
    </row>
    <row r="1788" spans="1:5" x14ac:dyDescent="0.25">
      <c r="A1788" t="s">
        <v>330</v>
      </c>
      <c r="B1788" s="3" t="s">
        <v>102</v>
      </c>
      <c r="C1788" t="s">
        <v>282</v>
      </c>
      <c r="D1788" s="5">
        <v>5.5300000000000002E-3</v>
      </c>
      <c r="E1788" s="5">
        <v>206</v>
      </c>
    </row>
    <row r="1789" spans="1:5" x14ac:dyDescent="0.25">
      <c r="A1789" t="s">
        <v>330</v>
      </c>
      <c r="B1789" s="3" t="s">
        <v>102</v>
      </c>
      <c r="C1789" t="s">
        <v>284</v>
      </c>
      <c r="D1789" s="5">
        <v>1.9747999999999998E-2</v>
      </c>
      <c r="E1789" s="5">
        <v>79.160421308486946</v>
      </c>
    </row>
    <row r="1790" spans="1:5" x14ac:dyDescent="0.25">
      <c r="A1790" t="s">
        <v>330</v>
      </c>
      <c r="B1790" s="3" t="s">
        <v>102</v>
      </c>
      <c r="C1790" t="s">
        <v>74</v>
      </c>
      <c r="D1790" s="5">
        <v>1.283540000000001</v>
      </c>
      <c r="E1790" s="5">
        <v>90.911801735824298</v>
      </c>
    </row>
    <row r="1791" spans="1:5" x14ac:dyDescent="0.25">
      <c r="A1791" t="s">
        <v>330</v>
      </c>
      <c r="B1791" s="3" t="s">
        <v>102</v>
      </c>
      <c r="C1791" t="s">
        <v>285</v>
      </c>
      <c r="D1791" s="5">
        <v>3.2282999999999986</v>
      </c>
      <c r="E1791" s="5">
        <v>131.37501966979531</v>
      </c>
    </row>
    <row r="1792" spans="1:5" x14ac:dyDescent="0.25">
      <c r="A1792" t="s">
        <v>330</v>
      </c>
      <c r="B1792" s="3" t="s">
        <v>102</v>
      </c>
      <c r="C1792" t="s">
        <v>75</v>
      </c>
      <c r="D1792" s="5">
        <v>2.9362820000000012</v>
      </c>
      <c r="E1792" s="5">
        <v>175.44108842406831</v>
      </c>
    </row>
    <row r="1793" spans="1:5" x14ac:dyDescent="0.25">
      <c r="A1793" t="s">
        <v>330</v>
      </c>
      <c r="B1793" s="3" t="s">
        <v>102</v>
      </c>
      <c r="C1793" t="s">
        <v>286</v>
      </c>
      <c r="D1793" s="5">
        <v>6.6461999999999993E-2</v>
      </c>
      <c r="E1793" s="5">
        <v>161.30119466762969</v>
      </c>
    </row>
    <row r="1794" spans="1:5" x14ac:dyDescent="0.25">
      <c r="A1794" t="s">
        <v>330</v>
      </c>
      <c r="B1794" s="3" t="s">
        <v>102</v>
      </c>
      <c r="C1794" t="s">
        <v>287</v>
      </c>
      <c r="D1794" s="5">
        <v>1.6729999999999998E-2</v>
      </c>
      <c r="E1794" s="5">
        <v>159.8266586969516</v>
      </c>
    </row>
    <row r="1795" spans="1:5" x14ac:dyDescent="0.25">
      <c r="A1795" t="s">
        <v>330</v>
      </c>
      <c r="B1795" s="3" t="s">
        <v>102</v>
      </c>
      <c r="C1795" t="s">
        <v>289</v>
      </c>
      <c r="D1795" s="5">
        <v>1.1177999999999999E-2</v>
      </c>
      <c r="E1795" s="5">
        <v>105.1492216854536</v>
      </c>
    </row>
    <row r="1796" spans="1:5" x14ac:dyDescent="0.25">
      <c r="A1796" t="s">
        <v>330</v>
      </c>
      <c r="B1796" s="3" t="s">
        <v>102</v>
      </c>
      <c r="C1796" t="s">
        <v>291</v>
      </c>
      <c r="D1796" s="5">
        <v>3.9988000000000003E-2</v>
      </c>
      <c r="E1796" s="5">
        <v>125.33114934480341</v>
      </c>
    </row>
    <row r="1797" spans="1:5" x14ac:dyDescent="0.25">
      <c r="A1797" t="s">
        <v>330</v>
      </c>
      <c r="B1797" s="3" t="s">
        <v>102</v>
      </c>
      <c r="C1797" t="s">
        <v>76</v>
      </c>
      <c r="D1797" s="5">
        <v>1.9554639999999999</v>
      </c>
      <c r="E1797" s="5">
        <v>158.25223476371849</v>
      </c>
    </row>
    <row r="1798" spans="1:5" x14ac:dyDescent="0.25">
      <c r="A1798" t="s">
        <v>330</v>
      </c>
      <c r="B1798" s="3" t="s">
        <v>102</v>
      </c>
      <c r="C1798" t="s">
        <v>293</v>
      </c>
      <c r="D1798" s="5">
        <v>1.6719999999999999E-2</v>
      </c>
      <c r="E1798" s="5">
        <v>136.18361244019141</v>
      </c>
    </row>
    <row r="1799" spans="1:5" x14ac:dyDescent="0.25">
      <c r="A1799" t="s">
        <v>330</v>
      </c>
      <c r="B1799" s="3" t="s">
        <v>102</v>
      </c>
      <c r="C1799" t="s">
        <v>294</v>
      </c>
      <c r="D1799" s="5">
        <v>7.0659999999999994E-3</v>
      </c>
      <c r="E1799" s="5">
        <v>107.37050665157091</v>
      </c>
    </row>
    <row r="1800" spans="1:5" x14ac:dyDescent="0.25">
      <c r="A1800" t="s">
        <v>330</v>
      </c>
      <c r="B1800" s="3" t="s">
        <v>102</v>
      </c>
      <c r="C1800" t="s">
        <v>295</v>
      </c>
      <c r="D1800" s="5">
        <v>6.3299999999999997E-3</v>
      </c>
      <c r="E1800" s="5">
        <v>121</v>
      </c>
    </row>
    <row r="1801" spans="1:5" x14ac:dyDescent="0.25">
      <c r="A1801" t="s">
        <v>330</v>
      </c>
      <c r="B1801" s="3" t="s">
        <v>102</v>
      </c>
      <c r="C1801" t="s">
        <v>77</v>
      </c>
      <c r="D1801" s="5">
        <v>1.446900000000001</v>
      </c>
      <c r="E1801" s="5">
        <v>121.4022365056327</v>
      </c>
    </row>
    <row r="1802" spans="1:5" x14ac:dyDescent="0.25">
      <c r="A1802" t="s">
        <v>330</v>
      </c>
      <c r="B1802" s="3" t="s">
        <v>102</v>
      </c>
      <c r="C1802" t="s">
        <v>116</v>
      </c>
      <c r="D1802" s="5">
        <v>1.0365999999999998E-2</v>
      </c>
      <c r="E1802" s="5">
        <v>169.9207022959676</v>
      </c>
    </row>
    <row r="1803" spans="1:5" x14ac:dyDescent="0.25">
      <c r="A1803" t="s">
        <v>330</v>
      </c>
      <c r="B1803" s="3" t="s">
        <v>102</v>
      </c>
      <c r="C1803" t="s">
        <v>117</v>
      </c>
      <c r="D1803" s="5">
        <v>7.9159999999999994E-3</v>
      </c>
      <c r="E1803" s="5">
        <v>96</v>
      </c>
    </row>
    <row r="1804" spans="1:5" x14ac:dyDescent="0.25">
      <c r="A1804" t="s">
        <v>330</v>
      </c>
      <c r="B1804" s="3" t="s">
        <v>102</v>
      </c>
      <c r="C1804" t="s">
        <v>296</v>
      </c>
      <c r="D1804" s="5">
        <v>1.358E-3</v>
      </c>
      <c r="E1804" s="5">
        <v>189</v>
      </c>
    </row>
    <row r="1805" spans="1:5" x14ac:dyDescent="0.25">
      <c r="A1805" t="s">
        <v>330</v>
      </c>
      <c r="B1805" s="3" t="s">
        <v>102</v>
      </c>
      <c r="C1805" t="s">
        <v>101</v>
      </c>
      <c r="D1805" s="5">
        <v>2.7068200000000013</v>
      </c>
      <c r="E1805" s="5">
        <v>160.38024249857759</v>
      </c>
    </row>
    <row r="1806" spans="1:5" x14ac:dyDescent="0.25">
      <c r="A1806" t="s">
        <v>330</v>
      </c>
      <c r="B1806" s="3" t="s">
        <v>102</v>
      </c>
      <c r="C1806" t="s">
        <v>297</v>
      </c>
      <c r="D1806" s="5">
        <v>1.1429999999999999E-2</v>
      </c>
      <c r="E1806" s="5">
        <v>125.51706036745411</v>
      </c>
    </row>
    <row r="1807" spans="1:5" x14ac:dyDescent="0.25">
      <c r="A1807" t="s">
        <v>330</v>
      </c>
      <c r="B1807" s="3" t="s">
        <v>102</v>
      </c>
      <c r="C1807" t="s">
        <v>78</v>
      </c>
      <c r="D1807" s="5">
        <v>6.7743999999999999E-2</v>
      </c>
      <c r="E1807" s="5">
        <v>101.55529641001419</v>
      </c>
    </row>
    <row r="1808" spans="1:5" x14ac:dyDescent="0.25">
      <c r="A1808" t="s">
        <v>330</v>
      </c>
      <c r="B1808" s="3" t="s">
        <v>102</v>
      </c>
      <c r="C1808" t="s">
        <v>298</v>
      </c>
      <c r="D1808" s="5">
        <v>2.4561999999999997E-2</v>
      </c>
      <c r="E1808" s="5">
        <v>153.30746681866299</v>
      </c>
    </row>
    <row r="1809" spans="1:5" x14ac:dyDescent="0.25">
      <c r="A1809" t="s">
        <v>330</v>
      </c>
      <c r="B1809" s="3" t="s">
        <v>102</v>
      </c>
      <c r="C1809" t="s">
        <v>299</v>
      </c>
      <c r="D1809" s="5">
        <v>7.6374339999999785</v>
      </c>
      <c r="E1809" s="5">
        <v>204.4595763446209</v>
      </c>
    </row>
    <row r="1810" spans="1:5" x14ac:dyDescent="0.25">
      <c r="A1810" t="s">
        <v>330</v>
      </c>
      <c r="B1810" s="3" t="s">
        <v>102</v>
      </c>
      <c r="C1810" t="s">
        <v>301</v>
      </c>
      <c r="D1810" s="5">
        <v>1.7031179999999999</v>
      </c>
      <c r="E1810" s="5">
        <v>181.67053016878461</v>
      </c>
    </row>
    <row r="1811" spans="1:5" x14ac:dyDescent="0.25">
      <c r="A1811" t="s">
        <v>330</v>
      </c>
      <c r="B1811" s="3" t="s">
        <v>102</v>
      </c>
      <c r="C1811" t="s">
        <v>302</v>
      </c>
      <c r="D1811" s="5">
        <v>1.8960000000000001E-2</v>
      </c>
      <c r="E1811" s="5">
        <v>86.76065400843882</v>
      </c>
    </row>
    <row r="1812" spans="1:5" x14ac:dyDescent="0.25">
      <c r="A1812" t="s">
        <v>330</v>
      </c>
      <c r="B1812" s="3" t="s">
        <v>102</v>
      </c>
      <c r="C1812" t="s">
        <v>303</v>
      </c>
      <c r="D1812" s="5">
        <v>0.71744600000000003</v>
      </c>
      <c r="E1812" s="5">
        <v>199.64015688985651</v>
      </c>
    </row>
    <row r="1813" spans="1:5" x14ac:dyDescent="0.25">
      <c r="A1813" t="s">
        <v>330</v>
      </c>
      <c r="B1813" s="3" t="s">
        <v>102</v>
      </c>
      <c r="C1813" t="s">
        <v>304</v>
      </c>
      <c r="D1813" s="5">
        <v>1.5257900000000009</v>
      </c>
      <c r="E1813" s="5">
        <v>121.4901159399393</v>
      </c>
    </row>
    <row r="1814" spans="1:5" x14ac:dyDescent="0.25">
      <c r="A1814" t="s">
        <v>330</v>
      </c>
      <c r="B1814" s="3" t="s">
        <v>102</v>
      </c>
      <c r="C1814" t="s">
        <v>305</v>
      </c>
      <c r="D1814" s="5">
        <v>1.157598000000003</v>
      </c>
      <c r="E1814" s="5">
        <v>198.82424295826331</v>
      </c>
    </row>
    <row r="1815" spans="1:5" x14ac:dyDescent="0.25">
      <c r="A1815" t="s">
        <v>330</v>
      </c>
      <c r="B1815" s="3" t="s">
        <v>102</v>
      </c>
      <c r="C1815" t="s">
        <v>306</v>
      </c>
      <c r="D1815" s="5">
        <v>0.8103260000000001</v>
      </c>
      <c r="E1815" s="5">
        <v>124.8431989100683</v>
      </c>
    </row>
    <row r="1816" spans="1:5" x14ac:dyDescent="0.25">
      <c r="A1816" t="s">
        <v>330</v>
      </c>
      <c r="B1816" s="3" t="s">
        <v>102</v>
      </c>
      <c r="C1816" t="s">
        <v>309</v>
      </c>
      <c r="D1816" s="5">
        <v>6.5199999999999998E-3</v>
      </c>
      <c r="E1816" s="5">
        <v>173.09509202453989</v>
      </c>
    </row>
    <row r="1817" spans="1:5" x14ac:dyDescent="0.25">
      <c r="A1817" t="s">
        <v>330</v>
      </c>
      <c r="B1817" s="3" t="s">
        <v>102</v>
      </c>
      <c r="C1817" t="s">
        <v>311</v>
      </c>
      <c r="D1817" s="5">
        <v>0.24922800000000001</v>
      </c>
      <c r="E1817" s="5">
        <v>168.86010400115549</v>
      </c>
    </row>
    <row r="1818" spans="1:5" x14ac:dyDescent="0.25">
      <c r="A1818" t="s">
        <v>330</v>
      </c>
      <c r="B1818" s="3" t="s">
        <v>102</v>
      </c>
      <c r="C1818" t="s">
        <v>312</v>
      </c>
      <c r="D1818" s="5">
        <v>0.15893799999999991</v>
      </c>
      <c r="E1818" s="5">
        <v>202.57111578099639</v>
      </c>
    </row>
    <row r="1819" spans="1:5" x14ac:dyDescent="0.25">
      <c r="A1819" t="s">
        <v>330</v>
      </c>
      <c r="B1819" s="3" t="s">
        <v>102</v>
      </c>
      <c r="C1819" t="s">
        <v>313</v>
      </c>
      <c r="D1819" s="5">
        <v>7.0814000000000002E-2</v>
      </c>
      <c r="E1819" s="5">
        <v>142.2721495749428</v>
      </c>
    </row>
    <row r="1820" spans="1:5" x14ac:dyDescent="0.25">
      <c r="A1820" t="s">
        <v>330</v>
      </c>
      <c r="B1820" s="3" t="s">
        <v>102</v>
      </c>
      <c r="C1820" t="s">
        <v>315</v>
      </c>
      <c r="D1820" s="5">
        <v>1.0928E-2</v>
      </c>
      <c r="E1820" s="5">
        <v>109.5827232796486</v>
      </c>
    </row>
    <row r="1821" spans="1:5" x14ac:dyDescent="0.25">
      <c r="A1821" t="s">
        <v>330</v>
      </c>
      <c r="B1821" s="3" t="s">
        <v>102</v>
      </c>
      <c r="C1821" t="s">
        <v>79</v>
      </c>
      <c r="D1821" s="5">
        <v>2.0166100000000022</v>
      </c>
      <c r="E1821" s="5">
        <v>134.02482086273491</v>
      </c>
    </row>
    <row r="1822" spans="1:5" x14ac:dyDescent="0.25">
      <c r="A1822" t="s">
        <v>330</v>
      </c>
      <c r="B1822" s="3" t="s">
        <v>102</v>
      </c>
      <c r="C1822" t="s">
        <v>317</v>
      </c>
      <c r="D1822" s="5">
        <v>0.27873999999999999</v>
      </c>
      <c r="E1822" s="5">
        <v>229.5507282772476</v>
      </c>
    </row>
    <row r="1823" spans="1:5" x14ac:dyDescent="0.25">
      <c r="A1823" t="s">
        <v>330</v>
      </c>
      <c r="B1823" s="3" t="s">
        <v>102</v>
      </c>
      <c r="C1823" t="s">
        <v>118</v>
      </c>
      <c r="D1823" s="5">
        <v>0.10739</v>
      </c>
      <c r="E1823" s="5">
        <v>121.52448086414</v>
      </c>
    </row>
    <row r="1824" spans="1:5" x14ac:dyDescent="0.25">
      <c r="A1824" t="s">
        <v>330</v>
      </c>
      <c r="B1824" s="3" t="s">
        <v>102</v>
      </c>
      <c r="C1824" t="s">
        <v>318</v>
      </c>
      <c r="D1824" s="5">
        <v>3.3739999999999998E-3</v>
      </c>
      <c r="E1824" s="5">
        <v>75</v>
      </c>
    </row>
    <row r="1825" spans="1:5" x14ac:dyDescent="0.25">
      <c r="A1825" t="s">
        <v>330</v>
      </c>
      <c r="B1825" s="3" t="s">
        <v>102</v>
      </c>
      <c r="C1825" t="s">
        <v>319</v>
      </c>
      <c r="D1825" s="5">
        <v>2.9480000000000001E-3</v>
      </c>
      <c r="E1825" s="5">
        <v>60</v>
      </c>
    </row>
    <row r="1826" spans="1:5" x14ac:dyDescent="0.25">
      <c r="A1826" t="s">
        <v>330</v>
      </c>
      <c r="B1826" s="3" t="s">
        <v>102</v>
      </c>
      <c r="C1826" t="s">
        <v>320</v>
      </c>
      <c r="D1826" s="5">
        <v>1.6709999999999999E-2</v>
      </c>
      <c r="E1826" s="5">
        <v>97.435427887492523</v>
      </c>
    </row>
    <row r="1827" spans="1:5" x14ac:dyDescent="0.25">
      <c r="A1827" t="s">
        <v>330</v>
      </c>
      <c r="B1827" s="3" t="s">
        <v>102</v>
      </c>
      <c r="C1827" t="s">
        <v>321</v>
      </c>
      <c r="D1827" s="5">
        <v>0.23636799999999999</v>
      </c>
      <c r="E1827" s="5">
        <v>165.0654487917146</v>
      </c>
    </row>
    <row r="1828" spans="1:5" x14ac:dyDescent="0.25">
      <c r="A1828" t="s">
        <v>330</v>
      </c>
      <c r="B1828" s="3" t="s">
        <v>102</v>
      </c>
      <c r="C1828" t="s">
        <v>322</v>
      </c>
      <c r="D1828" s="5">
        <v>0.15691599999999989</v>
      </c>
      <c r="E1828" s="5">
        <v>159.75506640495561</v>
      </c>
    </row>
    <row r="1829" spans="1:5" x14ac:dyDescent="0.25">
      <c r="A1829" t="s">
        <v>330</v>
      </c>
      <c r="B1829" s="3" t="s">
        <v>102</v>
      </c>
      <c r="C1829" t="s">
        <v>323</v>
      </c>
      <c r="D1829" s="5">
        <v>0.247308</v>
      </c>
      <c r="E1829" s="5">
        <v>136.21872321154191</v>
      </c>
    </row>
    <row r="1830" spans="1:5" x14ac:dyDescent="0.25">
      <c r="A1830" t="s">
        <v>330</v>
      </c>
      <c r="B1830" s="3" t="s">
        <v>102</v>
      </c>
      <c r="C1830" t="s">
        <v>121</v>
      </c>
      <c r="D1830" s="5">
        <v>4.4200000000000003E-3</v>
      </c>
      <c r="E1830" s="5">
        <v>91</v>
      </c>
    </row>
    <row r="1831" spans="1:5" x14ac:dyDescent="0.25">
      <c r="A1831" t="s">
        <v>330</v>
      </c>
      <c r="B1831" s="3" t="s">
        <v>102</v>
      </c>
      <c r="C1831" t="s">
        <v>324</v>
      </c>
      <c r="D1831" s="5">
        <v>0.72395600000000004</v>
      </c>
      <c r="E1831" s="5">
        <v>156.35531717397191</v>
      </c>
    </row>
    <row r="1832" spans="1:5" x14ac:dyDescent="0.25">
      <c r="A1832" t="s">
        <v>330</v>
      </c>
      <c r="B1832" s="3" t="s">
        <v>102</v>
      </c>
      <c r="C1832" t="s">
        <v>325</v>
      </c>
      <c r="D1832" s="5">
        <v>6.7320000000000001E-3</v>
      </c>
      <c r="E1832" s="5">
        <v>278.95068330362449</v>
      </c>
    </row>
    <row r="1833" spans="1:5" x14ac:dyDescent="0.25">
      <c r="A1833" t="s">
        <v>330</v>
      </c>
      <c r="B1833" s="3" t="s">
        <v>102</v>
      </c>
      <c r="C1833" t="s">
        <v>326</v>
      </c>
      <c r="D1833" s="5">
        <v>7.0569999999999994E-2</v>
      </c>
      <c r="E1833" s="5">
        <v>162.1367436587785</v>
      </c>
    </row>
    <row r="1834" spans="1:5" x14ac:dyDescent="0.25">
      <c r="A1834" t="s">
        <v>330</v>
      </c>
      <c r="B1834" s="3" t="s">
        <v>102</v>
      </c>
      <c r="C1834" t="s">
        <v>80</v>
      </c>
      <c r="D1834" s="5">
        <v>0.14321400000000001</v>
      </c>
      <c r="E1834" s="5">
        <v>117.5544988618431</v>
      </c>
    </row>
    <row r="1835" spans="1:5" x14ac:dyDescent="0.25">
      <c r="A1835" t="s">
        <v>330</v>
      </c>
      <c r="B1835" s="3" t="s">
        <v>102</v>
      </c>
      <c r="C1835" t="s">
        <v>81</v>
      </c>
      <c r="D1835" s="5">
        <v>0.46019199999999988</v>
      </c>
      <c r="E1835" s="5">
        <v>122.6497939990265</v>
      </c>
    </row>
    <row r="1836" spans="1:5" x14ac:dyDescent="0.25">
      <c r="A1836" t="s">
        <v>330</v>
      </c>
      <c r="B1836" s="3" t="s">
        <v>102</v>
      </c>
      <c r="C1836" t="s">
        <v>327</v>
      </c>
      <c r="D1836" s="5">
        <v>1.9048620000000001</v>
      </c>
      <c r="E1836" s="5">
        <v>139.37080271431739</v>
      </c>
    </row>
    <row r="1837" spans="1:5" x14ac:dyDescent="0.25">
      <c r="A1837" t="s">
        <v>330</v>
      </c>
      <c r="B1837" s="3" t="s">
        <v>102</v>
      </c>
      <c r="C1837" t="s">
        <v>328</v>
      </c>
      <c r="D1837" s="5">
        <v>0.78978399999999993</v>
      </c>
      <c r="E1837" s="5">
        <v>146.9768696251127</v>
      </c>
    </row>
    <row r="1838" spans="1:5" x14ac:dyDescent="0.25">
      <c r="A1838" t="s">
        <v>330</v>
      </c>
      <c r="B1838" s="3" t="s">
        <v>102</v>
      </c>
      <c r="C1838" t="s">
        <v>329</v>
      </c>
      <c r="D1838" s="5">
        <v>1.3980000000000002E-3</v>
      </c>
      <c r="E1838" s="5">
        <v>146</v>
      </c>
    </row>
    <row r="1839" spans="1:5" x14ac:dyDescent="0.25">
      <c r="A1839" t="s">
        <v>330</v>
      </c>
      <c r="B1839" s="3" t="s">
        <v>119</v>
      </c>
      <c r="C1839" t="s">
        <v>3</v>
      </c>
      <c r="D1839" s="5">
        <v>211.38679590000049</v>
      </c>
      <c r="E1839" s="5">
        <v>149.70526457040609</v>
      </c>
    </row>
    <row r="1840" spans="1:5" x14ac:dyDescent="0.25">
      <c r="A1840" t="s">
        <v>330</v>
      </c>
      <c r="B1840" s="3" t="s">
        <v>119</v>
      </c>
      <c r="C1840" t="s">
        <v>103</v>
      </c>
      <c r="D1840" s="5">
        <v>2.119378000000002</v>
      </c>
      <c r="E1840" s="5">
        <v>187.1510584709286</v>
      </c>
    </row>
    <row r="1841" spans="1:5" x14ac:dyDescent="0.25">
      <c r="A1841" t="s">
        <v>330</v>
      </c>
      <c r="B1841" s="3" t="s">
        <v>119</v>
      </c>
      <c r="C1841" t="s">
        <v>132</v>
      </c>
      <c r="D1841" s="5">
        <v>0.25180599999999997</v>
      </c>
      <c r="E1841" s="5">
        <v>142.1112840837788</v>
      </c>
    </row>
    <row r="1842" spans="1:5" x14ac:dyDescent="0.25">
      <c r="A1842" t="s">
        <v>330</v>
      </c>
      <c r="B1842" s="3" t="s">
        <v>119</v>
      </c>
      <c r="C1842" t="s">
        <v>133</v>
      </c>
      <c r="D1842" s="5">
        <v>0.69675799999999988</v>
      </c>
      <c r="E1842" s="5">
        <v>151.7073790326053</v>
      </c>
    </row>
    <row r="1843" spans="1:5" x14ac:dyDescent="0.25">
      <c r="A1843" t="s">
        <v>330</v>
      </c>
      <c r="B1843" s="3" t="s">
        <v>119</v>
      </c>
      <c r="C1843" t="s">
        <v>134</v>
      </c>
      <c r="D1843" s="5">
        <v>0.38871399999999989</v>
      </c>
      <c r="E1843" s="5">
        <v>128.9325673888772</v>
      </c>
    </row>
    <row r="1844" spans="1:5" x14ac:dyDescent="0.25">
      <c r="A1844" t="s">
        <v>330</v>
      </c>
      <c r="B1844" s="3" t="s">
        <v>119</v>
      </c>
      <c r="C1844" t="s">
        <v>135</v>
      </c>
      <c r="D1844" s="5">
        <v>0.119716</v>
      </c>
      <c r="E1844" s="5">
        <v>157.98748705269139</v>
      </c>
    </row>
    <row r="1845" spans="1:5" x14ac:dyDescent="0.25">
      <c r="A1845" t="s">
        <v>330</v>
      </c>
      <c r="B1845" s="3" t="s">
        <v>119</v>
      </c>
      <c r="C1845" t="s">
        <v>136</v>
      </c>
      <c r="D1845" s="5">
        <v>0.3560239999999999</v>
      </c>
      <c r="E1845" s="5">
        <v>142.79962586791899</v>
      </c>
    </row>
    <row r="1846" spans="1:5" x14ac:dyDescent="0.25">
      <c r="A1846" t="s">
        <v>330</v>
      </c>
      <c r="B1846" s="3" t="s">
        <v>119</v>
      </c>
      <c r="C1846" t="s">
        <v>137</v>
      </c>
      <c r="D1846" s="5">
        <v>2.4580000000000001E-3</v>
      </c>
      <c r="E1846" s="5">
        <v>223</v>
      </c>
    </row>
    <row r="1847" spans="1:5" x14ac:dyDescent="0.25">
      <c r="A1847" t="s">
        <v>330</v>
      </c>
      <c r="B1847" s="3" t="s">
        <v>119</v>
      </c>
      <c r="C1847" t="s">
        <v>5</v>
      </c>
      <c r="D1847" s="5">
        <v>0.62285199999999996</v>
      </c>
      <c r="E1847" s="5">
        <v>100.64732873941161</v>
      </c>
    </row>
    <row r="1848" spans="1:5" x14ac:dyDescent="0.25">
      <c r="A1848" t="s">
        <v>330</v>
      </c>
      <c r="B1848" s="3" t="s">
        <v>119</v>
      </c>
      <c r="C1848" t="s">
        <v>104</v>
      </c>
      <c r="D1848" s="5">
        <v>0.38997199999999987</v>
      </c>
      <c r="E1848" s="5">
        <v>128.3618208486763</v>
      </c>
    </row>
    <row r="1849" spans="1:5" x14ac:dyDescent="0.25">
      <c r="A1849" t="s">
        <v>330</v>
      </c>
      <c r="B1849" s="3" t="s">
        <v>119</v>
      </c>
      <c r="C1849" t="s">
        <v>6</v>
      </c>
      <c r="D1849" s="5">
        <v>2.0690979999999999</v>
      </c>
      <c r="E1849" s="5">
        <v>180.84351152047901</v>
      </c>
    </row>
    <row r="1850" spans="1:5" x14ac:dyDescent="0.25">
      <c r="A1850" t="s">
        <v>330</v>
      </c>
      <c r="B1850" s="3" t="s">
        <v>119</v>
      </c>
      <c r="C1850" t="s">
        <v>139</v>
      </c>
      <c r="D1850" s="5">
        <v>0.25156200000000001</v>
      </c>
      <c r="E1850" s="5">
        <v>130.19704088852851</v>
      </c>
    </row>
    <row r="1851" spans="1:5" x14ac:dyDescent="0.25">
      <c r="A1851" t="s">
        <v>330</v>
      </c>
      <c r="B1851" s="3" t="s">
        <v>119</v>
      </c>
      <c r="C1851" t="s">
        <v>140</v>
      </c>
      <c r="D1851" s="5">
        <v>0.71970400000000012</v>
      </c>
      <c r="E1851" s="5">
        <v>160.5022870513433</v>
      </c>
    </row>
    <row r="1852" spans="1:5" x14ac:dyDescent="0.25">
      <c r="A1852" t="s">
        <v>330</v>
      </c>
      <c r="B1852" s="3" t="s">
        <v>119</v>
      </c>
      <c r="C1852" t="s">
        <v>7</v>
      </c>
      <c r="D1852" s="5">
        <v>0.42380800000000002</v>
      </c>
      <c r="E1852" s="5">
        <v>120.2962237617034</v>
      </c>
    </row>
    <row r="1853" spans="1:5" x14ac:dyDescent="0.25">
      <c r="A1853" t="s">
        <v>330</v>
      </c>
      <c r="B1853" s="3" t="s">
        <v>119</v>
      </c>
      <c r="C1853" t="s">
        <v>141</v>
      </c>
      <c r="D1853" s="5">
        <v>0.34115199999999996</v>
      </c>
      <c r="E1853" s="5">
        <v>121.892095019229</v>
      </c>
    </row>
    <row r="1854" spans="1:5" x14ac:dyDescent="0.25">
      <c r="A1854" t="s">
        <v>330</v>
      </c>
      <c r="B1854" s="3" t="s">
        <v>119</v>
      </c>
      <c r="C1854" t="s">
        <v>142</v>
      </c>
      <c r="D1854" s="5">
        <v>1.5868579999999999</v>
      </c>
      <c r="E1854" s="5">
        <v>128.64727152650079</v>
      </c>
    </row>
    <row r="1855" spans="1:5" x14ac:dyDescent="0.25">
      <c r="A1855" t="s">
        <v>330</v>
      </c>
      <c r="B1855" s="3" t="s">
        <v>119</v>
      </c>
      <c r="C1855" t="s">
        <v>144</v>
      </c>
      <c r="D1855" s="5">
        <v>0.53494399999999998</v>
      </c>
      <c r="E1855" s="5">
        <v>204.22448331040249</v>
      </c>
    </row>
    <row r="1856" spans="1:5" x14ac:dyDescent="0.25">
      <c r="A1856" t="s">
        <v>330</v>
      </c>
      <c r="B1856" s="3" t="s">
        <v>119</v>
      </c>
      <c r="C1856" t="s">
        <v>145</v>
      </c>
      <c r="D1856" s="5">
        <v>1.8309800000000009</v>
      </c>
      <c r="E1856" s="5">
        <v>182.73890921801441</v>
      </c>
    </row>
    <row r="1857" spans="1:5" x14ac:dyDescent="0.25">
      <c r="A1857" t="s">
        <v>330</v>
      </c>
      <c r="B1857" s="3" t="s">
        <v>119</v>
      </c>
      <c r="C1857" t="s">
        <v>8</v>
      </c>
      <c r="D1857" s="5">
        <v>2.016756</v>
      </c>
      <c r="E1857" s="5">
        <v>130.4613101436168</v>
      </c>
    </row>
    <row r="1858" spans="1:5" x14ac:dyDescent="0.25">
      <c r="A1858" t="s">
        <v>330</v>
      </c>
      <c r="B1858" s="3" t="s">
        <v>119</v>
      </c>
      <c r="C1858" t="s">
        <v>9</v>
      </c>
      <c r="D1858" s="5">
        <v>0.66947600000000018</v>
      </c>
      <c r="E1858" s="5">
        <v>130.85094910049051</v>
      </c>
    </row>
    <row r="1859" spans="1:5" x14ac:dyDescent="0.25">
      <c r="A1859" t="s">
        <v>330</v>
      </c>
      <c r="B1859" s="3" t="s">
        <v>119</v>
      </c>
      <c r="C1859" t="s">
        <v>146</v>
      </c>
      <c r="D1859" s="5">
        <v>0.32771800000000001</v>
      </c>
      <c r="E1859" s="5">
        <v>146.67095490635239</v>
      </c>
    </row>
    <row r="1860" spans="1:5" x14ac:dyDescent="0.25">
      <c r="A1860" t="s">
        <v>330</v>
      </c>
      <c r="B1860" s="3" t="s">
        <v>119</v>
      </c>
      <c r="C1860" t="s">
        <v>147</v>
      </c>
      <c r="D1860" s="5">
        <v>0.33232600000000001</v>
      </c>
      <c r="E1860" s="5">
        <v>140.53750233204741</v>
      </c>
    </row>
    <row r="1861" spans="1:5" x14ac:dyDescent="0.25">
      <c r="A1861" t="s">
        <v>330</v>
      </c>
      <c r="B1861" s="3" t="s">
        <v>119</v>
      </c>
      <c r="C1861" t="s">
        <v>83</v>
      </c>
      <c r="D1861" s="5">
        <v>0.55142600000000008</v>
      </c>
      <c r="E1861" s="5">
        <v>125.36964162009041</v>
      </c>
    </row>
    <row r="1862" spans="1:5" x14ac:dyDescent="0.25">
      <c r="A1862" t="s">
        <v>330</v>
      </c>
      <c r="B1862" s="3" t="s">
        <v>119</v>
      </c>
      <c r="C1862" t="s">
        <v>84</v>
      </c>
      <c r="D1862" s="5">
        <v>0.45390399999999986</v>
      </c>
      <c r="E1862" s="5">
        <v>171.2784289188904</v>
      </c>
    </row>
    <row r="1863" spans="1:5" x14ac:dyDescent="0.25">
      <c r="A1863" t="s">
        <v>330</v>
      </c>
      <c r="B1863" s="3" t="s">
        <v>119</v>
      </c>
      <c r="C1863" t="s">
        <v>10</v>
      </c>
      <c r="D1863" s="5">
        <v>0.86216600000000021</v>
      </c>
      <c r="E1863" s="5">
        <v>107.4720506259815</v>
      </c>
    </row>
    <row r="1864" spans="1:5" x14ac:dyDescent="0.25">
      <c r="A1864" t="s">
        <v>330</v>
      </c>
      <c r="B1864" s="3" t="s">
        <v>119</v>
      </c>
      <c r="C1864" t="s">
        <v>11</v>
      </c>
      <c r="D1864" s="5">
        <v>0.217362</v>
      </c>
      <c r="E1864" s="5">
        <v>120.500308241551</v>
      </c>
    </row>
    <row r="1865" spans="1:5" x14ac:dyDescent="0.25">
      <c r="A1865" t="s">
        <v>330</v>
      </c>
      <c r="B1865" s="3" t="s">
        <v>119</v>
      </c>
      <c r="C1865" t="s">
        <v>126</v>
      </c>
      <c r="D1865" s="5">
        <v>0.74509600000000009</v>
      </c>
      <c r="E1865" s="5">
        <v>123.26689983572589</v>
      </c>
    </row>
    <row r="1866" spans="1:5" x14ac:dyDescent="0.25">
      <c r="A1866" t="s">
        <v>330</v>
      </c>
      <c r="B1866" s="3" t="s">
        <v>119</v>
      </c>
      <c r="C1866" t="s">
        <v>106</v>
      </c>
      <c r="D1866" s="5">
        <v>4.7730000000000002E-2</v>
      </c>
      <c r="E1866" s="5">
        <v>101.67856693903209</v>
      </c>
    </row>
    <row r="1867" spans="1:5" x14ac:dyDescent="0.25">
      <c r="A1867" t="s">
        <v>330</v>
      </c>
      <c r="B1867" s="3" t="s">
        <v>119</v>
      </c>
      <c r="C1867" t="s">
        <v>12</v>
      </c>
      <c r="D1867" s="5">
        <v>0.80482800000000021</v>
      </c>
      <c r="E1867" s="5">
        <v>124.7493253216836</v>
      </c>
    </row>
    <row r="1868" spans="1:5" x14ac:dyDescent="0.25">
      <c r="A1868" t="s">
        <v>330</v>
      </c>
      <c r="B1868" s="3" t="s">
        <v>119</v>
      </c>
      <c r="C1868" t="s">
        <v>13</v>
      </c>
      <c r="D1868" s="5">
        <v>0.52566800000000002</v>
      </c>
      <c r="E1868" s="5">
        <v>181.9306025856624</v>
      </c>
    </row>
    <row r="1869" spans="1:5" x14ac:dyDescent="0.25">
      <c r="A1869" t="s">
        <v>330</v>
      </c>
      <c r="B1869" s="3" t="s">
        <v>119</v>
      </c>
      <c r="C1869" t="s">
        <v>154</v>
      </c>
      <c r="D1869" s="5">
        <v>3.2767999999999999E-2</v>
      </c>
      <c r="E1869" s="5">
        <v>112.49627685546869</v>
      </c>
    </row>
    <row r="1870" spans="1:5" x14ac:dyDescent="0.25">
      <c r="A1870" t="s">
        <v>330</v>
      </c>
      <c r="B1870" s="3" t="s">
        <v>119</v>
      </c>
      <c r="C1870" t="s">
        <v>155</v>
      </c>
      <c r="D1870" s="5">
        <v>0.188974</v>
      </c>
      <c r="E1870" s="5">
        <v>139.715738673045</v>
      </c>
    </row>
    <row r="1871" spans="1:5" x14ac:dyDescent="0.25">
      <c r="A1871" t="s">
        <v>330</v>
      </c>
      <c r="B1871" s="3" t="s">
        <v>119</v>
      </c>
      <c r="C1871" t="s">
        <v>14</v>
      </c>
      <c r="D1871" s="5">
        <v>5.2868519999999801</v>
      </c>
      <c r="E1871" s="5">
        <v>193.97334633161719</v>
      </c>
    </row>
    <row r="1872" spans="1:5" x14ac:dyDescent="0.25">
      <c r="A1872" t="s">
        <v>330</v>
      </c>
      <c r="B1872" s="3" t="s">
        <v>119</v>
      </c>
      <c r="C1872" t="s">
        <v>156</v>
      </c>
      <c r="D1872" s="5">
        <v>0.42852800000000002</v>
      </c>
      <c r="E1872" s="5">
        <v>119.7738864204906</v>
      </c>
    </row>
    <row r="1873" spans="1:5" x14ac:dyDescent="0.25">
      <c r="A1873" t="s">
        <v>330</v>
      </c>
      <c r="B1873" s="3" t="s">
        <v>119</v>
      </c>
      <c r="C1873" t="s">
        <v>90</v>
      </c>
      <c r="D1873" s="5">
        <v>9.6100000000000005E-3</v>
      </c>
      <c r="E1873" s="5">
        <v>75.536940686784604</v>
      </c>
    </row>
    <row r="1874" spans="1:5" x14ac:dyDescent="0.25">
      <c r="A1874" t="s">
        <v>330</v>
      </c>
      <c r="B1874" s="3" t="s">
        <v>119</v>
      </c>
      <c r="C1874" t="s">
        <v>157</v>
      </c>
      <c r="D1874" s="5">
        <v>0.27955999999999998</v>
      </c>
      <c r="E1874" s="5">
        <v>124.849234511375</v>
      </c>
    </row>
    <row r="1875" spans="1:5" x14ac:dyDescent="0.25">
      <c r="A1875" t="s">
        <v>330</v>
      </c>
      <c r="B1875" s="3" t="s">
        <v>119</v>
      </c>
      <c r="C1875" t="s">
        <v>15</v>
      </c>
      <c r="D1875" s="5">
        <v>0.30935000000000001</v>
      </c>
      <c r="E1875" s="5">
        <v>119.3794019718765</v>
      </c>
    </row>
    <row r="1876" spans="1:5" x14ac:dyDescent="0.25">
      <c r="A1876" t="s">
        <v>330</v>
      </c>
      <c r="B1876" s="3" t="s">
        <v>119</v>
      </c>
      <c r="C1876" t="s">
        <v>159</v>
      </c>
      <c r="D1876" s="5">
        <v>2.0180980000000033</v>
      </c>
      <c r="E1876" s="5">
        <v>185.59887379106451</v>
      </c>
    </row>
    <row r="1877" spans="1:5" x14ac:dyDescent="0.25">
      <c r="A1877" t="s">
        <v>330</v>
      </c>
      <c r="B1877" s="3" t="s">
        <v>119</v>
      </c>
      <c r="C1877" t="s">
        <v>16</v>
      </c>
      <c r="D1877" s="5">
        <v>0.183258</v>
      </c>
      <c r="E1877" s="5">
        <v>112.27927839439479</v>
      </c>
    </row>
    <row r="1878" spans="1:5" x14ac:dyDescent="0.25">
      <c r="A1878" t="s">
        <v>330</v>
      </c>
      <c r="B1878" s="3" t="s">
        <v>119</v>
      </c>
      <c r="C1878" t="s">
        <v>17</v>
      </c>
      <c r="D1878" s="5">
        <v>3.5033040000000004</v>
      </c>
      <c r="E1878" s="5">
        <v>194.2715864795062</v>
      </c>
    </row>
    <row r="1879" spans="1:5" x14ac:dyDescent="0.25">
      <c r="A1879" t="s">
        <v>330</v>
      </c>
      <c r="B1879" s="3" t="s">
        <v>119</v>
      </c>
      <c r="C1879" t="s">
        <v>123</v>
      </c>
      <c r="D1879" s="5">
        <v>8.9416000000000009E-2</v>
      </c>
      <c r="E1879" s="5">
        <v>137.85593182428201</v>
      </c>
    </row>
    <row r="1880" spans="1:5" x14ac:dyDescent="0.25">
      <c r="A1880" t="s">
        <v>330</v>
      </c>
      <c r="B1880" s="3" t="s">
        <v>119</v>
      </c>
      <c r="C1880" t="s">
        <v>91</v>
      </c>
      <c r="D1880" s="5">
        <v>0.33931600000000001</v>
      </c>
      <c r="E1880" s="5">
        <v>128.15136922514711</v>
      </c>
    </row>
    <row r="1881" spans="1:5" x14ac:dyDescent="0.25">
      <c r="A1881" t="s">
        <v>330</v>
      </c>
      <c r="B1881" s="3" t="s">
        <v>119</v>
      </c>
      <c r="C1881" t="s">
        <v>18</v>
      </c>
      <c r="D1881" s="5">
        <v>0.232628</v>
      </c>
      <c r="E1881" s="5">
        <v>116.8314132434617</v>
      </c>
    </row>
    <row r="1882" spans="1:5" x14ac:dyDescent="0.25">
      <c r="A1882" t="s">
        <v>330</v>
      </c>
      <c r="B1882" s="3" t="s">
        <v>119</v>
      </c>
      <c r="C1882" t="s">
        <v>19</v>
      </c>
      <c r="D1882" s="5">
        <v>0.29256799999999988</v>
      </c>
      <c r="E1882" s="5">
        <v>122.12048481036889</v>
      </c>
    </row>
    <row r="1883" spans="1:5" x14ac:dyDescent="0.25">
      <c r="A1883" t="s">
        <v>330</v>
      </c>
      <c r="B1883" s="3" t="s">
        <v>119</v>
      </c>
      <c r="C1883" t="s">
        <v>20</v>
      </c>
      <c r="D1883" s="5">
        <v>1.187508</v>
      </c>
      <c r="E1883" s="5">
        <v>124.5846225878057</v>
      </c>
    </row>
    <row r="1884" spans="1:5" x14ac:dyDescent="0.25">
      <c r="A1884" t="s">
        <v>330</v>
      </c>
      <c r="B1884" s="3" t="s">
        <v>119</v>
      </c>
      <c r="C1884" t="s">
        <v>21</v>
      </c>
      <c r="D1884" s="5">
        <v>0.81552800000000036</v>
      </c>
      <c r="E1884" s="5">
        <v>160.1221417290393</v>
      </c>
    </row>
    <row r="1885" spans="1:5" x14ac:dyDescent="0.25">
      <c r="A1885" t="s">
        <v>330</v>
      </c>
      <c r="B1885" s="3" t="s">
        <v>119</v>
      </c>
      <c r="C1885" t="s">
        <v>22</v>
      </c>
      <c r="D1885" s="5">
        <v>3.6885859999999968</v>
      </c>
      <c r="E1885" s="5">
        <v>104.8307242938081</v>
      </c>
    </row>
    <row r="1886" spans="1:5" x14ac:dyDescent="0.25">
      <c r="A1886" t="s">
        <v>330</v>
      </c>
      <c r="B1886" s="3" t="s">
        <v>119</v>
      </c>
      <c r="C1886" t="s">
        <v>162</v>
      </c>
      <c r="D1886" s="5">
        <v>1.1101840000000009</v>
      </c>
      <c r="E1886" s="5">
        <v>220.64023981610251</v>
      </c>
    </row>
    <row r="1887" spans="1:5" x14ac:dyDescent="0.25">
      <c r="A1887" t="s">
        <v>330</v>
      </c>
      <c r="B1887" s="3" t="s">
        <v>119</v>
      </c>
      <c r="C1887" t="s">
        <v>163</v>
      </c>
      <c r="D1887" s="5">
        <v>0.87545800000000051</v>
      </c>
      <c r="E1887" s="5">
        <v>132.80298997781719</v>
      </c>
    </row>
    <row r="1888" spans="1:5" x14ac:dyDescent="0.25">
      <c r="A1888" t="s">
        <v>330</v>
      </c>
      <c r="B1888" s="3" t="s">
        <v>119</v>
      </c>
      <c r="C1888" t="s">
        <v>107</v>
      </c>
      <c r="D1888" s="5">
        <v>0.55026199999999992</v>
      </c>
      <c r="E1888" s="5">
        <v>164.38629234800879</v>
      </c>
    </row>
    <row r="1889" spans="1:5" x14ac:dyDescent="0.25">
      <c r="A1889" t="s">
        <v>330</v>
      </c>
      <c r="B1889" s="3" t="s">
        <v>119</v>
      </c>
      <c r="C1889" t="s">
        <v>23</v>
      </c>
      <c r="D1889" s="5">
        <v>1.034098</v>
      </c>
      <c r="E1889" s="5">
        <v>195.65980013499691</v>
      </c>
    </row>
    <row r="1890" spans="1:5" x14ac:dyDescent="0.25">
      <c r="A1890" t="s">
        <v>330</v>
      </c>
      <c r="B1890" s="3" t="s">
        <v>119</v>
      </c>
      <c r="C1890" t="s">
        <v>165</v>
      </c>
      <c r="D1890" s="5">
        <v>1.565814</v>
      </c>
      <c r="E1890" s="5">
        <v>146.1885064254119</v>
      </c>
    </row>
    <row r="1891" spans="1:5" x14ac:dyDescent="0.25">
      <c r="A1891" t="s">
        <v>330</v>
      </c>
      <c r="B1891" s="3" t="s">
        <v>119</v>
      </c>
      <c r="C1891" t="s">
        <v>166</v>
      </c>
      <c r="D1891" s="5">
        <v>0.303008</v>
      </c>
      <c r="E1891" s="5">
        <v>105.7022256838103</v>
      </c>
    </row>
    <row r="1892" spans="1:5" x14ac:dyDescent="0.25">
      <c r="A1892" t="s">
        <v>330</v>
      </c>
      <c r="B1892" s="3" t="s">
        <v>119</v>
      </c>
      <c r="C1892" t="s">
        <v>167</v>
      </c>
      <c r="D1892" s="5">
        <v>6.2887999999999999E-2</v>
      </c>
      <c r="E1892" s="5">
        <v>115.23343086121361</v>
      </c>
    </row>
    <row r="1893" spans="1:5" x14ac:dyDescent="0.25">
      <c r="A1893" t="s">
        <v>330</v>
      </c>
      <c r="B1893" s="3" t="s">
        <v>119</v>
      </c>
      <c r="C1893" t="s">
        <v>24</v>
      </c>
      <c r="D1893" s="5">
        <v>1.9300000000000001E-3</v>
      </c>
      <c r="E1893" s="5">
        <v>84.69430051813471</v>
      </c>
    </row>
    <row r="1894" spans="1:5" x14ac:dyDescent="0.25">
      <c r="A1894" t="s">
        <v>330</v>
      </c>
      <c r="B1894" s="3" t="s">
        <v>119</v>
      </c>
      <c r="C1894" t="s">
        <v>168</v>
      </c>
      <c r="D1894" s="5">
        <v>0.37564800000000004</v>
      </c>
      <c r="E1894" s="5">
        <v>129.1459983814635</v>
      </c>
    </row>
    <row r="1895" spans="1:5" x14ac:dyDescent="0.25">
      <c r="A1895" t="s">
        <v>330</v>
      </c>
      <c r="B1895" s="3" t="s">
        <v>119</v>
      </c>
      <c r="C1895" t="s">
        <v>25</v>
      </c>
      <c r="D1895" s="5">
        <v>1.7061240000000011</v>
      </c>
      <c r="E1895" s="5">
        <v>152.91340723183069</v>
      </c>
    </row>
    <row r="1896" spans="1:5" x14ac:dyDescent="0.25">
      <c r="A1896" t="s">
        <v>330</v>
      </c>
      <c r="B1896" s="3" t="s">
        <v>119</v>
      </c>
      <c r="C1896" t="s">
        <v>169</v>
      </c>
      <c r="D1896" s="5">
        <v>0.38425999999999999</v>
      </c>
      <c r="E1896" s="5">
        <v>105.34220579815749</v>
      </c>
    </row>
    <row r="1897" spans="1:5" x14ac:dyDescent="0.25">
      <c r="A1897" t="s">
        <v>330</v>
      </c>
      <c r="B1897" s="3" t="s">
        <v>119</v>
      </c>
      <c r="C1897" t="s">
        <v>26</v>
      </c>
      <c r="D1897" s="5">
        <v>0.37463999999999997</v>
      </c>
      <c r="E1897" s="5">
        <v>119.1081411488362</v>
      </c>
    </row>
    <row r="1898" spans="1:5" x14ac:dyDescent="0.25">
      <c r="A1898" t="s">
        <v>330</v>
      </c>
      <c r="B1898" s="3" t="s">
        <v>119</v>
      </c>
      <c r="C1898" t="s">
        <v>170</v>
      </c>
      <c r="D1898" s="5">
        <v>6.0296000000000002E-2</v>
      </c>
      <c r="E1898" s="5">
        <v>211.59891203396569</v>
      </c>
    </row>
    <row r="1899" spans="1:5" x14ac:dyDescent="0.25">
      <c r="A1899" t="s">
        <v>330</v>
      </c>
      <c r="B1899" s="3" t="s">
        <v>119</v>
      </c>
      <c r="C1899" t="s">
        <v>27</v>
      </c>
      <c r="D1899" s="5">
        <v>1.031344</v>
      </c>
      <c r="E1899" s="5">
        <v>113.1625413053258</v>
      </c>
    </row>
    <row r="1900" spans="1:5" x14ac:dyDescent="0.25">
      <c r="A1900" t="s">
        <v>330</v>
      </c>
      <c r="B1900" s="3" t="s">
        <v>119</v>
      </c>
      <c r="C1900" t="s">
        <v>28</v>
      </c>
      <c r="D1900" s="5">
        <v>5.6000879999999977</v>
      </c>
      <c r="E1900" s="5">
        <v>210.6199245440429</v>
      </c>
    </row>
    <row r="1901" spans="1:5" x14ac:dyDescent="0.25">
      <c r="A1901" t="s">
        <v>330</v>
      </c>
      <c r="B1901" s="3" t="s">
        <v>119</v>
      </c>
      <c r="C1901" t="s">
        <v>29</v>
      </c>
      <c r="D1901" s="5">
        <v>0.42444199999999999</v>
      </c>
      <c r="E1901" s="5">
        <v>214.06451293698549</v>
      </c>
    </row>
    <row r="1902" spans="1:5" x14ac:dyDescent="0.25">
      <c r="A1902" t="s">
        <v>330</v>
      </c>
      <c r="B1902" s="3" t="s">
        <v>119</v>
      </c>
      <c r="C1902" t="s">
        <v>172</v>
      </c>
      <c r="D1902" s="5">
        <v>9.9299999999999999E-2</v>
      </c>
      <c r="E1902" s="5">
        <v>170.73981873111779</v>
      </c>
    </row>
    <row r="1903" spans="1:5" x14ac:dyDescent="0.25">
      <c r="A1903" t="s">
        <v>330</v>
      </c>
      <c r="B1903" s="3" t="s">
        <v>119</v>
      </c>
      <c r="C1903" t="s">
        <v>30</v>
      </c>
      <c r="D1903" s="5">
        <v>0.87231800000000037</v>
      </c>
      <c r="E1903" s="5">
        <v>100.1135617974179</v>
      </c>
    </row>
    <row r="1904" spans="1:5" x14ac:dyDescent="0.25">
      <c r="A1904" t="s">
        <v>330</v>
      </c>
      <c r="B1904" s="3" t="s">
        <v>119</v>
      </c>
      <c r="C1904" t="s">
        <v>31</v>
      </c>
      <c r="D1904" s="5">
        <v>0.23968599999999998</v>
      </c>
      <c r="E1904" s="5">
        <v>169.38426941915679</v>
      </c>
    </row>
    <row r="1905" spans="1:5" x14ac:dyDescent="0.25">
      <c r="A1905" t="s">
        <v>330</v>
      </c>
      <c r="B1905" s="3" t="s">
        <v>119</v>
      </c>
      <c r="C1905" t="s">
        <v>32</v>
      </c>
      <c r="D1905" s="5">
        <v>0.47676999999999992</v>
      </c>
      <c r="E1905" s="5">
        <v>122.0625584663465</v>
      </c>
    </row>
    <row r="1906" spans="1:5" x14ac:dyDescent="0.25">
      <c r="A1906" t="s">
        <v>330</v>
      </c>
      <c r="B1906" s="3" t="s">
        <v>119</v>
      </c>
      <c r="C1906" t="s">
        <v>173</v>
      </c>
      <c r="D1906" s="5">
        <v>0.19431000000000001</v>
      </c>
      <c r="E1906" s="5">
        <v>135.67855488652151</v>
      </c>
    </row>
    <row r="1907" spans="1:5" x14ac:dyDescent="0.25">
      <c r="A1907" t="s">
        <v>330</v>
      </c>
      <c r="B1907" s="3" t="s">
        <v>119</v>
      </c>
      <c r="C1907" t="s">
        <v>127</v>
      </c>
      <c r="D1907" s="5">
        <v>6.7288000000000001E-2</v>
      </c>
      <c r="E1907" s="5">
        <v>178.9990785875639</v>
      </c>
    </row>
    <row r="1908" spans="1:5" x14ac:dyDescent="0.25">
      <c r="A1908" t="s">
        <v>330</v>
      </c>
      <c r="B1908" s="3" t="s">
        <v>119</v>
      </c>
      <c r="C1908" t="s">
        <v>174</v>
      </c>
      <c r="D1908" s="5">
        <v>0.10525799999999999</v>
      </c>
      <c r="E1908" s="5">
        <v>99.992950654582089</v>
      </c>
    </row>
    <row r="1909" spans="1:5" x14ac:dyDescent="0.25">
      <c r="A1909" t="s">
        <v>330</v>
      </c>
      <c r="B1909" s="3" t="s">
        <v>119</v>
      </c>
      <c r="C1909" t="s">
        <v>175</v>
      </c>
      <c r="D1909" s="5">
        <v>0.17418399999999989</v>
      </c>
      <c r="E1909" s="5">
        <v>209.981640104717</v>
      </c>
    </row>
    <row r="1910" spans="1:5" x14ac:dyDescent="0.25">
      <c r="A1910" t="s">
        <v>330</v>
      </c>
      <c r="B1910" s="3" t="s">
        <v>119</v>
      </c>
      <c r="C1910" t="s">
        <v>176</v>
      </c>
      <c r="D1910" s="5">
        <v>1.1336739999999998</v>
      </c>
      <c r="E1910" s="5">
        <v>136.45264511667381</v>
      </c>
    </row>
    <row r="1911" spans="1:5" x14ac:dyDescent="0.25">
      <c r="A1911" t="s">
        <v>330</v>
      </c>
      <c r="B1911" s="3" t="s">
        <v>119</v>
      </c>
      <c r="C1911" t="s">
        <v>177</v>
      </c>
      <c r="D1911" s="5">
        <v>2.572E-2</v>
      </c>
      <c r="E1911" s="5">
        <v>134.2402799377916</v>
      </c>
    </row>
    <row r="1912" spans="1:5" x14ac:dyDescent="0.25">
      <c r="A1912" t="s">
        <v>330</v>
      </c>
      <c r="B1912" s="3" t="s">
        <v>119</v>
      </c>
      <c r="C1912" t="s">
        <v>178</v>
      </c>
      <c r="D1912" s="5">
        <v>0.8638760000000002</v>
      </c>
      <c r="E1912" s="5">
        <v>119.1594881672832</v>
      </c>
    </row>
    <row r="1913" spans="1:5" x14ac:dyDescent="0.25">
      <c r="A1913" t="s">
        <v>330</v>
      </c>
      <c r="B1913" s="3" t="s">
        <v>119</v>
      </c>
      <c r="C1913" t="s">
        <v>33</v>
      </c>
      <c r="D1913" s="5">
        <v>26.871304000000279</v>
      </c>
      <c r="E1913" s="5">
        <v>167.81112840671841</v>
      </c>
    </row>
    <row r="1914" spans="1:5" x14ac:dyDescent="0.25">
      <c r="A1914" t="s">
        <v>330</v>
      </c>
      <c r="B1914" s="3" t="s">
        <v>119</v>
      </c>
      <c r="C1914" t="s">
        <v>34</v>
      </c>
      <c r="D1914" s="5">
        <v>0.21024999999999999</v>
      </c>
      <c r="E1914" s="5">
        <v>155.7115719381689</v>
      </c>
    </row>
    <row r="1915" spans="1:5" x14ac:dyDescent="0.25">
      <c r="A1915" t="s">
        <v>330</v>
      </c>
      <c r="B1915" s="3" t="s">
        <v>119</v>
      </c>
      <c r="C1915" t="s">
        <v>179</v>
      </c>
      <c r="D1915" s="5">
        <v>0.63020599999999993</v>
      </c>
      <c r="E1915" s="5">
        <v>180.40697486218789</v>
      </c>
    </row>
    <row r="1916" spans="1:5" x14ac:dyDescent="0.25">
      <c r="A1916" t="s">
        <v>330</v>
      </c>
      <c r="B1916" s="3" t="s">
        <v>119</v>
      </c>
      <c r="C1916" t="s">
        <v>180</v>
      </c>
      <c r="D1916" s="5">
        <v>7.1828000000000003E-2</v>
      </c>
      <c r="E1916" s="5">
        <v>168.72417441666201</v>
      </c>
    </row>
    <row r="1917" spans="1:5" x14ac:dyDescent="0.25">
      <c r="A1917" t="s">
        <v>330</v>
      </c>
      <c r="B1917" s="3" t="s">
        <v>119</v>
      </c>
      <c r="C1917" t="s">
        <v>181</v>
      </c>
      <c r="D1917" s="5">
        <v>1.143692000000001</v>
      </c>
      <c r="E1917" s="5">
        <v>130.4907929757311</v>
      </c>
    </row>
    <row r="1918" spans="1:5" x14ac:dyDescent="0.25">
      <c r="A1918" t="s">
        <v>330</v>
      </c>
      <c r="B1918" s="3" t="s">
        <v>119</v>
      </c>
      <c r="C1918" t="s">
        <v>182</v>
      </c>
      <c r="D1918" s="5">
        <v>0.34889800000000004</v>
      </c>
      <c r="E1918" s="5">
        <v>155.9667696576077</v>
      </c>
    </row>
    <row r="1919" spans="1:5" x14ac:dyDescent="0.25">
      <c r="A1919" t="s">
        <v>330</v>
      </c>
      <c r="B1919" s="3" t="s">
        <v>119</v>
      </c>
      <c r="C1919" t="s">
        <v>92</v>
      </c>
      <c r="D1919" s="5">
        <v>0.8672439999999999</v>
      </c>
      <c r="E1919" s="5">
        <v>181.59382595901499</v>
      </c>
    </row>
    <row r="1920" spans="1:5" x14ac:dyDescent="0.25">
      <c r="A1920" t="s">
        <v>330</v>
      </c>
      <c r="B1920" s="3" t="s">
        <v>119</v>
      </c>
      <c r="C1920" t="s">
        <v>124</v>
      </c>
      <c r="D1920" s="5">
        <v>0.57552199999999998</v>
      </c>
      <c r="E1920" s="5">
        <v>121.118521967883</v>
      </c>
    </row>
    <row r="1921" spans="1:5" x14ac:dyDescent="0.25">
      <c r="A1921" t="s">
        <v>330</v>
      </c>
      <c r="B1921" s="3" t="s">
        <v>119</v>
      </c>
      <c r="C1921" t="s">
        <v>183</v>
      </c>
      <c r="D1921" s="5">
        <v>1.4300739999999998</v>
      </c>
      <c r="E1921" s="5">
        <v>209.20981431730101</v>
      </c>
    </row>
    <row r="1922" spans="1:5" x14ac:dyDescent="0.25">
      <c r="A1922" t="s">
        <v>330</v>
      </c>
      <c r="B1922" s="3" t="s">
        <v>119</v>
      </c>
      <c r="C1922" t="s">
        <v>184</v>
      </c>
      <c r="D1922" s="5">
        <v>0.212838</v>
      </c>
      <c r="E1922" s="5">
        <v>156.34960862252041</v>
      </c>
    </row>
    <row r="1923" spans="1:5" x14ac:dyDescent="0.25">
      <c r="A1923" t="s">
        <v>330</v>
      </c>
      <c r="B1923" s="3" t="s">
        <v>119</v>
      </c>
      <c r="C1923" t="s">
        <v>185</v>
      </c>
      <c r="D1923" s="5">
        <v>0.38535999999999998</v>
      </c>
      <c r="E1923" s="5">
        <v>113.85655490969479</v>
      </c>
    </row>
    <row r="1924" spans="1:5" x14ac:dyDescent="0.25">
      <c r="A1924" t="s">
        <v>330</v>
      </c>
      <c r="B1924" s="3" t="s">
        <v>119</v>
      </c>
      <c r="C1924" t="s">
        <v>108</v>
      </c>
      <c r="D1924" s="5">
        <v>0.264324</v>
      </c>
      <c r="E1924" s="5">
        <v>120.462076845084</v>
      </c>
    </row>
    <row r="1925" spans="1:5" x14ac:dyDescent="0.25">
      <c r="A1925" t="s">
        <v>330</v>
      </c>
      <c r="B1925" s="3" t="s">
        <v>119</v>
      </c>
      <c r="C1925" t="s">
        <v>186</v>
      </c>
      <c r="D1925" s="5">
        <v>0.8753960000000004</v>
      </c>
      <c r="E1925" s="5">
        <v>97.231289610644737</v>
      </c>
    </row>
    <row r="1926" spans="1:5" x14ac:dyDescent="0.25">
      <c r="A1926" t="s">
        <v>330</v>
      </c>
      <c r="B1926" s="3" t="s">
        <v>119</v>
      </c>
      <c r="C1926" t="s">
        <v>36</v>
      </c>
      <c r="D1926" s="5">
        <v>0.47106999999999993</v>
      </c>
      <c r="E1926" s="5">
        <v>163.38019402636559</v>
      </c>
    </row>
    <row r="1927" spans="1:5" x14ac:dyDescent="0.25">
      <c r="A1927" t="s">
        <v>330</v>
      </c>
      <c r="B1927" s="3" t="s">
        <v>119</v>
      </c>
      <c r="C1927" t="s">
        <v>187</v>
      </c>
      <c r="D1927" s="5">
        <v>5.7613999999999999E-2</v>
      </c>
      <c r="E1927" s="5">
        <v>136.1286840004166</v>
      </c>
    </row>
    <row r="1928" spans="1:5" x14ac:dyDescent="0.25">
      <c r="A1928" t="s">
        <v>330</v>
      </c>
      <c r="B1928" s="3" t="s">
        <v>119</v>
      </c>
      <c r="C1928" t="s">
        <v>37</v>
      </c>
      <c r="D1928" s="5">
        <v>1.1335439</v>
      </c>
      <c r="E1928" s="5">
        <v>143.0527418479337</v>
      </c>
    </row>
    <row r="1929" spans="1:5" x14ac:dyDescent="0.25">
      <c r="A1929" t="s">
        <v>330</v>
      </c>
      <c r="B1929" s="3" t="s">
        <v>119</v>
      </c>
      <c r="C1929" t="s">
        <v>38</v>
      </c>
      <c r="D1929" s="5">
        <v>0.35505599999999993</v>
      </c>
      <c r="E1929" s="5">
        <v>154.19024604569421</v>
      </c>
    </row>
    <row r="1930" spans="1:5" x14ac:dyDescent="0.25">
      <c r="A1930" t="s">
        <v>330</v>
      </c>
      <c r="B1930" s="3" t="s">
        <v>119</v>
      </c>
      <c r="C1930" t="s">
        <v>188</v>
      </c>
      <c r="D1930" s="5">
        <v>1.3222460000000009</v>
      </c>
      <c r="E1930" s="5">
        <v>119.3330212381054</v>
      </c>
    </row>
    <row r="1931" spans="1:5" x14ac:dyDescent="0.25">
      <c r="A1931" t="s">
        <v>330</v>
      </c>
      <c r="B1931" s="3" t="s">
        <v>119</v>
      </c>
      <c r="C1931" t="s">
        <v>189</v>
      </c>
      <c r="D1931" s="5">
        <v>0.18091599999999999</v>
      </c>
      <c r="E1931" s="5">
        <v>126.3822768577683</v>
      </c>
    </row>
    <row r="1932" spans="1:5" x14ac:dyDescent="0.25">
      <c r="A1932" t="s">
        <v>330</v>
      </c>
      <c r="B1932" s="3" t="s">
        <v>119</v>
      </c>
      <c r="C1932" t="s">
        <v>39</v>
      </c>
      <c r="D1932" s="5">
        <v>4.5916239999999959</v>
      </c>
      <c r="E1932" s="5">
        <v>196.44065280606611</v>
      </c>
    </row>
    <row r="1933" spans="1:5" x14ac:dyDescent="0.25">
      <c r="A1933" t="s">
        <v>330</v>
      </c>
      <c r="B1933" s="3" t="s">
        <v>119</v>
      </c>
      <c r="C1933" t="s">
        <v>40</v>
      </c>
      <c r="D1933" s="5">
        <v>0.38435199999999997</v>
      </c>
      <c r="E1933" s="5">
        <v>111.82910977437351</v>
      </c>
    </row>
    <row r="1934" spans="1:5" x14ac:dyDescent="0.25">
      <c r="A1934" t="s">
        <v>330</v>
      </c>
      <c r="B1934" s="3" t="s">
        <v>119</v>
      </c>
      <c r="C1934" t="s">
        <v>192</v>
      </c>
      <c r="D1934" s="5">
        <v>0.10289</v>
      </c>
      <c r="E1934" s="5">
        <v>170.89872679560699</v>
      </c>
    </row>
    <row r="1935" spans="1:5" x14ac:dyDescent="0.25">
      <c r="A1935" t="s">
        <v>330</v>
      </c>
      <c r="B1935" s="3" t="s">
        <v>119</v>
      </c>
      <c r="C1935" t="s">
        <v>193</v>
      </c>
      <c r="D1935" s="5">
        <v>0.38821600000000001</v>
      </c>
      <c r="E1935" s="5">
        <v>124.4371638469306</v>
      </c>
    </row>
    <row r="1936" spans="1:5" x14ac:dyDescent="0.25">
      <c r="A1936" t="s">
        <v>330</v>
      </c>
      <c r="B1936" s="3" t="s">
        <v>119</v>
      </c>
      <c r="C1936" t="s">
        <v>194</v>
      </c>
      <c r="D1936" s="5">
        <v>0.12105200000000001</v>
      </c>
      <c r="E1936" s="5">
        <v>123.0094504840895</v>
      </c>
    </row>
    <row r="1937" spans="1:5" x14ac:dyDescent="0.25">
      <c r="A1937" t="s">
        <v>330</v>
      </c>
      <c r="B1937" s="3" t="s">
        <v>119</v>
      </c>
      <c r="C1937" t="s">
        <v>41</v>
      </c>
      <c r="D1937" s="5">
        <v>0.42825999999999997</v>
      </c>
      <c r="E1937" s="5">
        <v>124.828487367487</v>
      </c>
    </row>
    <row r="1938" spans="1:5" x14ac:dyDescent="0.25">
      <c r="A1938" t="s">
        <v>330</v>
      </c>
      <c r="B1938" s="3" t="s">
        <v>119</v>
      </c>
      <c r="C1938" t="s">
        <v>109</v>
      </c>
      <c r="D1938" s="5">
        <v>0.50164199999999981</v>
      </c>
      <c r="E1938" s="5">
        <v>88.635748202901709</v>
      </c>
    </row>
    <row r="1939" spans="1:5" x14ac:dyDescent="0.25">
      <c r="A1939" t="s">
        <v>330</v>
      </c>
      <c r="B1939" s="3" t="s">
        <v>119</v>
      </c>
      <c r="C1939" t="s">
        <v>42</v>
      </c>
      <c r="D1939" s="5">
        <v>0.46505800000000003</v>
      </c>
      <c r="E1939" s="5">
        <v>149.79280863892251</v>
      </c>
    </row>
    <row r="1940" spans="1:5" x14ac:dyDescent="0.25">
      <c r="A1940" t="s">
        <v>330</v>
      </c>
      <c r="B1940" s="3" t="s">
        <v>119</v>
      </c>
      <c r="C1940" t="s">
        <v>196</v>
      </c>
      <c r="D1940" s="5">
        <v>0.63865000000000005</v>
      </c>
      <c r="E1940" s="5">
        <v>120.7113598997886</v>
      </c>
    </row>
    <row r="1941" spans="1:5" x14ac:dyDescent="0.25">
      <c r="A1941" t="s">
        <v>330</v>
      </c>
      <c r="B1941" s="3" t="s">
        <v>119</v>
      </c>
      <c r="C1941" t="s">
        <v>197</v>
      </c>
      <c r="D1941" s="5">
        <v>0.37685800000000003</v>
      </c>
      <c r="E1941" s="5">
        <v>115.3696299401897</v>
      </c>
    </row>
    <row r="1942" spans="1:5" x14ac:dyDescent="0.25">
      <c r="A1942" t="s">
        <v>330</v>
      </c>
      <c r="B1942" s="3" t="s">
        <v>119</v>
      </c>
      <c r="C1942" t="s">
        <v>198</v>
      </c>
      <c r="D1942" s="5">
        <v>0.80739800000000017</v>
      </c>
      <c r="E1942" s="5">
        <v>153.32137805642321</v>
      </c>
    </row>
    <row r="1943" spans="1:5" x14ac:dyDescent="0.25">
      <c r="A1943" t="s">
        <v>330</v>
      </c>
      <c r="B1943" s="3" t="s">
        <v>119</v>
      </c>
      <c r="C1943" t="s">
        <v>199</v>
      </c>
      <c r="D1943" s="5">
        <v>1.3039879999999999</v>
      </c>
      <c r="E1943" s="5">
        <v>167.0912262996286</v>
      </c>
    </row>
    <row r="1944" spans="1:5" x14ac:dyDescent="0.25">
      <c r="A1944" t="s">
        <v>330</v>
      </c>
      <c r="B1944" s="3" t="s">
        <v>119</v>
      </c>
      <c r="C1944" t="s">
        <v>200</v>
      </c>
      <c r="D1944" s="5">
        <v>1.13419</v>
      </c>
      <c r="E1944" s="5">
        <v>180.3123744698859</v>
      </c>
    </row>
    <row r="1945" spans="1:5" x14ac:dyDescent="0.25">
      <c r="A1945" t="s">
        <v>330</v>
      </c>
      <c r="B1945" s="3" t="s">
        <v>119</v>
      </c>
      <c r="C1945" t="s">
        <v>43</v>
      </c>
      <c r="D1945" s="5">
        <v>0.2748819999999999</v>
      </c>
      <c r="E1945" s="5">
        <v>136.52385387184319</v>
      </c>
    </row>
    <row r="1946" spans="1:5" x14ac:dyDescent="0.25">
      <c r="A1946" t="s">
        <v>330</v>
      </c>
      <c r="B1946" s="3" t="s">
        <v>119</v>
      </c>
      <c r="C1946" t="s">
        <v>201</v>
      </c>
      <c r="D1946" s="5">
        <v>4.376E-2</v>
      </c>
      <c r="E1946" s="5">
        <v>96.503427787934186</v>
      </c>
    </row>
    <row r="1947" spans="1:5" x14ac:dyDescent="0.25">
      <c r="A1947" t="s">
        <v>330</v>
      </c>
      <c r="B1947" s="3" t="s">
        <v>119</v>
      </c>
      <c r="C1947" t="s">
        <v>85</v>
      </c>
      <c r="D1947" s="5">
        <v>0.85934800000000033</v>
      </c>
      <c r="E1947" s="5">
        <v>114.2999110953885</v>
      </c>
    </row>
    <row r="1948" spans="1:5" x14ac:dyDescent="0.25">
      <c r="A1948" t="s">
        <v>330</v>
      </c>
      <c r="B1948" s="3" t="s">
        <v>119</v>
      </c>
      <c r="C1948" t="s">
        <v>202</v>
      </c>
      <c r="D1948" s="5">
        <v>1.269234</v>
      </c>
      <c r="E1948" s="5">
        <v>98.088166563454806</v>
      </c>
    </row>
    <row r="1949" spans="1:5" x14ac:dyDescent="0.25">
      <c r="A1949" t="s">
        <v>330</v>
      </c>
      <c r="B1949" s="3" t="s">
        <v>119</v>
      </c>
      <c r="C1949" t="s">
        <v>93</v>
      </c>
      <c r="D1949" s="5">
        <v>0.62122599999999994</v>
      </c>
      <c r="E1949" s="5">
        <v>112.4642239700206</v>
      </c>
    </row>
    <row r="1950" spans="1:5" x14ac:dyDescent="0.25">
      <c r="A1950" t="s">
        <v>330</v>
      </c>
      <c r="B1950" s="3" t="s">
        <v>119</v>
      </c>
      <c r="C1950" t="s">
        <v>44</v>
      </c>
      <c r="D1950" s="5">
        <v>2.849384000000001</v>
      </c>
      <c r="E1950" s="5">
        <v>115.0081175440024</v>
      </c>
    </row>
    <row r="1951" spans="1:5" x14ac:dyDescent="0.25">
      <c r="A1951" t="s">
        <v>330</v>
      </c>
      <c r="B1951" s="3" t="s">
        <v>119</v>
      </c>
      <c r="C1951" t="s">
        <v>45</v>
      </c>
      <c r="D1951" s="5">
        <v>0.26728200000000002</v>
      </c>
      <c r="E1951" s="5">
        <v>121.53174549726501</v>
      </c>
    </row>
    <row r="1952" spans="1:5" x14ac:dyDescent="0.25">
      <c r="A1952" t="s">
        <v>330</v>
      </c>
      <c r="B1952" s="3" t="s">
        <v>119</v>
      </c>
      <c r="C1952" t="s">
        <v>204</v>
      </c>
      <c r="D1952" s="5">
        <v>5.9438000000000005E-2</v>
      </c>
      <c r="E1952" s="5">
        <v>104.6991150442478</v>
      </c>
    </row>
    <row r="1953" spans="1:5" x14ac:dyDescent="0.25">
      <c r="A1953" t="s">
        <v>330</v>
      </c>
      <c r="B1953" s="3" t="s">
        <v>119</v>
      </c>
      <c r="C1953" t="s">
        <v>94</v>
      </c>
      <c r="D1953" s="5">
        <v>0.25265799999999999</v>
      </c>
      <c r="E1953" s="5">
        <v>119.10959478821169</v>
      </c>
    </row>
    <row r="1954" spans="1:5" x14ac:dyDescent="0.25">
      <c r="A1954" t="s">
        <v>330</v>
      </c>
      <c r="B1954" s="3" t="s">
        <v>119</v>
      </c>
      <c r="C1954" t="s">
        <v>46</v>
      </c>
      <c r="D1954" s="5">
        <v>0.55848199999999992</v>
      </c>
      <c r="E1954" s="5">
        <v>120.6701487245784</v>
      </c>
    </row>
    <row r="1955" spans="1:5" x14ac:dyDescent="0.25">
      <c r="A1955" t="s">
        <v>330</v>
      </c>
      <c r="B1955" s="3" t="s">
        <v>119</v>
      </c>
      <c r="C1955" t="s">
        <v>95</v>
      </c>
      <c r="D1955" s="5">
        <v>9.5993999999999996E-2</v>
      </c>
      <c r="E1955" s="5">
        <v>124.2919557472342</v>
      </c>
    </row>
    <row r="1956" spans="1:5" x14ac:dyDescent="0.25">
      <c r="A1956" t="s">
        <v>330</v>
      </c>
      <c r="B1956" s="3" t="s">
        <v>119</v>
      </c>
      <c r="C1956" t="s">
        <v>47</v>
      </c>
      <c r="D1956" s="5">
        <v>2.5989059999999991</v>
      </c>
      <c r="E1956" s="5">
        <v>151.1083301973986</v>
      </c>
    </row>
    <row r="1957" spans="1:5" x14ac:dyDescent="0.25">
      <c r="A1957" t="s">
        <v>330</v>
      </c>
      <c r="B1957" s="3" t="s">
        <v>119</v>
      </c>
      <c r="C1957" t="s">
        <v>48</v>
      </c>
      <c r="D1957" s="5">
        <v>0.39839399999999986</v>
      </c>
      <c r="E1957" s="5">
        <v>142.5489741311365</v>
      </c>
    </row>
    <row r="1958" spans="1:5" x14ac:dyDescent="0.25">
      <c r="A1958" t="s">
        <v>330</v>
      </c>
      <c r="B1958" s="3" t="s">
        <v>119</v>
      </c>
      <c r="C1958" t="s">
        <v>206</v>
      </c>
      <c r="D1958" s="5">
        <v>2.1239999999999998E-2</v>
      </c>
      <c r="E1958" s="5">
        <v>145.64595103578151</v>
      </c>
    </row>
    <row r="1959" spans="1:5" x14ac:dyDescent="0.25">
      <c r="A1959" t="s">
        <v>330</v>
      </c>
      <c r="B1959" s="3" t="s">
        <v>119</v>
      </c>
      <c r="C1959" t="s">
        <v>49</v>
      </c>
      <c r="D1959" s="5">
        <v>0.8386340000000001</v>
      </c>
      <c r="E1959" s="5">
        <v>133.96152314358829</v>
      </c>
    </row>
    <row r="1960" spans="1:5" x14ac:dyDescent="0.25">
      <c r="A1960" t="s">
        <v>330</v>
      </c>
      <c r="B1960" s="3" t="s">
        <v>119</v>
      </c>
      <c r="C1960" t="s">
        <v>207</v>
      </c>
      <c r="D1960" s="5">
        <v>0.20850199999999991</v>
      </c>
      <c r="E1960" s="5">
        <v>122.6125121101956</v>
      </c>
    </row>
    <row r="1961" spans="1:5" x14ac:dyDescent="0.25">
      <c r="A1961" t="s">
        <v>330</v>
      </c>
      <c r="B1961" s="3" t="s">
        <v>119</v>
      </c>
      <c r="C1961" t="s">
        <v>208</v>
      </c>
      <c r="D1961" s="5">
        <v>0.341976</v>
      </c>
      <c r="E1961" s="5">
        <v>116.692229864084</v>
      </c>
    </row>
    <row r="1962" spans="1:5" x14ac:dyDescent="0.25">
      <c r="A1962" t="s">
        <v>330</v>
      </c>
      <c r="B1962" s="3" t="s">
        <v>119</v>
      </c>
      <c r="C1962" t="s">
        <v>209</v>
      </c>
      <c r="D1962" s="5">
        <v>1.9369999999999998E-2</v>
      </c>
      <c r="E1962" s="5">
        <v>99.709860609189462</v>
      </c>
    </row>
    <row r="1963" spans="1:5" x14ac:dyDescent="0.25">
      <c r="A1963" t="s">
        <v>330</v>
      </c>
      <c r="B1963" s="3" t="s">
        <v>119</v>
      </c>
      <c r="C1963" t="s">
        <v>211</v>
      </c>
      <c r="D1963" s="5">
        <v>0.35909000000000002</v>
      </c>
      <c r="E1963" s="5">
        <v>143.0556852042663</v>
      </c>
    </row>
    <row r="1964" spans="1:5" x14ac:dyDescent="0.25">
      <c r="A1964" t="s">
        <v>330</v>
      </c>
      <c r="B1964" s="3" t="s">
        <v>119</v>
      </c>
      <c r="C1964" t="s">
        <v>212</v>
      </c>
      <c r="D1964" s="5">
        <v>0.48863600000000029</v>
      </c>
      <c r="E1964" s="5">
        <v>126.037447097635</v>
      </c>
    </row>
    <row r="1965" spans="1:5" x14ac:dyDescent="0.25">
      <c r="A1965" t="s">
        <v>330</v>
      </c>
      <c r="B1965" s="3" t="s">
        <v>119</v>
      </c>
      <c r="C1965" t="s">
        <v>213</v>
      </c>
      <c r="D1965" s="5">
        <v>0.40648599999999996</v>
      </c>
      <c r="E1965" s="5">
        <v>147.74137854686259</v>
      </c>
    </row>
    <row r="1966" spans="1:5" x14ac:dyDescent="0.25">
      <c r="A1966" t="s">
        <v>330</v>
      </c>
      <c r="B1966" s="3" t="s">
        <v>119</v>
      </c>
      <c r="C1966" t="s">
        <v>50</v>
      </c>
      <c r="D1966" s="5">
        <v>0.554068</v>
      </c>
      <c r="E1966" s="5">
        <v>129.2179840741569</v>
      </c>
    </row>
    <row r="1967" spans="1:5" x14ac:dyDescent="0.25">
      <c r="A1967" t="s">
        <v>330</v>
      </c>
      <c r="B1967" s="3" t="s">
        <v>119</v>
      </c>
      <c r="C1967" t="s">
        <v>214</v>
      </c>
      <c r="D1967" s="5">
        <v>0.83492400000000011</v>
      </c>
      <c r="E1967" s="5">
        <v>150.1252569096109</v>
      </c>
    </row>
    <row r="1968" spans="1:5" x14ac:dyDescent="0.25">
      <c r="A1968" t="s">
        <v>330</v>
      </c>
      <c r="B1968" s="3" t="s">
        <v>119</v>
      </c>
      <c r="C1968" t="s">
        <v>110</v>
      </c>
      <c r="D1968" s="5">
        <v>0.18803799999999998</v>
      </c>
      <c r="E1968" s="5">
        <v>128.1773471319627</v>
      </c>
    </row>
    <row r="1969" spans="1:5" x14ac:dyDescent="0.25">
      <c r="A1969" t="s">
        <v>330</v>
      </c>
      <c r="B1969" s="3" t="s">
        <v>119</v>
      </c>
      <c r="C1969" t="s">
        <v>216</v>
      </c>
      <c r="D1969" s="5">
        <v>6.9291999999999992E-2</v>
      </c>
      <c r="E1969" s="5">
        <v>113.9609478727703</v>
      </c>
    </row>
    <row r="1970" spans="1:5" x14ac:dyDescent="0.25">
      <c r="A1970" t="s">
        <v>330</v>
      </c>
      <c r="B1970" s="3" t="s">
        <v>119</v>
      </c>
      <c r="C1970" t="s">
        <v>218</v>
      </c>
      <c r="D1970" s="5">
        <v>1.3088660000000001</v>
      </c>
      <c r="E1970" s="5">
        <v>146.52617456638029</v>
      </c>
    </row>
    <row r="1971" spans="1:5" x14ac:dyDescent="0.25">
      <c r="A1971" t="s">
        <v>330</v>
      </c>
      <c r="B1971" s="3" t="s">
        <v>119</v>
      </c>
      <c r="C1971" t="s">
        <v>219</v>
      </c>
      <c r="D1971" s="5">
        <v>1.6887399999999999</v>
      </c>
      <c r="E1971" s="5">
        <v>205.28616483295241</v>
      </c>
    </row>
    <row r="1972" spans="1:5" x14ac:dyDescent="0.25">
      <c r="A1972" t="s">
        <v>330</v>
      </c>
      <c r="B1972" s="3" t="s">
        <v>119</v>
      </c>
      <c r="C1972" t="s">
        <v>51</v>
      </c>
      <c r="D1972" s="5">
        <v>0.333256</v>
      </c>
      <c r="E1972" s="5">
        <v>121.02579998559671</v>
      </c>
    </row>
    <row r="1973" spans="1:5" x14ac:dyDescent="0.25">
      <c r="A1973" t="s">
        <v>330</v>
      </c>
      <c r="B1973" s="3" t="s">
        <v>119</v>
      </c>
      <c r="C1973" t="s">
        <v>111</v>
      </c>
      <c r="D1973" s="5">
        <v>0.42876199999999998</v>
      </c>
      <c r="E1973" s="5">
        <v>160.0409644511407</v>
      </c>
    </row>
    <row r="1974" spans="1:5" x14ac:dyDescent="0.25">
      <c r="A1974" t="s">
        <v>330</v>
      </c>
      <c r="B1974" s="3" t="s">
        <v>119</v>
      </c>
      <c r="C1974" t="s">
        <v>220</v>
      </c>
      <c r="D1974" s="5">
        <v>0.437662</v>
      </c>
      <c r="E1974" s="5">
        <v>123.8502040387331</v>
      </c>
    </row>
    <row r="1975" spans="1:5" x14ac:dyDescent="0.25">
      <c r="A1975" t="s">
        <v>330</v>
      </c>
      <c r="B1975" s="3" t="s">
        <v>119</v>
      </c>
      <c r="C1975" t="s">
        <v>221</v>
      </c>
      <c r="D1975" s="5">
        <v>0.25688800000000001</v>
      </c>
      <c r="E1975" s="5">
        <v>121.2353165581888</v>
      </c>
    </row>
    <row r="1976" spans="1:5" x14ac:dyDescent="0.25">
      <c r="A1976" t="s">
        <v>330</v>
      </c>
      <c r="B1976" s="3" t="s">
        <v>119</v>
      </c>
      <c r="C1976" t="s">
        <v>222</v>
      </c>
      <c r="D1976" s="5">
        <v>0.14739599999999989</v>
      </c>
      <c r="E1976" s="5">
        <v>189.25889440690389</v>
      </c>
    </row>
    <row r="1977" spans="1:5" x14ac:dyDescent="0.25">
      <c r="A1977" t="s">
        <v>330</v>
      </c>
      <c r="B1977" s="3" t="s">
        <v>119</v>
      </c>
      <c r="C1977" t="s">
        <v>223</v>
      </c>
      <c r="D1977" s="5">
        <v>1.1635420000000001</v>
      </c>
      <c r="E1977" s="5">
        <v>143.12762581840619</v>
      </c>
    </row>
    <row r="1978" spans="1:5" x14ac:dyDescent="0.25">
      <c r="A1978" t="s">
        <v>330</v>
      </c>
      <c r="B1978" s="3" t="s">
        <v>119</v>
      </c>
      <c r="C1978" t="s">
        <v>224</v>
      </c>
      <c r="D1978" s="5">
        <v>2.3689999999999999E-2</v>
      </c>
      <c r="E1978" s="5">
        <v>151.30755593077251</v>
      </c>
    </row>
    <row r="1979" spans="1:5" x14ac:dyDescent="0.25">
      <c r="A1979" t="s">
        <v>330</v>
      </c>
      <c r="B1979" s="3" t="s">
        <v>119</v>
      </c>
      <c r="C1979" t="s">
        <v>52</v>
      </c>
      <c r="D1979" s="5">
        <v>0.58242599999999978</v>
      </c>
      <c r="E1979" s="5">
        <v>147.44792643185579</v>
      </c>
    </row>
    <row r="1980" spans="1:5" x14ac:dyDescent="0.25">
      <c r="A1980" t="s">
        <v>330</v>
      </c>
      <c r="B1980" s="3" t="s">
        <v>119</v>
      </c>
      <c r="C1980" t="s">
        <v>53</v>
      </c>
      <c r="D1980" s="5">
        <v>0.7551319999999998</v>
      </c>
      <c r="E1980" s="5">
        <v>103.2162906617651</v>
      </c>
    </row>
    <row r="1981" spans="1:5" x14ac:dyDescent="0.25">
      <c r="A1981" t="s">
        <v>330</v>
      </c>
      <c r="B1981" s="3" t="s">
        <v>119</v>
      </c>
      <c r="C1981" t="s">
        <v>226</v>
      </c>
      <c r="D1981" s="5">
        <v>0.11515</v>
      </c>
      <c r="E1981" s="5">
        <v>117.86608771168039</v>
      </c>
    </row>
    <row r="1982" spans="1:5" x14ac:dyDescent="0.25">
      <c r="A1982" t="s">
        <v>330</v>
      </c>
      <c r="B1982" s="3" t="s">
        <v>119</v>
      </c>
      <c r="C1982" t="s">
        <v>229</v>
      </c>
      <c r="D1982" s="5">
        <v>2.060566000000001</v>
      </c>
      <c r="E1982" s="5">
        <v>152.32123989234029</v>
      </c>
    </row>
    <row r="1983" spans="1:5" x14ac:dyDescent="0.25">
      <c r="A1983" t="s">
        <v>330</v>
      </c>
      <c r="B1983" s="3" t="s">
        <v>119</v>
      </c>
      <c r="C1983" t="s">
        <v>230</v>
      </c>
      <c r="D1983" s="5">
        <v>2.402E-2</v>
      </c>
      <c r="E1983" s="5">
        <v>68.221482098251457</v>
      </c>
    </row>
    <row r="1984" spans="1:5" x14ac:dyDescent="0.25">
      <c r="A1984" t="s">
        <v>330</v>
      </c>
      <c r="B1984" s="3" t="s">
        <v>119</v>
      </c>
      <c r="C1984" t="s">
        <v>231</v>
      </c>
      <c r="D1984" s="5">
        <v>0.18121000000000001</v>
      </c>
      <c r="E1984" s="5">
        <v>161.50262126814189</v>
      </c>
    </row>
    <row r="1985" spans="1:5" x14ac:dyDescent="0.25">
      <c r="A1985" t="s">
        <v>330</v>
      </c>
      <c r="B1985" s="3" t="s">
        <v>119</v>
      </c>
      <c r="C1985" t="s">
        <v>120</v>
      </c>
      <c r="D1985" s="5">
        <v>0.74901800000000007</v>
      </c>
      <c r="E1985" s="5">
        <v>119.31428350186511</v>
      </c>
    </row>
    <row r="1986" spans="1:5" x14ac:dyDescent="0.25">
      <c r="A1986" t="s">
        <v>330</v>
      </c>
      <c r="B1986" s="3" t="s">
        <v>119</v>
      </c>
      <c r="C1986" t="s">
        <v>233</v>
      </c>
      <c r="D1986" s="5">
        <v>9.0967999999999993E-2</v>
      </c>
      <c r="E1986" s="5">
        <v>206.3668762641808</v>
      </c>
    </row>
    <row r="1987" spans="1:5" x14ac:dyDescent="0.25">
      <c r="A1987" t="s">
        <v>330</v>
      </c>
      <c r="B1987" s="3" t="s">
        <v>119</v>
      </c>
      <c r="C1987" t="s">
        <v>86</v>
      </c>
      <c r="D1987" s="5">
        <v>0.10206799999999999</v>
      </c>
      <c r="E1987" s="5">
        <v>109.4008700082298</v>
      </c>
    </row>
    <row r="1988" spans="1:5" x14ac:dyDescent="0.25">
      <c r="A1988" t="s">
        <v>330</v>
      </c>
      <c r="B1988" s="3" t="s">
        <v>119</v>
      </c>
      <c r="C1988" t="s">
        <v>54</v>
      </c>
      <c r="D1988" s="5">
        <v>6.7360000000000003E-2</v>
      </c>
      <c r="E1988" s="5">
        <v>132.34679334916859</v>
      </c>
    </row>
    <row r="1989" spans="1:5" x14ac:dyDescent="0.25">
      <c r="A1989" t="s">
        <v>330</v>
      </c>
      <c r="B1989" s="3" t="s">
        <v>119</v>
      </c>
      <c r="C1989" t="s">
        <v>235</v>
      </c>
      <c r="D1989" s="5">
        <v>1.335793999999999</v>
      </c>
      <c r="E1989" s="5">
        <v>130.65046556579841</v>
      </c>
    </row>
    <row r="1990" spans="1:5" x14ac:dyDescent="0.25">
      <c r="A1990" t="s">
        <v>330</v>
      </c>
      <c r="B1990" s="3" t="s">
        <v>119</v>
      </c>
      <c r="C1990" t="s">
        <v>236</v>
      </c>
      <c r="D1990" s="5">
        <v>1.3714E-2</v>
      </c>
      <c r="E1990" s="5">
        <v>233.2014000291673</v>
      </c>
    </row>
    <row r="1991" spans="1:5" x14ac:dyDescent="0.25">
      <c r="A1991" t="s">
        <v>330</v>
      </c>
      <c r="B1991" s="3" t="s">
        <v>119</v>
      </c>
      <c r="C1991" t="s">
        <v>112</v>
      </c>
      <c r="D1991" s="5">
        <v>0.32904</v>
      </c>
      <c r="E1991" s="5">
        <v>119.1285861901289</v>
      </c>
    </row>
    <row r="1992" spans="1:5" x14ac:dyDescent="0.25">
      <c r="A1992" t="s">
        <v>330</v>
      </c>
      <c r="B1992" s="3" t="s">
        <v>119</v>
      </c>
      <c r="C1992" t="s">
        <v>55</v>
      </c>
      <c r="D1992" s="5">
        <v>0.61151199999999994</v>
      </c>
      <c r="E1992" s="5">
        <v>123.2018439540026</v>
      </c>
    </row>
    <row r="1993" spans="1:5" x14ac:dyDescent="0.25">
      <c r="A1993" t="s">
        <v>330</v>
      </c>
      <c r="B1993" s="3" t="s">
        <v>119</v>
      </c>
      <c r="C1993" t="s">
        <v>237</v>
      </c>
      <c r="D1993" s="5">
        <v>0.50125199999999992</v>
      </c>
      <c r="E1993" s="5">
        <v>125.7109318267059</v>
      </c>
    </row>
    <row r="1994" spans="1:5" x14ac:dyDescent="0.25">
      <c r="A1994" t="s">
        <v>330</v>
      </c>
      <c r="B1994" s="3" t="s">
        <v>119</v>
      </c>
      <c r="C1994" t="s">
        <v>56</v>
      </c>
      <c r="D1994" s="5">
        <v>1.0340499999999999</v>
      </c>
      <c r="E1994" s="5">
        <v>107.8999970987863</v>
      </c>
    </row>
    <row r="1995" spans="1:5" x14ac:dyDescent="0.25">
      <c r="A1995" t="s">
        <v>330</v>
      </c>
      <c r="B1995" s="3" t="s">
        <v>119</v>
      </c>
      <c r="C1995" t="s">
        <v>96</v>
      </c>
      <c r="D1995" s="5">
        <v>0.66474399999999989</v>
      </c>
      <c r="E1995" s="5">
        <v>114.18052663882639</v>
      </c>
    </row>
    <row r="1996" spans="1:5" x14ac:dyDescent="0.25">
      <c r="A1996" t="s">
        <v>330</v>
      </c>
      <c r="B1996" s="3" t="s">
        <v>119</v>
      </c>
      <c r="C1996" t="s">
        <v>238</v>
      </c>
      <c r="D1996" s="5">
        <v>0.37630800000000009</v>
      </c>
      <c r="E1996" s="5">
        <v>114.24640454096109</v>
      </c>
    </row>
    <row r="1997" spans="1:5" x14ac:dyDescent="0.25">
      <c r="A1997" t="s">
        <v>330</v>
      </c>
      <c r="B1997" s="3" t="s">
        <v>119</v>
      </c>
      <c r="C1997" t="s">
        <v>57</v>
      </c>
      <c r="D1997" s="5">
        <v>0.62734599999999996</v>
      </c>
      <c r="E1997" s="5">
        <v>123.5181606322508</v>
      </c>
    </row>
    <row r="1998" spans="1:5" x14ac:dyDescent="0.25">
      <c r="A1998" t="s">
        <v>330</v>
      </c>
      <c r="B1998" s="3" t="s">
        <v>119</v>
      </c>
      <c r="C1998" t="s">
        <v>87</v>
      </c>
      <c r="D1998" s="5">
        <v>8.6948000000000011E-2</v>
      </c>
      <c r="E1998" s="5">
        <v>113.4113723144868</v>
      </c>
    </row>
    <row r="1999" spans="1:5" x14ac:dyDescent="0.25">
      <c r="A1999" t="s">
        <v>330</v>
      </c>
      <c r="B1999" s="3" t="s">
        <v>119</v>
      </c>
      <c r="C1999" t="s">
        <v>58</v>
      </c>
      <c r="D1999" s="5">
        <v>0.34289599999999992</v>
      </c>
      <c r="E1999" s="5">
        <v>129.54792123559329</v>
      </c>
    </row>
    <row r="2000" spans="1:5" x14ac:dyDescent="0.25">
      <c r="A2000" t="s">
        <v>330</v>
      </c>
      <c r="B2000" s="3" t="s">
        <v>119</v>
      </c>
      <c r="C2000" t="s">
        <v>239</v>
      </c>
      <c r="D2000" s="5">
        <v>0.69051800000000008</v>
      </c>
      <c r="E2000" s="5">
        <v>175.67515980756471</v>
      </c>
    </row>
    <row r="2001" spans="1:5" x14ac:dyDescent="0.25">
      <c r="A2001" t="s">
        <v>330</v>
      </c>
      <c r="B2001" s="3" t="s">
        <v>119</v>
      </c>
      <c r="C2001" t="s">
        <v>59</v>
      </c>
      <c r="D2001" s="5">
        <v>0.51701599999999992</v>
      </c>
      <c r="E2001" s="5">
        <v>112.4351780215699</v>
      </c>
    </row>
    <row r="2002" spans="1:5" x14ac:dyDescent="0.25">
      <c r="A2002" t="s">
        <v>330</v>
      </c>
      <c r="B2002" s="3" t="s">
        <v>119</v>
      </c>
      <c r="C2002" t="s">
        <v>60</v>
      </c>
      <c r="D2002" s="5">
        <v>0.23568</v>
      </c>
      <c r="E2002" s="5">
        <v>152.32260692464359</v>
      </c>
    </row>
    <row r="2003" spans="1:5" x14ac:dyDescent="0.25">
      <c r="A2003" t="s">
        <v>330</v>
      </c>
      <c r="B2003" s="3" t="s">
        <v>119</v>
      </c>
      <c r="C2003" t="s">
        <v>97</v>
      </c>
      <c r="D2003" s="5">
        <v>1.4086479999999999</v>
      </c>
      <c r="E2003" s="5">
        <v>125.5514408141707</v>
      </c>
    </row>
    <row r="2004" spans="1:5" x14ac:dyDescent="0.25">
      <c r="A2004" t="s">
        <v>330</v>
      </c>
      <c r="B2004" s="3" t="s">
        <v>119</v>
      </c>
      <c r="C2004" t="s">
        <v>240</v>
      </c>
      <c r="D2004" s="5">
        <v>0.462142</v>
      </c>
      <c r="E2004" s="5">
        <v>118.43128735323781</v>
      </c>
    </row>
    <row r="2005" spans="1:5" x14ac:dyDescent="0.25">
      <c r="A2005" t="s">
        <v>330</v>
      </c>
      <c r="B2005" s="3" t="s">
        <v>119</v>
      </c>
      <c r="C2005" t="s">
        <v>241</v>
      </c>
      <c r="D2005" s="5">
        <v>0.51204599999999989</v>
      </c>
      <c r="E2005" s="5">
        <v>145.89096682719909</v>
      </c>
    </row>
    <row r="2006" spans="1:5" x14ac:dyDescent="0.25">
      <c r="A2006" t="s">
        <v>330</v>
      </c>
      <c r="B2006" s="3" t="s">
        <v>119</v>
      </c>
      <c r="C2006" t="s">
        <v>242</v>
      </c>
      <c r="D2006" s="5">
        <v>0.22015999999999999</v>
      </c>
      <c r="E2006" s="5">
        <v>152.61275436046509</v>
      </c>
    </row>
    <row r="2007" spans="1:5" x14ac:dyDescent="0.25">
      <c r="A2007" t="s">
        <v>330</v>
      </c>
      <c r="B2007" s="3" t="s">
        <v>119</v>
      </c>
      <c r="C2007" t="s">
        <v>61</v>
      </c>
      <c r="D2007" s="5">
        <v>1.540394</v>
      </c>
      <c r="E2007" s="5">
        <v>124.2238440295145</v>
      </c>
    </row>
    <row r="2008" spans="1:5" x14ac:dyDescent="0.25">
      <c r="A2008" t="s">
        <v>330</v>
      </c>
      <c r="B2008" s="3" t="s">
        <v>119</v>
      </c>
      <c r="C2008" t="s">
        <v>243</v>
      </c>
      <c r="D2008" s="5">
        <v>1.697776</v>
      </c>
      <c r="E2008" s="5">
        <v>138.6877880238618</v>
      </c>
    </row>
    <row r="2009" spans="1:5" x14ac:dyDescent="0.25">
      <c r="A2009" t="s">
        <v>330</v>
      </c>
      <c r="B2009" s="3" t="s">
        <v>119</v>
      </c>
      <c r="C2009" t="s">
        <v>62</v>
      </c>
      <c r="D2009" s="5">
        <v>0.43351199999999995</v>
      </c>
      <c r="E2009" s="5">
        <v>109.6059763051542</v>
      </c>
    </row>
    <row r="2010" spans="1:5" x14ac:dyDescent="0.25">
      <c r="A2010" t="s">
        <v>330</v>
      </c>
      <c r="B2010" s="3" t="s">
        <v>119</v>
      </c>
      <c r="C2010" t="s">
        <v>244</v>
      </c>
      <c r="D2010" s="5">
        <v>0.34909199999999996</v>
      </c>
      <c r="E2010" s="5">
        <v>171.8416463281886</v>
      </c>
    </row>
    <row r="2011" spans="1:5" x14ac:dyDescent="0.25">
      <c r="A2011" t="s">
        <v>330</v>
      </c>
      <c r="B2011" s="3" t="s">
        <v>119</v>
      </c>
      <c r="C2011" t="s">
        <v>63</v>
      </c>
      <c r="D2011" s="5">
        <v>0.82860600000000006</v>
      </c>
      <c r="E2011" s="5">
        <v>112.1766364231009</v>
      </c>
    </row>
    <row r="2012" spans="1:5" x14ac:dyDescent="0.25">
      <c r="A2012" t="s">
        <v>330</v>
      </c>
      <c r="B2012" s="3" t="s">
        <v>119</v>
      </c>
      <c r="C2012" t="s">
        <v>245</v>
      </c>
      <c r="D2012" s="5">
        <v>0.48764600000000013</v>
      </c>
      <c r="E2012" s="5">
        <v>116.197188124172</v>
      </c>
    </row>
    <row r="2013" spans="1:5" x14ac:dyDescent="0.25">
      <c r="A2013" t="s">
        <v>330</v>
      </c>
      <c r="B2013" s="3" t="s">
        <v>119</v>
      </c>
      <c r="C2013" t="s">
        <v>246</v>
      </c>
      <c r="D2013" s="5">
        <v>2.716E-2</v>
      </c>
      <c r="E2013" s="5">
        <v>148.09756995581739</v>
      </c>
    </row>
    <row r="2014" spans="1:5" x14ac:dyDescent="0.25">
      <c r="A2014" t="s">
        <v>330</v>
      </c>
      <c r="B2014" s="3" t="s">
        <v>119</v>
      </c>
      <c r="C2014" t="s">
        <v>247</v>
      </c>
      <c r="D2014" s="5">
        <v>0.65841399999999994</v>
      </c>
      <c r="E2014" s="5">
        <v>113.3569638555681</v>
      </c>
    </row>
    <row r="2015" spans="1:5" x14ac:dyDescent="0.25">
      <c r="A2015" t="s">
        <v>330</v>
      </c>
      <c r="B2015" s="3" t="s">
        <v>119</v>
      </c>
      <c r="C2015" t="s">
        <v>64</v>
      </c>
      <c r="D2015" s="5">
        <v>0.30733199999999999</v>
      </c>
      <c r="E2015" s="5">
        <v>100.9519217003111</v>
      </c>
    </row>
    <row r="2016" spans="1:5" x14ac:dyDescent="0.25">
      <c r="A2016" t="s">
        <v>330</v>
      </c>
      <c r="B2016" s="3" t="s">
        <v>119</v>
      </c>
      <c r="C2016" t="s">
        <v>248</v>
      </c>
      <c r="D2016" s="5">
        <v>8.5902000000000006E-2</v>
      </c>
      <c r="E2016" s="5">
        <v>129.19815603827621</v>
      </c>
    </row>
    <row r="2017" spans="1:5" x14ac:dyDescent="0.25">
      <c r="A2017" t="s">
        <v>330</v>
      </c>
      <c r="B2017" s="3" t="s">
        <v>119</v>
      </c>
      <c r="C2017" t="s">
        <v>249</v>
      </c>
      <c r="D2017" s="5">
        <v>0.16913799999999998</v>
      </c>
      <c r="E2017" s="5">
        <v>161.0960990433847</v>
      </c>
    </row>
    <row r="2018" spans="1:5" x14ac:dyDescent="0.25">
      <c r="A2018" t="s">
        <v>330</v>
      </c>
      <c r="B2018" s="3" t="s">
        <v>119</v>
      </c>
      <c r="C2018" t="s">
        <v>98</v>
      </c>
      <c r="D2018" s="5">
        <v>0.41295399999999999</v>
      </c>
      <c r="E2018" s="5">
        <v>127.414782275992</v>
      </c>
    </row>
    <row r="2019" spans="1:5" x14ac:dyDescent="0.25">
      <c r="A2019" t="s">
        <v>330</v>
      </c>
      <c r="B2019" s="3" t="s">
        <v>119</v>
      </c>
      <c r="C2019" t="s">
        <v>65</v>
      </c>
      <c r="D2019" s="5">
        <v>1.0716080000000001</v>
      </c>
      <c r="E2019" s="5">
        <v>124.2067397779785</v>
      </c>
    </row>
    <row r="2020" spans="1:5" x14ac:dyDescent="0.25">
      <c r="A2020" t="s">
        <v>330</v>
      </c>
      <c r="B2020" s="3" t="s">
        <v>119</v>
      </c>
      <c r="C2020" t="s">
        <v>252</v>
      </c>
      <c r="D2020" s="5">
        <v>0.28551399999999999</v>
      </c>
      <c r="E2020" s="5">
        <v>196.0279215730227</v>
      </c>
    </row>
    <row r="2021" spans="1:5" x14ac:dyDescent="0.25">
      <c r="A2021" t="s">
        <v>330</v>
      </c>
      <c r="B2021" s="3" t="s">
        <v>119</v>
      </c>
      <c r="C2021" t="s">
        <v>253</v>
      </c>
      <c r="D2021" s="5">
        <v>0.27351599999999998</v>
      </c>
      <c r="E2021" s="5">
        <v>123.9546936925079</v>
      </c>
    </row>
    <row r="2022" spans="1:5" x14ac:dyDescent="0.25">
      <c r="A2022" t="s">
        <v>330</v>
      </c>
      <c r="B2022" s="3" t="s">
        <v>119</v>
      </c>
      <c r="C2022" t="s">
        <v>66</v>
      </c>
      <c r="D2022" s="5">
        <v>1.5789999999999998E-2</v>
      </c>
      <c r="E2022" s="5">
        <v>92.907536415452824</v>
      </c>
    </row>
    <row r="2023" spans="1:5" x14ac:dyDescent="0.25">
      <c r="A2023" t="s">
        <v>330</v>
      </c>
      <c r="B2023" s="3" t="s">
        <v>119</v>
      </c>
      <c r="C2023" t="s">
        <v>99</v>
      </c>
      <c r="D2023" s="5">
        <v>0.40284599999999993</v>
      </c>
      <c r="E2023" s="5">
        <v>126.82480153706381</v>
      </c>
    </row>
    <row r="2024" spans="1:5" x14ac:dyDescent="0.25">
      <c r="A2024" t="s">
        <v>330</v>
      </c>
      <c r="B2024" s="3" t="s">
        <v>119</v>
      </c>
      <c r="C2024" t="s">
        <v>256</v>
      </c>
      <c r="D2024" s="5">
        <v>27.741744000000111</v>
      </c>
      <c r="E2024" s="5">
        <v>130.53758696641381</v>
      </c>
    </row>
    <row r="2025" spans="1:5" x14ac:dyDescent="0.25">
      <c r="A2025" t="s">
        <v>330</v>
      </c>
      <c r="B2025" s="3" t="s">
        <v>119</v>
      </c>
      <c r="C2025" t="s">
        <v>257</v>
      </c>
      <c r="D2025" s="5">
        <v>0.116478</v>
      </c>
      <c r="E2025" s="5">
        <v>166.02180669310951</v>
      </c>
    </row>
    <row r="2026" spans="1:5" x14ac:dyDescent="0.25">
      <c r="A2026" t="s">
        <v>330</v>
      </c>
      <c r="B2026" s="3" t="s">
        <v>119</v>
      </c>
      <c r="C2026" t="s">
        <v>114</v>
      </c>
      <c r="D2026" s="5">
        <v>0.87558400000000025</v>
      </c>
      <c r="E2026" s="5">
        <v>145.73046789342879</v>
      </c>
    </row>
    <row r="2027" spans="1:5" x14ac:dyDescent="0.25">
      <c r="A2027" t="s">
        <v>330</v>
      </c>
      <c r="B2027" s="3" t="s">
        <v>119</v>
      </c>
      <c r="C2027" t="s">
        <v>258</v>
      </c>
      <c r="D2027" s="5">
        <v>1.5198540000000011</v>
      </c>
      <c r="E2027" s="5">
        <v>196.74735204828869</v>
      </c>
    </row>
    <row r="2028" spans="1:5" x14ac:dyDescent="0.25">
      <c r="A2028" t="s">
        <v>330</v>
      </c>
      <c r="B2028" s="3" t="s">
        <v>119</v>
      </c>
      <c r="C2028" t="s">
        <v>259</v>
      </c>
      <c r="D2028" s="5">
        <v>0.83004999999999995</v>
      </c>
      <c r="E2028" s="5">
        <v>210.77730739112101</v>
      </c>
    </row>
    <row r="2029" spans="1:5" x14ac:dyDescent="0.25">
      <c r="A2029" t="s">
        <v>330</v>
      </c>
      <c r="B2029" s="3" t="s">
        <v>119</v>
      </c>
      <c r="C2029" t="s">
        <v>260</v>
      </c>
      <c r="D2029" s="5">
        <v>0.10479799999999999</v>
      </c>
      <c r="E2029" s="5">
        <v>92.40254585011165</v>
      </c>
    </row>
    <row r="2030" spans="1:5" x14ac:dyDescent="0.25">
      <c r="A2030" t="s">
        <v>330</v>
      </c>
      <c r="B2030" s="3" t="s">
        <v>119</v>
      </c>
      <c r="C2030" t="s">
        <v>67</v>
      </c>
      <c r="D2030" s="5">
        <v>1.50634</v>
      </c>
      <c r="E2030" s="5">
        <v>158.245706812539</v>
      </c>
    </row>
    <row r="2031" spans="1:5" x14ac:dyDescent="0.25">
      <c r="A2031" t="s">
        <v>330</v>
      </c>
      <c r="B2031" s="3" t="s">
        <v>119</v>
      </c>
      <c r="C2031" t="s">
        <v>68</v>
      </c>
      <c r="D2031" s="5">
        <v>0.29944399999999999</v>
      </c>
      <c r="E2031" s="5">
        <v>137.74789276125091</v>
      </c>
    </row>
    <row r="2032" spans="1:5" x14ac:dyDescent="0.25">
      <c r="A2032" t="s">
        <v>330</v>
      </c>
      <c r="B2032" s="3" t="s">
        <v>119</v>
      </c>
      <c r="C2032" t="s">
        <v>261</v>
      </c>
      <c r="D2032" s="5">
        <v>0.43995800000000002</v>
      </c>
      <c r="E2032" s="5">
        <v>129.1938275926338</v>
      </c>
    </row>
    <row r="2033" spans="1:5" x14ac:dyDescent="0.25">
      <c r="A2033" t="s">
        <v>330</v>
      </c>
      <c r="B2033" s="3" t="s">
        <v>119</v>
      </c>
      <c r="C2033" t="s">
        <v>262</v>
      </c>
      <c r="D2033" s="5">
        <v>1.108932</v>
      </c>
      <c r="E2033" s="5">
        <v>169.0693423943037</v>
      </c>
    </row>
    <row r="2034" spans="1:5" x14ac:dyDescent="0.25">
      <c r="A2034" t="s">
        <v>330</v>
      </c>
      <c r="B2034" s="3" t="s">
        <v>119</v>
      </c>
      <c r="C2034" t="s">
        <v>263</v>
      </c>
      <c r="D2034" s="5">
        <v>0.35376000000000002</v>
      </c>
      <c r="E2034" s="5">
        <v>135.56360809588421</v>
      </c>
    </row>
    <row r="2035" spans="1:5" x14ac:dyDescent="0.25">
      <c r="A2035" t="s">
        <v>330</v>
      </c>
      <c r="B2035" s="3" t="s">
        <v>119</v>
      </c>
      <c r="C2035" t="s">
        <v>69</v>
      </c>
      <c r="D2035" s="5">
        <v>0.13161799999999999</v>
      </c>
      <c r="E2035" s="5">
        <v>134.8566609430321</v>
      </c>
    </row>
    <row r="2036" spans="1:5" x14ac:dyDescent="0.25">
      <c r="A2036" t="s">
        <v>330</v>
      </c>
      <c r="B2036" s="3" t="s">
        <v>119</v>
      </c>
      <c r="C2036" t="s">
        <v>88</v>
      </c>
      <c r="D2036" s="5">
        <v>1.6284179999999999</v>
      </c>
      <c r="E2036" s="5">
        <v>129.33410340588219</v>
      </c>
    </row>
    <row r="2037" spans="1:5" x14ac:dyDescent="0.25">
      <c r="A2037" t="s">
        <v>330</v>
      </c>
      <c r="B2037" s="3" t="s">
        <v>119</v>
      </c>
      <c r="C2037" t="s">
        <v>264</v>
      </c>
      <c r="D2037" s="5">
        <v>0.95645000000000024</v>
      </c>
      <c r="E2037" s="5">
        <v>119.59351560457939</v>
      </c>
    </row>
    <row r="2038" spans="1:5" x14ac:dyDescent="0.25">
      <c r="A2038" t="s">
        <v>330</v>
      </c>
      <c r="B2038" s="3" t="s">
        <v>119</v>
      </c>
      <c r="C2038" t="s">
        <v>70</v>
      </c>
      <c r="D2038" s="5">
        <v>0.55018399999999978</v>
      </c>
      <c r="E2038" s="5">
        <v>143.5739570761782</v>
      </c>
    </row>
    <row r="2039" spans="1:5" x14ac:dyDescent="0.25">
      <c r="A2039" t="s">
        <v>330</v>
      </c>
      <c r="B2039" s="3" t="s">
        <v>119</v>
      </c>
      <c r="C2039" t="s">
        <v>71</v>
      </c>
      <c r="D2039" s="5">
        <v>0.48861399999999988</v>
      </c>
      <c r="E2039" s="5">
        <v>170.78171317236101</v>
      </c>
    </row>
    <row r="2040" spans="1:5" x14ac:dyDescent="0.25">
      <c r="A2040" t="s">
        <v>330</v>
      </c>
      <c r="B2040" s="3" t="s">
        <v>119</v>
      </c>
      <c r="C2040" t="s">
        <v>265</v>
      </c>
      <c r="D2040" s="5">
        <v>0.29973599999999989</v>
      </c>
      <c r="E2040" s="5">
        <v>152.45646835882249</v>
      </c>
    </row>
    <row r="2041" spans="1:5" x14ac:dyDescent="0.25">
      <c r="A2041" t="s">
        <v>330</v>
      </c>
      <c r="B2041" s="3" t="s">
        <v>119</v>
      </c>
      <c r="C2041" t="s">
        <v>72</v>
      </c>
      <c r="D2041" s="5">
        <v>1.27213</v>
      </c>
      <c r="E2041" s="5">
        <v>143.6626524018771</v>
      </c>
    </row>
    <row r="2042" spans="1:5" x14ac:dyDescent="0.25">
      <c r="A2042" t="s">
        <v>330</v>
      </c>
      <c r="B2042" s="3" t="s">
        <v>119</v>
      </c>
      <c r="C2042" t="s">
        <v>266</v>
      </c>
      <c r="D2042" s="5">
        <v>8.3097999999999991E-2</v>
      </c>
      <c r="E2042" s="5">
        <v>147.61676574646799</v>
      </c>
    </row>
    <row r="2043" spans="1:5" x14ac:dyDescent="0.25">
      <c r="A2043" t="s">
        <v>330</v>
      </c>
      <c r="B2043" s="3" t="s">
        <v>119</v>
      </c>
      <c r="C2043" t="s">
        <v>267</v>
      </c>
      <c r="D2043" s="5">
        <v>2.9149999999999999E-2</v>
      </c>
      <c r="E2043" s="5">
        <v>105.7303602058319</v>
      </c>
    </row>
    <row r="2044" spans="1:5" x14ac:dyDescent="0.25">
      <c r="A2044" t="s">
        <v>330</v>
      </c>
      <c r="B2044" s="3" t="s">
        <v>119</v>
      </c>
      <c r="C2044" t="s">
        <v>268</v>
      </c>
      <c r="D2044" s="5">
        <v>7.7379999999999992E-3</v>
      </c>
      <c r="E2044" s="5">
        <v>158.1765314034634</v>
      </c>
    </row>
    <row r="2045" spans="1:5" x14ac:dyDescent="0.25">
      <c r="A2045" t="s">
        <v>330</v>
      </c>
      <c r="B2045" s="3" t="s">
        <v>119</v>
      </c>
      <c r="C2045" t="s">
        <v>73</v>
      </c>
      <c r="D2045" s="5">
        <v>0.82163200000000014</v>
      </c>
      <c r="E2045" s="5">
        <v>122.5892881484655</v>
      </c>
    </row>
    <row r="2046" spans="1:5" x14ac:dyDescent="0.25">
      <c r="A2046" t="s">
        <v>330</v>
      </c>
      <c r="B2046" s="3" t="s">
        <v>119</v>
      </c>
      <c r="C2046" t="s">
        <v>269</v>
      </c>
      <c r="D2046" s="5">
        <v>5.9880000000000003E-2</v>
      </c>
      <c r="E2046" s="5">
        <v>107.2735470941884</v>
      </c>
    </row>
    <row r="2047" spans="1:5" x14ac:dyDescent="0.25">
      <c r="A2047" t="s">
        <v>330</v>
      </c>
      <c r="B2047" s="3" t="s">
        <v>119</v>
      </c>
      <c r="C2047" t="s">
        <v>115</v>
      </c>
      <c r="D2047" s="5">
        <v>0.69120400000000026</v>
      </c>
      <c r="E2047" s="5">
        <v>140.95580176040639</v>
      </c>
    </row>
    <row r="2048" spans="1:5" x14ac:dyDescent="0.25">
      <c r="A2048" t="s">
        <v>330</v>
      </c>
      <c r="B2048" s="3" t="s">
        <v>119</v>
      </c>
      <c r="C2048" t="s">
        <v>270</v>
      </c>
      <c r="D2048" s="5">
        <v>0.29361400000000004</v>
      </c>
      <c r="E2048" s="5">
        <v>167.09091528333121</v>
      </c>
    </row>
    <row r="2049" spans="1:5" x14ac:dyDescent="0.25">
      <c r="A2049" t="s">
        <v>330</v>
      </c>
      <c r="B2049" s="3" t="s">
        <v>119</v>
      </c>
      <c r="C2049" t="s">
        <v>271</v>
      </c>
      <c r="D2049" s="5">
        <v>0.15887799999999999</v>
      </c>
      <c r="E2049" s="5">
        <v>210.70494341570259</v>
      </c>
    </row>
    <row r="2050" spans="1:5" x14ac:dyDescent="0.25">
      <c r="A2050" t="s">
        <v>330</v>
      </c>
      <c r="B2050" s="3" t="s">
        <v>119</v>
      </c>
      <c r="C2050" t="s">
        <v>272</v>
      </c>
      <c r="D2050" s="5">
        <v>1.8190000000000001E-2</v>
      </c>
      <c r="E2050" s="5">
        <v>134.02034084661901</v>
      </c>
    </row>
    <row r="2051" spans="1:5" x14ac:dyDescent="0.25">
      <c r="A2051" t="s">
        <v>330</v>
      </c>
      <c r="B2051" s="3" t="s">
        <v>119</v>
      </c>
      <c r="C2051" t="s">
        <v>273</v>
      </c>
      <c r="D2051" s="5">
        <v>6.13E-3</v>
      </c>
      <c r="E2051" s="5">
        <v>140</v>
      </c>
    </row>
    <row r="2052" spans="1:5" x14ac:dyDescent="0.25">
      <c r="A2052" t="s">
        <v>330</v>
      </c>
      <c r="B2052" s="3" t="s">
        <v>119</v>
      </c>
      <c r="C2052" t="s">
        <v>274</v>
      </c>
      <c r="D2052" s="5">
        <v>7.5900000000000004E-3</v>
      </c>
      <c r="E2052" s="5">
        <v>134.8840579710145</v>
      </c>
    </row>
    <row r="2053" spans="1:5" x14ac:dyDescent="0.25">
      <c r="A2053" t="s">
        <v>330</v>
      </c>
      <c r="B2053" s="3" t="s">
        <v>119</v>
      </c>
      <c r="C2053" t="s">
        <v>275</v>
      </c>
      <c r="D2053" s="5">
        <v>0.30881400000000003</v>
      </c>
      <c r="E2053" s="5">
        <v>126.2665682255338</v>
      </c>
    </row>
    <row r="2054" spans="1:5" x14ac:dyDescent="0.25">
      <c r="A2054" t="s">
        <v>330</v>
      </c>
      <c r="B2054" s="3" t="s">
        <v>119</v>
      </c>
      <c r="C2054" t="s">
        <v>100</v>
      </c>
      <c r="D2054" s="5">
        <v>0.87422999999999984</v>
      </c>
      <c r="E2054" s="5">
        <v>169.76634066549991</v>
      </c>
    </row>
    <row r="2055" spans="1:5" x14ac:dyDescent="0.25">
      <c r="A2055" t="s">
        <v>330</v>
      </c>
      <c r="B2055" s="3" t="s">
        <v>119</v>
      </c>
      <c r="C2055" t="s">
        <v>276</v>
      </c>
      <c r="D2055" s="5">
        <v>4.1131999999999995E-2</v>
      </c>
      <c r="E2055" s="5">
        <v>102.25123991053199</v>
      </c>
    </row>
    <row r="2056" spans="1:5" x14ac:dyDescent="0.25">
      <c r="A2056" t="s">
        <v>330</v>
      </c>
      <c r="B2056" s="3" t="s">
        <v>119</v>
      </c>
      <c r="C2056" t="s">
        <v>277</v>
      </c>
      <c r="D2056" s="5">
        <v>0.59375999999999995</v>
      </c>
      <c r="E2056" s="5">
        <v>116.39028226893021</v>
      </c>
    </row>
    <row r="2057" spans="1:5" x14ac:dyDescent="0.25">
      <c r="A2057" t="s">
        <v>330</v>
      </c>
      <c r="B2057" s="3" t="s">
        <v>119</v>
      </c>
      <c r="C2057" t="s">
        <v>333</v>
      </c>
      <c r="D2057" s="5">
        <v>0.62060799999999994</v>
      </c>
      <c r="E2057" s="5">
        <v>153.50614880891001</v>
      </c>
    </row>
    <row r="2058" spans="1:5" x14ac:dyDescent="0.25">
      <c r="A2058" t="s">
        <v>330</v>
      </c>
      <c r="B2058" s="3" t="s">
        <v>119</v>
      </c>
      <c r="C2058" t="s">
        <v>284</v>
      </c>
      <c r="D2058" s="5">
        <v>1.4789999999999999E-2</v>
      </c>
      <c r="E2058" s="5">
        <v>64.585125084516562</v>
      </c>
    </row>
    <row r="2059" spans="1:5" x14ac:dyDescent="0.25">
      <c r="A2059" t="s">
        <v>330</v>
      </c>
      <c r="B2059" s="3" t="s">
        <v>119</v>
      </c>
      <c r="C2059" t="s">
        <v>74</v>
      </c>
      <c r="D2059" s="5">
        <v>0.29782799999999987</v>
      </c>
      <c r="E2059" s="5">
        <v>104.9862470956391</v>
      </c>
    </row>
    <row r="2060" spans="1:5" x14ac:dyDescent="0.25">
      <c r="A2060" t="s">
        <v>330</v>
      </c>
      <c r="B2060" s="3" t="s">
        <v>119</v>
      </c>
      <c r="C2060" t="s">
        <v>285</v>
      </c>
      <c r="D2060" s="5">
        <v>1.3196020000000002</v>
      </c>
      <c r="E2060" s="5">
        <v>133.30198196122771</v>
      </c>
    </row>
    <row r="2061" spans="1:5" x14ac:dyDescent="0.25">
      <c r="A2061" t="s">
        <v>330</v>
      </c>
      <c r="B2061" s="3" t="s">
        <v>119</v>
      </c>
      <c r="C2061" t="s">
        <v>75</v>
      </c>
      <c r="D2061" s="5">
        <v>2.5706559999999987</v>
      </c>
      <c r="E2061" s="5">
        <v>162.25524224166909</v>
      </c>
    </row>
    <row r="2062" spans="1:5" x14ac:dyDescent="0.25">
      <c r="A2062" t="s">
        <v>330</v>
      </c>
      <c r="B2062" s="3" t="s">
        <v>119</v>
      </c>
      <c r="C2062" t="s">
        <v>286</v>
      </c>
      <c r="D2062" s="5">
        <v>3.1646000000000001E-2</v>
      </c>
      <c r="E2062" s="5">
        <v>140.05953359034319</v>
      </c>
    </row>
    <row r="2063" spans="1:5" x14ac:dyDescent="0.25">
      <c r="A2063" t="s">
        <v>330</v>
      </c>
      <c r="B2063" s="3" t="s">
        <v>119</v>
      </c>
      <c r="C2063" t="s">
        <v>288</v>
      </c>
      <c r="D2063" s="5">
        <v>0.19187799999999999</v>
      </c>
      <c r="E2063" s="5">
        <v>101.3383816800258</v>
      </c>
    </row>
    <row r="2064" spans="1:5" x14ac:dyDescent="0.25">
      <c r="A2064" t="s">
        <v>330</v>
      </c>
      <c r="B2064" s="3" t="s">
        <v>119</v>
      </c>
      <c r="C2064" t="s">
        <v>290</v>
      </c>
      <c r="D2064" s="5">
        <v>3.8300000000000001E-3</v>
      </c>
      <c r="E2064" s="5">
        <v>117</v>
      </c>
    </row>
    <row r="2065" spans="1:5" x14ac:dyDescent="0.25">
      <c r="A2065" t="s">
        <v>330</v>
      </c>
      <c r="B2065" s="3" t="s">
        <v>119</v>
      </c>
      <c r="C2065" t="s">
        <v>291</v>
      </c>
      <c r="D2065" s="5">
        <v>3.4869999999999998E-2</v>
      </c>
      <c r="E2065" s="5">
        <v>89.61170060223688</v>
      </c>
    </row>
    <row r="2066" spans="1:5" x14ac:dyDescent="0.25">
      <c r="A2066" t="s">
        <v>330</v>
      </c>
      <c r="B2066" s="3" t="s">
        <v>119</v>
      </c>
      <c r="C2066" t="s">
        <v>292</v>
      </c>
      <c r="D2066" s="5">
        <v>7.9600000000000001E-3</v>
      </c>
      <c r="E2066" s="5">
        <v>90</v>
      </c>
    </row>
    <row r="2067" spans="1:5" x14ac:dyDescent="0.25">
      <c r="A2067" t="s">
        <v>330</v>
      </c>
      <c r="B2067" s="3" t="s">
        <v>119</v>
      </c>
      <c r="C2067" t="s">
        <v>76</v>
      </c>
      <c r="D2067" s="5">
        <v>0.54663399999999984</v>
      </c>
      <c r="E2067" s="5">
        <v>138.1097407040177</v>
      </c>
    </row>
    <row r="2068" spans="1:5" x14ac:dyDescent="0.25">
      <c r="A2068" t="s">
        <v>330</v>
      </c>
      <c r="B2068" s="3" t="s">
        <v>119</v>
      </c>
      <c r="C2068" t="s">
        <v>294</v>
      </c>
      <c r="D2068" s="5">
        <v>5.0287999999999999E-2</v>
      </c>
      <c r="E2068" s="5">
        <v>87.011414253897541</v>
      </c>
    </row>
    <row r="2069" spans="1:5" x14ac:dyDescent="0.25">
      <c r="A2069" t="s">
        <v>330</v>
      </c>
      <c r="B2069" s="3" t="s">
        <v>119</v>
      </c>
      <c r="C2069" t="s">
        <v>77</v>
      </c>
      <c r="D2069" s="5">
        <v>0.39033399999999985</v>
      </c>
      <c r="E2069" s="5">
        <v>124.5241818545144</v>
      </c>
    </row>
    <row r="2070" spans="1:5" x14ac:dyDescent="0.25">
      <c r="A2070" t="s">
        <v>330</v>
      </c>
      <c r="B2070" s="3" t="s">
        <v>119</v>
      </c>
      <c r="C2070" t="s">
        <v>101</v>
      </c>
      <c r="D2070" s="5">
        <v>1.389582000000001</v>
      </c>
      <c r="E2070" s="5">
        <v>138.08123450073469</v>
      </c>
    </row>
    <row r="2071" spans="1:5" x14ac:dyDescent="0.25">
      <c r="A2071" t="s">
        <v>330</v>
      </c>
      <c r="B2071" s="3" t="s">
        <v>119</v>
      </c>
      <c r="C2071" t="s">
        <v>78</v>
      </c>
      <c r="D2071" s="5">
        <v>1.9984000000000002E-2</v>
      </c>
      <c r="E2071" s="5">
        <v>104.6245996797438</v>
      </c>
    </row>
    <row r="2072" spans="1:5" x14ac:dyDescent="0.25">
      <c r="A2072" t="s">
        <v>330</v>
      </c>
      <c r="B2072" s="3" t="s">
        <v>119</v>
      </c>
      <c r="C2072" t="s">
        <v>299</v>
      </c>
      <c r="D2072" s="5">
        <v>2.3933880000000021</v>
      </c>
      <c r="E2072" s="5">
        <v>194.86183686055071</v>
      </c>
    </row>
    <row r="2073" spans="1:5" x14ac:dyDescent="0.25">
      <c r="A2073" t="s">
        <v>330</v>
      </c>
      <c r="B2073" s="3" t="s">
        <v>119</v>
      </c>
      <c r="C2073" t="s">
        <v>301</v>
      </c>
      <c r="D2073" s="5">
        <v>0.80362800000000001</v>
      </c>
      <c r="E2073" s="5">
        <v>181.8461626523715</v>
      </c>
    </row>
    <row r="2074" spans="1:5" x14ac:dyDescent="0.25">
      <c r="A2074" t="s">
        <v>330</v>
      </c>
      <c r="B2074" s="3" t="s">
        <v>119</v>
      </c>
      <c r="C2074" t="s">
        <v>303</v>
      </c>
      <c r="D2074" s="5">
        <v>0.26527800000000001</v>
      </c>
      <c r="E2074" s="5">
        <v>146.23668755041879</v>
      </c>
    </row>
    <row r="2075" spans="1:5" x14ac:dyDescent="0.25">
      <c r="A2075" t="s">
        <v>330</v>
      </c>
      <c r="B2075" s="3" t="s">
        <v>119</v>
      </c>
      <c r="C2075" t="s">
        <v>304</v>
      </c>
      <c r="D2075" s="5">
        <v>0.59435000000000004</v>
      </c>
      <c r="E2075" s="5">
        <v>143.1682914107848</v>
      </c>
    </row>
    <row r="2076" spans="1:5" x14ac:dyDescent="0.25">
      <c r="A2076" t="s">
        <v>330</v>
      </c>
      <c r="B2076" s="3" t="s">
        <v>119</v>
      </c>
      <c r="C2076" t="s">
        <v>305</v>
      </c>
      <c r="D2076" s="5">
        <v>0.2910819999999999</v>
      </c>
      <c r="E2076" s="5">
        <v>215.17166296782361</v>
      </c>
    </row>
    <row r="2077" spans="1:5" x14ac:dyDescent="0.25">
      <c r="A2077" t="s">
        <v>330</v>
      </c>
      <c r="B2077" s="3" t="s">
        <v>119</v>
      </c>
      <c r="C2077" t="s">
        <v>306</v>
      </c>
      <c r="D2077" s="5">
        <v>0.45297999999999994</v>
      </c>
      <c r="E2077" s="5">
        <v>133.09992052629261</v>
      </c>
    </row>
    <row r="2078" spans="1:5" x14ac:dyDescent="0.25">
      <c r="A2078" t="s">
        <v>330</v>
      </c>
      <c r="B2078" s="3" t="s">
        <v>119</v>
      </c>
      <c r="C2078" t="s">
        <v>309</v>
      </c>
      <c r="D2078" s="5">
        <v>2.8600000000000001E-3</v>
      </c>
      <c r="E2078" s="5">
        <v>108</v>
      </c>
    </row>
    <row r="2079" spans="1:5" x14ac:dyDescent="0.25">
      <c r="A2079" t="s">
        <v>330</v>
      </c>
      <c r="B2079" s="3" t="s">
        <v>119</v>
      </c>
      <c r="C2079" t="s">
        <v>311</v>
      </c>
      <c r="D2079" s="5">
        <v>0.25258200000000003</v>
      </c>
      <c r="E2079" s="5">
        <v>120.4059275799542</v>
      </c>
    </row>
    <row r="2080" spans="1:5" x14ac:dyDescent="0.25">
      <c r="A2080" t="s">
        <v>330</v>
      </c>
      <c r="B2080" s="3" t="s">
        <v>119</v>
      </c>
      <c r="C2080" t="s">
        <v>312</v>
      </c>
      <c r="D2080" s="5">
        <v>7.9579999999999998E-3</v>
      </c>
      <c r="E2080" s="5">
        <v>128</v>
      </c>
    </row>
    <row r="2081" spans="1:5" x14ac:dyDescent="0.25">
      <c r="A2081" t="s">
        <v>330</v>
      </c>
      <c r="B2081" s="3" t="s">
        <v>119</v>
      </c>
      <c r="C2081" t="s">
        <v>313</v>
      </c>
      <c r="D2081" s="5">
        <v>5.4887999999999999E-2</v>
      </c>
      <c r="E2081" s="5">
        <v>130.96137589272701</v>
      </c>
    </row>
    <row r="2082" spans="1:5" x14ac:dyDescent="0.25">
      <c r="A2082" t="s">
        <v>330</v>
      </c>
      <c r="B2082" s="3" t="s">
        <v>119</v>
      </c>
      <c r="C2082" t="s">
        <v>314</v>
      </c>
      <c r="D2082" s="5">
        <v>3.1780000000000003E-2</v>
      </c>
      <c r="E2082" s="5">
        <v>99.801762114537439</v>
      </c>
    </row>
    <row r="2083" spans="1:5" x14ac:dyDescent="0.25">
      <c r="A2083" t="s">
        <v>330</v>
      </c>
      <c r="B2083" s="3" t="s">
        <v>119</v>
      </c>
      <c r="C2083" t="s">
        <v>315</v>
      </c>
      <c r="D2083" s="5">
        <v>5.5300000000000002E-3</v>
      </c>
      <c r="E2083" s="5">
        <v>185</v>
      </c>
    </row>
    <row r="2084" spans="1:5" x14ac:dyDescent="0.25">
      <c r="A2084" t="s">
        <v>330</v>
      </c>
      <c r="B2084" s="3" t="s">
        <v>119</v>
      </c>
      <c r="C2084" t="s">
        <v>79</v>
      </c>
      <c r="D2084" s="5">
        <v>0.64539799999999992</v>
      </c>
      <c r="E2084" s="5">
        <v>116.27955773026881</v>
      </c>
    </row>
    <row r="2085" spans="1:5" x14ac:dyDescent="0.25">
      <c r="A2085" t="s">
        <v>330</v>
      </c>
      <c r="B2085" s="3" t="s">
        <v>119</v>
      </c>
      <c r="C2085" t="s">
        <v>317</v>
      </c>
      <c r="D2085" s="5">
        <v>0.22910599999999998</v>
      </c>
      <c r="E2085" s="5">
        <v>248.367794819865</v>
      </c>
    </row>
    <row r="2086" spans="1:5" x14ac:dyDescent="0.25">
      <c r="A2086" t="s">
        <v>330</v>
      </c>
      <c r="B2086" s="3" t="s">
        <v>119</v>
      </c>
      <c r="C2086" t="s">
        <v>321</v>
      </c>
      <c r="D2086" s="5">
        <v>0.29307</v>
      </c>
      <c r="E2086" s="5">
        <v>130.01422868256731</v>
      </c>
    </row>
    <row r="2087" spans="1:5" x14ac:dyDescent="0.25">
      <c r="A2087" t="s">
        <v>330</v>
      </c>
      <c r="B2087" s="3" t="s">
        <v>119</v>
      </c>
      <c r="C2087" t="s">
        <v>323</v>
      </c>
      <c r="D2087" s="5">
        <v>0.24950399999999989</v>
      </c>
      <c r="E2087" s="5">
        <v>121.28926991150441</v>
      </c>
    </row>
    <row r="2088" spans="1:5" x14ac:dyDescent="0.25">
      <c r="A2088" t="s">
        <v>330</v>
      </c>
      <c r="B2088" s="3" t="s">
        <v>119</v>
      </c>
      <c r="C2088" t="s">
        <v>121</v>
      </c>
      <c r="D2088" s="5">
        <v>0.22449</v>
      </c>
      <c r="E2088" s="5">
        <v>108.89754554768589</v>
      </c>
    </row>
    <row r="2089" spans="1:5" x14ac:dyDescent="0.25">
      <c r="A2089" t="s">
        <v>330</v>
      </c>
      <c r="B2089" s="3" t="s">
        <v>119</v>
      </c>
      <c r="C2089" t="s">
        <v>324</v>
      </c>
      <c r="D2089" s="5">
        <v>0.31998199999999999</v>
      </c>
      <c r="E2089" s="5">
        <v>135.7541736722691</v>
      </c>
    </row>
    <row r="2090" spans="1:5" x14ac:dyDescent="0.25">
      <c r="A2090" t="s">
        <v>330</v>
      </c>
      <c r="B2090" s="3" t="s">
        <v>119</v>
      </c>
      <c r="C2090" t="s">
        <v>326</v>
      </c>
      <c r="D2090" s="5">
        <v>3.6234000000000009E-2</v>
      </c>
      <c r="E2090" s="5">
        <v>129.14329083181539</v>
      </c>
    </row>
    <row r="2091" spans="1:5" x14ac:dyDescent="0.25">
      <c r="A2091" t="s">
        <v>330</v>
      </c>
      <c r="B2091" s="3" t="s">
        <v>119</v>
      </c>
      <c r="C2091" t="s">
        <v>80</v>
      </c>
      <c r="D2091" s="5">
        <v>4.0658E-2</v>
      </c>
      <c r="E2091" s="5">
        <v>103.77219735353439</v>
      </c>
    </row>
    <row r="2092" spans="1:5" x14ac:dyDescent="0.25">
      <c r="A2092" t="s">
        <v>330</v>
      </c>
      <c r="B2092" s="3" t="s">
        <v>119</v>
      </c>
      <c r="C2092" t="s">
        <v>81</v>
      </c>
      <c r="D2092" s="5">
        <v>7.8845999999999999E-2</v>
      </c>
      <c r="E2092" s="5">
        <v>134.9843746036577</v>
      </c>
    </row>
    <row r="2093" spans="1:5" x14ac:dyDescent="0.25">
      <c r="A2093" t="s">
        <v>330</v>
      </c>
      <c r="B2093" s="3" t="s">
        <v>119</v>
      </c>
      <c r="C2093" t="s">
        <v>327</v>
      </c>
      <c r="D2093" s="5">
        <v>0.70623000000000002</v>
      </c>
      <c r="E2093" s="5">
        <v>128.48112371323791</v>
      </c>
    </row>
    <row r="2094" spans="1:5" x14ac:dyDescent="0.25">
      <c r="A2094" t="s">
        <v>330</v>
      </c>
      <c r="B2094" s="3" t="s">
        <v>119</v>
      </c>
      <c r="C2094" t="s">
        <v>328</v>
      </c>
      <c r="D2094" s="5">
        <v>0.13179399999999999</v>
      </c>
      <c r="E2094" s="5">
        <v>166.139475241665</v>
      </c>
    </row>
    <row r="2095" spans="1:5" x14ac:dyDescent="0.25">
      <c r="A2095" t="s">
        <v>330</v>
      </c>
      <c r="B2095" s="3" t="s">
        <v>119</v>
      </c>
      <c r="C2095" t="s">
        <v>329</v>
      </c>
      <c r="D2095" s="5">
        <v>4.206E-2</v>
      </c>
      <c r="E2095" s="5">
        <v>212.7508321445554</v>
      </c>
    </row>
    <row r="2096" spans="1:5" x14ac:dyDescent="0.25">
      <c r="A2096" t="s">
        <v>330</v>
      </c>
      <c r="B2096" s="3" t="s">
        <v>122</v>
      </c>
      <c r="C2096" t="s">
        <v>3</v>
      </c>
      <c r="D2096" s="5">
        <v>24.114909999999991</v>
      </c>
      <c r="E2096" s="5">
        <v>140.35699548536579</v>
      </c>
    </row>
    <row r="2097" spans="1:5" x14ac:dyDescent="0.25">
      <c r="A2097" t="s">
        <v>330</v>
      </c>
      <c r="B2097" s="3" t="s">
        <v>122</v>
      </c>
      <c r="C2097" t="s">
        <v>103</v>
      </c>
      <c r="D2097" s="5">
        <v>0.27965200000000001</v>
      </c>
      <c r="E2097" s="5">
        <v>180.5769098737002</v>
      </c>
    </row>
    <row r="2098" spans="1:5" x14ac:dyDescent="0.25">
      <c r="A2098" t="s">
        <v>330</v>
      </c>
      <c r="B2098" s="3" t="s">
        <v>122</v>
      </c>
      <c r="C2098" t="s">
        <v>132</v>
      </c>
      <c r="D2098" s="5">
        <v>7.331E-2</v>
      </c>
      <c r="E2098" s="5">
        <v>162.189060155504</v>
      </c>
    </row>
    <row r="2099" spans="1:5" x14ac:dyDescent="0.25">
      <c r="A2099" t="s">
        <v>330</v>
      </c>
      <c r="B2099" s="3" t="s">
        <v>122</v>
      </c>
      <c r="C2099" t="s">
        <v>133</v>
      </c>
      <c r="D2099" s="5">
        <v>2.4018000000000001E-2</v>
      </c>
      <c r="E2099" s="5">
        <v>115.3530685319344</v>
      </c>
    </row>
    <row r="2100" spans="1:5" x14ac:dyDescent="0.25">
      <c r="A2100" t="s">
        <v>330</v>
      </c>
      <c r="B2100" s="3" t="s">
        <v>122</v>
      </c>
      <c r="C2100" t="s">
        <v>134</v>
      </c>
      <c r="D2100" s="5">
        <v>4.5850000000000002E-2</v>
      </c>
      <c r="E2100" s="5">
        <v>93.963140676117774</v>
      </c>
    </row>
    <row r="2101" spans="1:5" x14ac:dyDescent="0.25">
      <c r="A2101" t="s">
        <v>330</v>
      </c>
      <c r="B2101" s="3" t="s">
        <v>122</v>
      </c>
      <c r="C2101" t="s">
        <v>135</v>
      </c>
      <c r="D2101" s="5">
        <v>6.2599999999999999E-3</v>
      </c>
      <c r="E2101" s="5">
        <v>130</v>
      </c>
    </row>
    <row r="2102" spans="1:5" x14ac:dyDescent="0.25">
      <c r="A2102" t="s">
        <v>330</v>
      </c>
      <c r="B2102" s="3" t="s">
        <v>122</v>
      </c>
      <c r="C2102" t="s">
        <v>136</v>
      </c>
      <c r="D2102" s="5">
        <v>0.13905399999999998</v>
      </c>
      <c r="E2102" s="5">
        <v>128.56598156112011</v>
      </c>
    </row>
    <row r="2103" spans="1:5" x14ac:dyDescent="0.25">
      <c r="A2103" t="s">
        <v>330</v>
      </c>
      <c r="B2103" s="3" t="s">
        <v>122</v>
      </c>
      <c r="C2103" t="s">
        <v>5</v>
      </c>
      <c r="D2103" s="5">
        <v>3.2288000000000004E-2</v>
      </c>
      <c r="E2103" s="5">
        <v>109.14971506442021</v>
      </c>
    </row>
    <row r="2104" spans="1:5" x14ac:dyDescent="0.25">
      <c r="A2104" t="s">
        <v>330</v>
      </c>
      <c r="B2104" s="3" t="s">
        <v>122</v>
      </c>
      <c r="C2104" t="s">
        <v>104</v>
      </c>
      <c r="D2104" s="5">
        <v>5.2005999999999997E-2</v>
      </c>
      <c r="E2104" s="5">
        <v>121.770872591624</v>
      </c>
    </row>
    <row r="2105" spans="1:5" x14ac:dyDescent="0.25">
      <c r="A2105" t="s">
        <v>330</v>
      </c>
      <c r="B2105" s="3" t="s">
        <v>122</v>
      </c>
      <c r="C2105" t="s">
        <v>6</v>
      </c>
      <c r="D2105" s="5">
        <v>8.8687999999999989E-2</v>
      </c>
      <c r="E2105" s="5">
        <v>177.17855854230561</v>
      </c>
    </row>
    <row r="2106" spans="1:5" x14ac:dyDescent="0.25">
      <c r="A2106" t="s">
        <v>330</v>
      </c>
      <c r="B2106" s="3" t="s">
        <v>122</v>
      </c>
      <c r="C2106" t="s">
        <v>139</v>
      </c>
      <c r="D2106" s="5">
        <v>5.1909999999999998E-2</v>
      </c>
      <c r="E2106" s="5">
        <v>115.1685609709112</v>
      </c>
    </row>
    <row r="2107" spans="1:5" x14ac:dyDescent="0.25">
      <c r="A2107" t="s">
        <v>330</v>
      </c>
      <c r="B2107" s="3" t="s">
        <v>122</v>
      </c>
      <c r="C2107" t="s">
        <v>140</v>
      </c>
      <c r="D2107" s="5">
        <v>6.6718E-2</v>
      </c>
      <c r="E2107" s="5">
        <v>133.07946880901699</v>
      </c>
    </row>
    <row r="2108" spans="1:5" x14ac:dyDescent="0.25">
      <c r="A2108" t="s">
        <v>330</v>
      </c>
      <c r="B2108" s="3" t="s">
        <v>122</v>
      </c>
      <c r="C2108" t="s">
        <v>7</v>
      </c>
      <c r="D2108" s="5">
        <v>6.1796000000000004E-2</v>
      </c>
      <c r="E2108" s="5">
        <v>141.94255291604631</v>
      </c>
    </row>
    <row r="2109" spans="1:5" x14ac:dyDescent="0.25">
      <c r="A2109" t="s">
        <v>330</v>
      </c>
      <c r="B2109" s="3" t="s">
        <v>122</v>
      </c>
      <c r="C2109" t="s">
        <v>142</v>
      </c>
      <c r="D2109" s="5">
        <v>4.5249999999999999E-2</v>
      </c>
      <c r="E2109" s="5">
        <v>111.39071823204419</v>
      </c>
    </row>
    <row r="2110" spans="1:5" x14ac:dyDescent="0.25">
      <c r="A2110" t="s">
        <v>330</v>
      </c>
      <c r="B2110" s="3" t="s">
        <v>122</v>
      </c>
      <c r="C2110" t="s">
        <v>144</v>
      </c>
      <c r="D2110" s="5">
        <v>3.5113999999999999E-2</v>
      </c>
      <c r="E2110" s="5">
        <v>131.28564105484989</v>
      </c>
    </row>
    <row r="2111" spans="1:5" x14ac:dyDescent="0.25">
      <c r="A2111" t="s">
        <v>330</v>
      </c>
      <c r="B2111" s="3" t="s">
        <v>122</v>
      </c>
      <c r="C2111" t="s">
        <v>145</v>
      </c>
      <c r="D2111" s="5">
        <v>0.36059800000000003</v>
      </c>
      <c r="E2111" s="5">
        <v>175.67674806848629</v>
      </c>
    </row>
    <row r="2112" spans="1:5" x14ac:dyDescent="0.25">
      <c r="A2112" t="s">
        <v>330</v>
      </c>
      <c r="B2112" s="3" t="s">
        <v>122</v>
      </c>
      <c r="C2112" t="s">
        <v>8</v>
      </c>
      <c r="D2112" s="5">
        <v>0.28748599999999996</v>
      </c>
      <c r="E2112" s="5">
        <v>119.5354278121369</v>
      </c>
    </row>
    <row r="2113" spans="1:5" x14ac:dyDescent="0.25">
      <c r="A2113" t="s">
        <v>330</v>
      </c>
      <c r="B2113" s="3" t="s">
        <v>122</v>
      </c>
      <c r="C2113" t="s">
        <v>9</v>
      </c>
      <c r="D2113" s="5">
        <v>0.155192</v>
      </c>
      <c r="E2113" s="5">
        <v>123.09214392494459</v>
      </c>
    </row>
    <row r="2114" spans="1:5" x14ac:dyDescent="0.25">
      <c r="A2114" t="s">
        <v>330</v>
      </c>
      <c r="B2114" s="3" t="s">
        <v>122</v>
      </c>
      <c r="C2114" t="s">
        <v>146</v>
      </c>
      <c r="D2114" s="5">
        <v>8.0546000000000006E-2</v>
      </c>
      <c r="E2114" s="5">
        <v>183.27790330990979</v>
      </c>
    </row>
    <row r="2115" spans="1:5" x14ac:dyDescent="0.25">
      <c r="A2115" t="s">
        <v>330</v>
      </c>
      <c r="B2115" s="3" t="s">
        <v>122</v>
      </c>
      <c r="C2115" t="s">
        <v>147</v>
      </c>
      <c r="D2115" s="5">
        <v>4.2659999999999997E-2</v>
      </c>
      <c r="E2115" s="5">
        <v>187.3731833098922</v>
      </c>
    </row>
    <row r="2116" spans="1:5" x14ac:dyDescent="0.25">
      <c r="A2116" t="s">
        <v>330</v>
      </c>
      <c r="B2116" s="3" t="s">
        <v>122</v>
      </c>
      <c r="C2116" t="s">
        <v>83</v>
      </c>
      <c r="D2116" s="5">
        <v>3.6178000000000002E-2</v>
      </c>
      <c r="E2116" s="5">
        <v>99.897562054287121</v>
      </c>
    </row>
    <row r="2117" spans="1:5" x14ac:dyDescent="0.25">
      <c r="A2117" t="s">
        <v>330</v>
      </c>
      <c r="B2117" s="3" t="s">
        <v>122</v>
      </c>
      <c r="C2117" t="s">
        <v>84</v>
      </c>
      <c r="D2117" s="5">
        <v>4.2716000000000004E-2</v>
      </c>
      <c r="E2117" s="5">
        <v>154.9082311077816</v>
      </c>
    </row>
    <row r="2118" spans="1:5" x14ac:dyDescent="0.25">
      <c r="A2118" t="s">
        <v>330</v>
      </c>
      <c r="B2118" s="3" t="s">
        <v>122</v>
      </c>
      <c r="C2118" t="s">
        <v>10</v>
      </c>
      <c r="D2118" s="5">
        <v>0.13922799999999999</v>
      </c>
      <c r="E2118" s="5">
        <v>87.727353693222625</v>
      </c>
    </row>
    <row r="2119" spans="1:5" x14ac:dyDescent="0.25">
      <c r="A2119" t="s">
        <v>330</v>
      </c>
      <c r="B2119" s="3" t="s">
        <v>122</v>
      </c>
      <c r="C2119" t="s">
        <v>11</v>
      </c>
      <c r="D2119" s="5">
        <v>3.891E-2</v>
      </c>
      <c r="E2119" s="5">
        <v>138.64122333590339</v>
      </c>
    </row>
    <row r="2120" spans="1:5" x14ac:dyDescent="0.25">
      <c r="A2120" t="s">
        <v>330</v>
      </c>
      <c r="B2120" s="3" t="s">
        <v>122</v>
      </c>
      <c r="C2120" t="s">
        <v>126</v>
      </c>
      <c r="D2120" s="5">
        <v>0.31050800000000001</v>
      </c>
      <c r="E2120" s="5">
        <v>116.4046723433857</v>
      </c>
    </row>
    <row r="2121" spans="1:5" x14ac:dyDescent="0.25">
      <c r="A2121" t="s">
        <v>330</v>
      </c>
      <c r="B2121" s="3" t="s">
        <v>122</v>
      </c>
      <c r="C2121" t="s">
        <v>106</v>
      </c>
      <c r="D2121" s="5">
        <v>7.2479999999999992E-3</v>
      </c>
      <c r="E2121" s="5">
        <v>80.97019867549669</v>
      </c>
    </row>
    <row r="2122" spans="1:5" x14ac:dyDescent="0.25">
      <c r="A2122" t="s">
        <v>330</v>
      </c>
      <c r="B2122" s="3" t="s">
        <v>122</v>
      </c>
      <c r="C2122" t="s">
        <v>12</v>
      </c>
      <c r="D2122" s="5">
        <v>0.21981400000000001</v>
      </c>
      <c r="E2122" s="5">
        <v>115.1865941204837</v>
      </c>
    </row>
    <row r="2123" spans="1:5" x14ac:dyDescent="0.25">
      <c r="A2123" t="s">
        <v>330</v>
      </c>
      <c r="B2123" s="3" t="s">
        <v>122</v>
      </c>
      <c r="C2123" t="s">
        <v>155</v>
      </c>
      <c r="D2123" s="5">
        <v>1.3232000000000001E-2</v>
      </c>
      <c r="E2123" s="5">
        <v>163.14404474002421</v>
      </c>
    </row>
    <row r="2124" spans="1:5" x14ac:dyDescent="0.25">
      <c r="A2124" t="s">
        <v>330</v>
      </c>
      <c r="B2124" s="3" t="s">
        <v>122</v>
      </c>
      <c r="C2124" t="s">
        <v>14</v>
      </c>
      <c r="D2124" s="5">
        <v>0.4048779999999999</v>
      </c>
      <c r="E2124" s="5">
        <v>158.1906994205662</v>
      </c>
    </row>
    <row r="2125" spans="1:5" x14ac:dyDescent="0.25">
      <c r="A2125" t="s">
        <v>330</v>
      </c>
      <c r="B2125" s="3" t="s">
        <v>122</v>
      </c>
      <c r="C2125" t="s">
        <v>156</v>
      </c>
      <c r="D2125" s="5">
        <v>1.7219999999999999E-2</v>
      </c>
      <c r="E2125" s="5">
        <v>133.30603948896629</v>
      </c>
    </row>
    <row r="2126" spans="1:5" x14ac:dyDescent="0.25">
      <c r="A2126" t="s">
        <v>330</v>
      </c>
      <c r="B2126" s="3" t="s">
        <v>122</v>
      </c>
      <c r="C2126" t="s">
        <v>157</v>
      </c>
      <c r="D2126" s="5">
        <v>8.8892000000000013E-2</v>
      </c>
      <c r="E2126" s="5">
        <v>119.801646942357</v>
      </c>
    </row>
    <row r="2127" spans="1:5" x14ac:dyDescent="0.25">
      <c r="A2127" t="s">
        <v>330</v>
      </c>
      <c r="B2127" s="3" t="s">
        <v>122</v>
      </c>
      <c r="C2127" t="s">
        <v>159</v>
      </c>
      <c r="D2127" s="5">
        <v>0.159916</v>
      </c>
      <c r="E2127" s="5">
        <v>153.3675429600541</v>
      </c>
    </row>
    <row r="2128" spans="1:5" x14ac:dyDescent="0.25">
      <c r="A2128" t="s">
        <v>330</v>
      </c>
      <c r="B2128" s="3" t="s">
        <v>122</v>
      </c>
      <c r="C2128" t="s">
        <v>16</v>
      </c>
      <c r="D2128" s="5">
        <v>3.4160000000000003E-2</v>
      </c>
      <c r="E2128" s="5">
        <v>142.60831381733021</v>
      </c>
    </row>
    <row r="2129" spans="1:5" x14ac:dyDescent="0.25">
      <c r="A2129" t="s">
        <v>330</v>
      </c>
      <c r="B2129" s="3" t="s">
        <v>122</v>
      </c>
      <c r="C2129" t="s">
        <v>17</v>
      </c>
      <c r="D2129" s="5">
        <v>0.42087999999999998</v>
      </c>
      <c r="E2129" s="5">
        <v>181.5741398973579</v>
      </c>
    </row>
    <row r="2130" spans="1:5" x14ac:dyDescent="0.25">
      <c r="A2130" t="s">
        <v>330</v>
      </c>
      <c r="B2130" s="3" t="s">
        <v>122</v>
      </c>
      <c r="C2130" t="s">
        <v>123</v>
      </c>
      <c r="D2130" s="5">
        <v>0.17133999999999999</v>
      </c>
      <c r="E2130" s="5">
        <v>149.7786856542547</v>
      </c>
    </row>
    <row r="2131" spans="1:5" x14ac:dyDescent="0.25">
      <c r="A2131" t="s">
        <v>330</v>
      </c>
      <c r="B2131" s="3" t="s">
        <v>122</v>
      </c>
      <c r="C2131" t="s">
        <v>91</v>
      </c>
      <c r="D2131" s="5">
        <v>5.1249999999999997E-2</v>
      </c>
      <c r="E2131" s="5">
        <v>123.9607804878049</v>
      </c>
    </row>
    <row r="2132" spans="1:5" x14ac:dyDescent="0.25">
      <c r="A2132" t="s">
        <v>330</v>
      </c>
      <c r="B2132" s="3" t="s">
        <v>122</v>
      </c>
      <c r="C2132" t="s">
        <v>18</v>
      </c>
      <c r="D2132" s="5">
        <v>2.5200000000000001E-3</v>
      </c>
      <c r="E2132" s="5">
        <v>165.5</v>
      </c>
    </row>
    <row r="2133" spans="1:5" x14ac:dyDescent="0.25">
      <c r="A2133" t="s">
        <v>330</v>
      </c>
      <c r="B2133" s="3" t="s">
        <v>122</v>
      </c>
      <c r="C2133" t="s">
        <v>19</v>
      </c>
      <c r="D2133" s="5">
        <v>0.19794200000000001</v>
      </c>
      <c r="E2133" s="5">
        <v>118.1478412868416</v>
      </c>
    </row>
    <row r="2134" spans="1:5" x14ac:dyDescent="0.25">
      <c r="A2134" t="s">
        <v>330</v>
      </c>
      <c r="B2134" s="3" t="s">
        <v>122</v>
      </c>
      <c r="C2134" t="s">
        <v>20</v>
      </c>
      <c r="D2134" s="5">
        <v>7.559600000000001E-2</v>
      </c>
      <c r="E2134" s="5">
        <v>115.9326683951532</v>
      </c>
    </row>
    <row r="2135" spans="1:5" x14ac:dyDescent="0.25">
      <c r="A2135" t="s">
        <v>330</v>
      </c>
      <c r="B2135" s="3" t="s">
        <v>122</v>
      </c>
      <c r="C2135" t="s">
        <v>21</v>
      </c>
      <c r="D2135" s="5">
        <v>0.126166</v>
      </c>
      <c r="E2135" s="5">
        <v>150.23144111725821</v>
      </c>
    </row>
    <row r="2136" spans="1:5" x14ac:dyDescent="0.25">
      <c r="A2136" t="s">
        <v>330</v>
      </c>
      <c r="B2136" s="3" t="s">
        <v>122</v>
      </c>
      <c r="C2136" t="s">
        <v>22</v>
      </c>
      <c r="D2136" s="5">
        <v>0.351636</v>
      </c>
      <c r="E2136" s="5">
        <v>107.0743666746294</v>
      </c>
    </row>
    <row r="2137" spans="1:5" x14ac:dyDescent="0.25">
      <c r="A2137" t="s">
        <v>330</v>
      </c>
      <c r="B2137" s="3" t="s">
        <v>122</v>
      </c>
      <c r="C2137" t="s">
        <v>162</v>
      </c>
      <c r="D2137" s="5">
        <v>2.1618000000000002E-2</v>
      </c>
      <c r="E2137" s="5">
        <v>194.4805254880192</v>
      </c>
    </row>
    <row r="2138" spans="1:5" x14ac:dyDescent="0.25">
      <c r="A2138" t="s">
        <v>330</v>
      </c>
      <c r="B2138" s="3" t="s">
        <v>122</v>
      </c>
      <c r="C2138" t="s">
        <v>163</v>
      </c>
      <c r="D2138" s="5">
        <v>3.6159999999999998E-2</v>
      </c>
      <c r="E2138" s="5">
        <v>111.18113938053099</v>
      </c>
    </row>
    <row r="2139" spans="1:5" x14ac:dyDescent="0.25">
      <c r="A2139" t="s">
        <v>330</v>
      </c>
      <c r="B2139" s="3" t="s">
        <v>122</v>
      </c>
      <c r="C2139" t="s">
        <v>107</v>
      </c>
      <c r="D2139" s="5">
        <v>6.3299999999999997E-3</v>
      </c>
      <c r="E2139" s="5">
        <v>133</v>
      </c>
    </row>
    <row r="2140" spans="1:5" x14ac:dyDescent="0.25">
      <c r="A2140" t="s">
        <v>330</v>
      </c>
      <c r="B2140" s="3" t="s">
        <v>122</v>
      </c>
      <c r="C2140" t="s">
        <v>23</v>
      </c>
      <c r="D2140" s="5">
        <v>0.16958200000000001</v>
      </c>
      <c r="E2140" s="5">
        <v>175.62735431826491</v>
      </c>
    </row>
    <row r="2141" spans="1:5" x14ac:dyDescent="0.25">
      <c r="A2141" t="s">
        <v>330</v>
      </c>
      <c r="B2141" s="3" t="s">
        <v>122</v>
      </c>
      <c r="C2141" t="s">
        <v>165</v>
      </c>
      <c r="D2141" s="5">
        <v>6.5869999999999998E-2</v>
      </c>
      <c r="E2141" s="5">
        <v>191.79171094580229</v>
      </c>
    </row>
    <row r="2142" spans="1:5" x14ac:dyDescent="0.25">
      <c r="A2142" t="s">
        <v>330</v>
      </c>
      <c r="B2142" s="3" t="s">
        <v>122</v>
      </c>
      <c r="C2142" t="s">
        <v>25</v>
      </c>
      <c r="D2142" s="5">
        <v>0.146562</v>
      </c>
      <c r="E2142" s="5">
        <v>123.4882848214407</v>
      </c>
    </row>
    <row r="2143" spans="1:5" x14ac:dyDescent="0.25">
      <c r="A2143" t="s">
        <v>330</v>
      </c>
      <c r="B2143" s="3" t="s">
        <v>122</v>
      </c>
      <c r="C2143" t="s">
        <v>169</v>
      </c>
      <c r="D2143" s="5">
        <v>5.8520000000000003E-2</v>
      </c>
      <c r="E2143" s="5">
        <v>110.2773410799727</v>
      </c>
    </row>
    <row r="2144" spans="1:5" x14ac:dyDescent="0.25">
      <c r="A2144" t="s">
        <v>330</v>
      </c>
      <c r="B2144" s="3" t="s">
        <v>122</v>
      </c>
      <c r="C2144" t="s">
        <v>26</v>
      </c>
      <c r="D2144" s="5">
        <v>1.3140000000000001E-2</v>
      </c>
      <c r="E2144" s="5">
        <v>138.3267884322679</v>
      </c>
    </row>
    <row r="2145" spans="1:5" x14ac:dyDescent="0.25">
      <c r="A2145" t="s">
        <v>330</v>
      </c>
      <c r="B2145" s="3" t="s">
        <v>122</v>
      </c>
      <c r="C2145" t="s">
        <v>27</v>
      </c>
      <c r="D2145" s="5">
        <v>0.20244799999999999</v>
      </c>
      <c r="E2145" s="5">
        <v>119.2473425274639</v>
      </c>
    </row>
    <row r="2146" spans="1:5" x14ac:dyDescent="0.25">
      <c r="A2146" t="s">
        <v>330</v>
      </c>
      <c r="B2146" s="3" t="s">
        <v>122</v>
      </c>
      <c r="C2146" t="s">
        <v>28</v>
      </c>
      <c r="D2146" s="5">
        <v>0.378106</v>
      </c>
      <c r="E2146" s="5">
        <v>187.0477590940107</v>
      </c>
    </row>
    <row r="2147" spans="1:5" x14ac:dyDescent="0.25">
      <c r="A2147" t="s">
        <v>330</v>
      </c>
      <c r="B2147" s="3" t="s">
        <v>122</v>
      </c>
      <c r="C2147" t="s">
        <v>172</v>
      </c>
      <c r="D2147" s="5">
        <v>1.1316E-2</v>
      </c>
      <c r="E2147" s="5">
        <v>178</v>
      </c>
    </row>
    <row r="2148" spans="1:5" x14ac:dyDescent="0.25">
      <c r="A2148" t="s">
        <v>330</v>
      </c>
      <c r="B2148" s="3" t="s">
        <v>122</v>
      </c>
      <c r="C2148" t="s">
        <v>30</v>
      </c>
      <c r="D2148" s="5">
        <v>0.165302</v>
      </c>
      <c r="E2148" s="5">
        <v>108.9341931737063</v>
      </c>
    </row>
    <row r="2149" spans="1:5" x14ac:dyDescent="0.25">
      <c r="A2149" t="s">
        <v>330</v>
      </c>
      <c r="B2149" s="3" t="s">
        <v>122</v>
      </c>
      <c r="C2149" t="s">
        <v>31</v>
      </c>
      <c r="D2149" s="5">
        <v>7.4719999999999995E-2</v>
      </c>
      <c r="E2149" s="5">
        <v>122.1747858672377</v>
      </c>
    </row>
    <row r="2150" spans="1:5" x14ac:dyDescent="0.25">
      <c r="A2150" t="s">
        <v>330</v>
      </c>
      <c r="B2150" s="3" t="s">
        <v>122</v>
      </c>
      <c r="C2150" t="s">
        <v>32</v>
      </c>
      <c r="D2150" s="5">
        <v>1.9944E-2</v>
      </c>
      <c r="E2150" s="5">
        <v>96.775972723626154</v>
      </c>
    </row>
    <row r="2151" spans="1:5" x14ac:dyDescent="0.25">
      <c r="A2151" t="s">
        <v>330</v>
      </c>
      <c r="B2151" s="3" t="s">
        <v>122</v>
      </c>
      <c r="C2151" t="s">
        <v>127</v>
      </c>
      <c r="D2151" s="5">
        <v>3.3713999999999994E-2</v>
      </c>
      <c r="E2151" s="5">
        <v>162.20638310494161</v>
      </c>
    </row>
    <row r="2152" spans="1:5" x14ac:dyDescent="0.25">
      <c r="A2152" t="s">
        <v>330</v>
      </c>
      <c r="B2152" s="3" t="s">
        <v>122</v>
      </c>
      <c r="C2152" t="s">
        <v>174</v>
      </c>
      <c r="D2152" s="5">
        <v>3.5808E-2</v>
      </c>
      <c r="E2152" s="5">
        <v>97.563952189454866</v>
      </c>
    </row>
    <row r="2153" spans="1:5" x14ac:dyDescent="0.25">
      <c r="A2153" t="s">
        <v>330</v>
      </c>
      <c r="B2153" s="3" t="s">
        <v>122</v>
      </c>
      <c r="C2153" t="s">
        <v>175</v>
      </c>
      <c r="D2153" s="5">
        <v>8.3579999999999991E-3</v>
      </c>
      <c r="E2153" s="5">
        <v>202</v>
      </c>
    </row>
    <row r="2154" spans="1:5" x14ac:dyDescent="0.25">
      <c r="A2154" t="s">
        <v>330</v>
      </c>
      <c r="B2154" s="3" t="s">
        <v>122</v>
      </c>
      <c r="C2154" t="s">
        <v>176</v>
      </c>
      <c r="D2154" s="5">
        <v>0.115222</v>
      </c>
      <c r="E2154" s="5">
        <v>132.86417524431101</v>
      </c>
    </row>
    <row r="2155" spans="1:5" x14ac:dyDescent="0.25">
      <c r="A2155" t="s">
        <v>330</v>
      </c>
      <c r="B2155" s="3" t="s">
        <v>122</v>
      </c>
      <c r="C2155" t="s">
        <v>177</v>
      </c>
      <c r="D2155" s="5">
        <v>7.0000000000000001E-3</v>
      </c>
      <c r="E2155" s="5">
        <v>200</v>
      </c>
    </row>
    <row r="2156" spans="1:5" x14ac:dyDescent="0.25">
      <c r="A2156" t="s">
        <v>330</v>
      </c>
      <c r="B2156" s="3" t="s">
        <v>122</v>
      </c>
      <c r="C2156" t="s">
        <v>178</v>
      </c>
      <c r="D2156" s="5">
        <v>0.139296</v>
      </c>
      <c r="E2156" s="5">
        <v>108.5329083390765</v>
      </c>
    </row>
    <row r="2157" spans="1:5" x14ac:dyDescent="0.25">
      <c r="A2157" t="s">
        <v>330</v>
      </c>
      <c r="B2157" s="3" t="s">
        <v>122</v>
      </c>
      <c r="C2157" t="s">
        <v>33</v>
      </c>
      <c r="D2157" s="5">
        <v>2.598882000000001</v>
      </c>
      <c r="E2157" s="5">
        <v>147.05002843530411</v>
      </c>
    </row>
    <row r="2158" spans="1:5" x14ac:dyDescent="0.25">
      <c r="A2158" t="s">
        <v>330</v>
      </c>
      <c r="B2158" s="3" t="s">
        <v>122</v>
      </c>
      <c r="C2158" t="s">
        <v>34</v>
      </c>
      <c r="D2158" s="5">
        <v>0.107844</v>
      </c>
      <c r="E2158" s="5">
        <v>146.5327139201068</v>
      </c>
    </row>
    <row r="2159" spans="1:5" x14ac:dyDescent="0.25">
      <c r="A2159" t="s">
        <v>330</v>
      </c>
      <c r="B2159" s="3" t="s">
        <v>122</v>
      </c>
      <c r="C2159" t="s">
        <v>179</v>
      </c>
      <c r="D2159" s="5">
        <v>0.18479400000000001</v>
      </c>
      <c r="E2159" s="5">
        <v>187.73858458607961</v>
      </c>
    </row>
    <row r="2160" spans="1:5" x14ac:dyDescent="0.25">
      <c r="A2160" t="s">
        <v>330</v>
      </c>
      <c r="B2160" s="3" t="s">
        <v>122</v>
      </c>
      <c r="C2160" t="s">
        <v>180</v>
      </c>
      <c r="D2160" s="5">
        <v>5.21E-2</v>
      </c>
      <c r="E2160" s="5">
        <v>89.133973128598853</v>
      </c>
    </row>
    <row r="2161" spans="1:5" x14ac:dyDescent="0.25">
      <c r="A2161" t="s">
        <v>330</v>
      </c>
      <c r="B2161" s="3" t="s">
        <v>122</v>
      </c>
      <c r="C2161" t="s">
        <v>181</v>
      </c>
      <c r="D2161" s="5">
        <v>0.11851</v>
      </c>
      <c r="E2161" s="5">
        <v>152.25675470424429</v>
      </c>
    </row>
    <row r="2162" spans="1:5" x14ac:dyDescent="0.25">
      <c r="A2162" t="s">
        <v>330</v>
      </c>
      <c r="B2162" s="3" t="s">
        <v>122</v>
      </c>
      <c r="C2162" t="s">
        <v>92</v>
      </c>
      <c r="D2162" s="5">
        <v>0.389268</v>
      </c>
      <c r="E2162" s="5">
        <v>134.215692016811</v>
      </c>
    </row>
    <row r="2163" spans="1:5" x14ac:dyDescent="0.25">
      <c r="A2163" t="s">
        <v>330</v>
      </c>
      <c r="B2163" s="3" t="s">
        <v>122</v>
      </c>
      <c r="C2163" t="s">
        <v>124</v>
      </c>
      <c r="D2163" s="5">
        <v>4.7043999999999996E-2</v>
      </c>
      <c r="E2163" s="5">
        <v>118.4474959612278</v>
      </c>
    </row>
    <row r="2164" spans="1:5" x14ac:dyDescent="0.25">
      <c r="A2164" t="s">
        <v>330</v>
      </c>
      <c r="B2164" s="3" t="s">
        <v>122</v>
      </c>
      <c r="C2164" t="s">
        <v>183</v>
      </c>
      <c r="D2164" s="5">
        <v>9.4803999999999999E-2</v>
      </c>
      <c r="E2164" s="5">
        <v>179.01392346314501</v>
      </c>
    </row>
    <row r="2165" spans="1:5" x14ac:dyDescent="0.25">
      <c r="A2165" t="s">
        <v>330</v>
      </c>
      <c r="B2165" s="3" t="s">
        <v>122</v>
      </c>
      <c r="C2165" t="s">
        <v>184</v>
      </c>
      <c r="D2165" s="5">
        <v>3.6499999999999998E-2</v>
      </c>
      <c r="E2165" s="5">
        <v>114.8865753424657</v>
      </c>
    </row>
    <row r="2166" spans="1:5" x14ac:dyDescent="0.25">
      <c r="A2166" t="s">
        <v>330</v>
      </c>
      <c r="B2166" s="3" t="s">
        <v>122</v>
      </c>
      <c r="C2166" t="s">
        <v>185</v>
      </c>
      <c r="D2166" s="5">
        <v>1.899E-2</v>
      </c>
      <c r="E2166" s="5">
        <v>102.3333333333333</v>
      </c>
    </row>
    <row r="2167" spans="1:5" x14ac:dyDescent="0.25">
      <c r="A2167" t="s">
        <v>330</v>
      </c>
      <c r="B2167" s="3" t="s">
        <v>122</v>
      </c>
      <c r="C2167" t="s">
        <v>108</v>
      </c>
      <c r="D2167" s="5">
        <v>6.4098000000000002E-2</v>
      </c>
      <c r="E2167" s="5">
        <v>147.11732035320921</v>
      </c>
    </row>
    <row r="2168" spans="1:5" x14ac:dyDescent="0.25">
      <c r="A2168" t="s">
        <v>330</v>
      </c>
      <c r="B2168" s="3" t="s">
        <v>122</v>
      </c>
      <c r="C2168" t="s">
        <v>186</v>
      </c>
      <c r="D2168" s="5">
        <v>3.8468000000000002E-2</v>
      </c>
      <c r="E2168" s="5">
        <v>86.916606010190279</v>
      </c>
    </row>
    <row r="2169" spans="1:5" x14ac:dyDescent="0.25">
      <c r="A2169" t="s">
        <v>330</v>
      </c>
      <c r="B2169" s="3" t="s">
        <v>122</v>
      </c>
      <c r="C2169" t="s">
        <v>36</v>
      </c>
      <c r="D2169" s="5">
        <v>3.0793999999999992E-2</v>
      </c>
      <c r="E2169" s="5">
        <v>148.83256478534781</v>
      </c>
    </row>
    <row r="2170" spans="1:5" x14ac:dyDescent="0.25">
      <c r="A2170" t="s">
        <v>330</v>
      </c>
      <c r="B2170" s="3" t="s">
        <v>122</v>
      </c>
      <c r="C2170" t="s">
        <v>37</v>
      </c>
      <c r="D2170" s="5">
        <v>0.21249400000000002</v>
      </c>
      <c r="E2170" s="5">
        <v>141.47219215601379</v>
      </c>
    </row>
    <row r="2171" spans="1:5" x14ac:dyDescent="0.25">
      <c r="A2171" t="s">
        <v>330</v>
      </c>
      <c r="B2171" s="3" t="s">
        <v>122</v>
      </c>
      <c r="C2171" t="s">
        <v>38</v>
      </c>
      <c r="D2171" s="5">
        <v>9.6900000000000007E-3</v>
      </c>
      <c r="E2171" s="5">
        <v>90</v>
      </c>
    </row>
    <row r="2172" spans="1:5" x14ac:dyDescent="0.25">
      <c r="A2172" t="s">
        <v>330</v>
      </c>
      <c r="B2172" s="3" t="s">
        <v>122</v>
      </c>
      <c r="C2172" t="s">
        <v>188</v>
      </c>
      <c r="D2172" s="5">
        <v>0.11275</v>
      </c>
      <c r="E2172" s="5">
        <v>154.99512195121949</v>
      </c>
    </row>
    <row r="2173" spans="1:5" x14ac:dyDescent="0.25">
      <c r="A2173" t="s">
        <v>330</v>
      </c>
      <c r="B2173" s="3" t="s">
        <v>122</v>
      </c>
      <c r="C2173" t="s">
        <v>189</v>
      </c>
      <c r="D2173" s="5">
        <v>1.7930000000000001E-2</v>
      </c>
      <c r="E2173" s="5">
        <v>163.66926938092581</v>
      </c>
    </row>
    <row r="2174" spans="1:5" x14ac:dyDescent="0.25">
      <c r="A2174" t="s">
        <v>330</v>
      </c>
      <c r="B2174" s="3" t="s">
        <v>122</v>
      </c>
      <c r="C2174" t="s">
        <v>39</v>
      </c>
      <c r="D2174" s="5">
        <v>0.37856000000000001</v>
      </c>
      <c r="E2174" s="5">
        <v>162.47863482671181</v>
      </c>
    </row>
    <row r="2175" spans="1:5" x14ac:dyDescent="0.25">
      <c r="A2175" t="s">
        <v>330</v>
      </c>
      <c r="B2175" s="3" t="s">
        <v>122</v>
      </c>
      <c r="C2175" t="s">
        <v>40</v>
      </c>
      <c r="D2175" s="5">
        <v>3.6102000000000009E-2</v>
      </c>
      <c r="E2175" s="5">
        <v>64.994958728048289</v>
      </c>
    </row>
    <row r="2176" spans="1:5" x14ac:dyDescent="0.25">
      <c r="A2176" t="s">
        <v>330</v>
      </c>
      <c r="B2176" s="3" t="s">
        <v>122</v>
      </c>
      <c r="C2176" t="s">
        <v>193</v>
      </c>
      <c r="D2176" s="5">
        <v>0.100414</v>
      </c>
      <c r="E2176" s="5">
        <v>130.11747365905151</v>
      </c>
    </row>
    <row r="2177" spans="1:5" x14ac:dyDescent="0.25">
      <c r="A2177" t="s">
        <v>330</v>
      </c>
      <c r="B2177" s="3" t="s">
        <v>122</v>
      </c>
      <c r="C2177" t="s">
        <v>194</v>
      </c>
      <c r="D2177" s="5">
        <v>6.8479999999999999E-2</v>
      </c>
      <c r="E2177" s="5">
        <v>119.4035046728972</v>
      </c>
    </row>
    <row r="2178" spans="1:5" x14ac:dyDescent="0.25">
      <c r="A2178" t="s">
        <v>330</v>
      </c>
      <c r="B2178" s="3" t="s">
        <v>122</v>
      </c>
      <c r="C2178" t="s">
        <v>41</v>
      </c>
      <c r="D2178" s="5">
        <v>6.3491999999999993E-2</v>
      </c>
      <c r="E2178" s="5">
        <v>118.64219114219119</v>
      </c>
    </row>
    <row r="2179" spans="1:5" x14ac:dyDescent="0.25">
      <c r="A2179" t="s">
        <v>330</v>
      </c>
      <c r="B2179" s="3" t="s">
        <v>122</v>
      </c>
      <c r="C2179" t="s">
        <v>42</v>
      </c>
      <c r="D2179" s="5">
        <v>0.28266999999999998</v>
      </c>
      <c r="E2179" s="5">
        <v>185.00134432376981</v>
      </c>
    </row>
    <row r="2180" spans="1:5" x14ac:dyDescent="0.25">
      <c r="A2180" t="s">
        <v>330</v>
      </c>
      <c r="B2180" s="3" t="s">
        <v>122</v>
      </c>
      <c r="C2180" t="s">
        <v>196</v>
      </c>
      <c r="D2180" s="5">
        <v>2.0629999999999999E-2</v>
      </c>
      <c r="E2180" s="5">
        <v>147.34735821619</v>
      </c>
    </row>
    <row r="2181" spans="1:5" x14ac:dyDescent="0.25">
      <c r="A2181" t="s">
        <v>330</v>
      </c>
      <c r="B2181" s="3" t="s">
        <v>122</v>
      </c>
      <c r="C2181" t="s">
        <v>198</v>
      </c>
      <c r="D2181" s="5">
        <v>4.1059999999999999E-2</v>
      </c>
      <c r="E2181" s="5">
        <v>150.84262055528501</v>
      </c>
    </row>
    <row r="2182" spans="1:5" x14ac:dyDescent="0.25">
      <c r="A2182" t="s">
        <v>330</v>
      </c>
      <c r="B2182" s="3" t="s">
        <v>122</v>
      </c>
      <c r="C2182" t="s">
        <v>199</v>
      </c>
      <c r="D2182" s="5">
        <v>5.2386000000000002E-2</v>
      </c>
      <c r="E2182" s="5">
        <v>136.04711182376971</v>
      </c>
    </row>
    <row r="2183" spans="1:5" x14ac:dyDescent="0.25">
      <c r="A2183" t="s">
        <v>330</v>
      </c>
      <c r="B2183" s="3" t="s">
        <v>122</v>
      </c>
      <c r="C2183" t="s">
        <v>200</v>
      </c>
      <c r="D2183" s="5">
        <v>0.12804599999999999</v>
      </c>
      <c r="E2183" s="5">
        <v>162.2469737438108</v>
      </c>
    </row>
    <row r="2184" spans="1:5" x14ac:dyDescent="0.25">
      <c r="A2184" t="s">
        <v>330</v>
      </c>
      <c r="B2184" s="3" t="s">
        <v>122</v>
      </c>
      <c r="C2184" t="s">
        <v>43</v>
      </c>
      <c r="D2184" s="5">
        <v>3.1747999999999998E-2</v>
      </c>
      <c r="E2184" s="5">
        <v>148.1290160010079</v>
      </c>
    </row>
    <row r="2185" spans="1:5" x14ac:dyDescent="0.25">
      <c r="A2185" t="s">
        <v>330</v>
      </c>
      <c r="B2185" s="3" t="s">
        <v>122</v>
      </c>
      <c r="C2185" t="s">
        <v>201</v>
      </c>
      <c r="D2185" s="5">
        <v>1.983E-2</v>
      </c>
      <c r="E2185" s="5">
        <v>163.17347453353511</v>
      </c>
    </row>
    <row r="2186" spans="1:5" x14ac:dyDescent="0.25">
      <c r="A2186" t="s">
        <v>330</v>
      </c>
      <c r="B2186" s="3" t="s">
        <v>122</v>
      </c>
      <c r="C2186" t="s">
        <v>85</v>
      </c>
      <c r="D2186" s="5">
        <v>8.2372000000000001E-2</v>
      </c>
      <c r="E2186" s="5">
        <v>126.62297868207639</v>
      </c>
    </row>
    <row r="2187" spans="1:5" x14ac:dyDescent="0.25">
      <c r="A2187" t="s">
        <v>330</v>
      </c>
      <c r="B2187" s="3" t="s">
        <v>122</v>
      </c>
      <c r="C2187" t="s">
        <v>202</v>
      </c>
      <c r="D2187" s="5">
        <v>9.8516000000000006E-2</v>
      </c>
      <c r="E2187" s="5">
        <v>110.06344147143609</v>
      </c>
    </row>
    <row r="2188" spans="1:5" x14ac:dyDescent="0.25">
      <c r="A2188" t="s">
        <v>330</v>
      </c>
      <c r="B2188" s="3" t="s">
        <v>122</v>
      </c>
      <c r="C2188" t="s">
        <v>93</v>
      </c>
      <c r="D2188" s="5">
        <v>0.10111000000000001</v>
      </c>
      <c r="E2188" s="5">
        <v>119.90683414103449</v>
      </c>
    </row>
    <row r="2189" spans="1:5" x14ac:dyDescent="0.25">
      <c r="A2189" t="s">
        <v>330</v>
      </c>
      <c r="B2189" s="3" t="s">
        <v>122</v>
      </c>
      <c r="C2189" t="s">
        <v>44</v>
      </c>
      <c r="D2189" s="5">
        <v>0.53655399999999986</v>
      </c>
      <c r="E2189" s="5">
        <v>113.9603320448641</v>
      </c>
    </row>
    <row r="2190" spans="1:5" x14ac:dyDescent="0.25">
      <c r="A2190" t="s">
        <v>330</v>
      </c>
      <c r="B2190" s="3" t="s">
        <v>122</v>
      </c>
      <c r="C2190" t="s">
        <v>94</v>
      </c>
      <c r="D2190" s="5">
        <v>0.16172799999999998</v>
      </c>
      <c r="E2190" s="5">
        <v>129.68021616541361</v>
      </c>
    </row>
    <row r="2191" spans="1:5" x14ac:dyDescent="0.25">
      <c r="A2191" t="s">
        <v>330</v>
      </c>
      <c r="B2191" s="3" t="s">
        <v>122</v>
      </c>
      <c r="C2191" t="s">
        <v>46</v>
      </c>
      <c r="D2191" s="5">
        <v>4.4653999999999999E-2</v>
      </c>
      <c r="E2191" s="5">
        <v>120.2726295516639</v>
      </c>
    </row>
    <row r="2192" spans="1:5" x14ac:dyDescent="0.25">
      <c r="A2192" t="s">
        <v>330</v>
      </c>
      <c r="B2192" s="3" t="s">
        <v>122</v>
      </c>
      <c r="C2192" t="s">
        <v>95</v>
      </c>
      <c r="D2192" s="5">
        <v>8.208E-3</v>
      </c>
      <c r="E2192" s="5">
        <v>103.89814814814819</v>
      </c>
    </row>
    <row r="2193" spans="1:5" x14ac:dyDescent="0.25">
      <c r="A2193" t="s">
        <v>330</v>
      </c>
      <c r="B2193" s="3" t="s">
        <v>122</v>
      </c>
      <c r="C2193" t="s">
        <v>47</v>
      </c>
      <c r="D2193" s="5">
        <v>0.15568799999999999</v>
      </c>
      <c r="E2193" s="5">
        <v>130.32976208827921</v>
      </c>
    </row>
    <row r="2194" spans="1:5" x14ac:dyDescent="0.25">
      <c r="A2194" t="s">
        <v>330</v>
      </c>
      <c r="B2194" s="3" t="s">
        <v>122</v>
      </c>
      <c r="C2194" t="s">
        <v>48</v>
      </c>
      <c r="D2194" s="5">
        <v>9.2576000000000006E-2</v>
      </c>
      <c r="E2194" s="5">
        <v>174.728331316972</v>
      </c>
    </row>
    <row r="2195" spans="1:5" x14ac:dyDescent="0.25">
      <c r="A2195" t="s">
        <v>330</v>
      </c>
      <c r="B2195" s="3" t="s">
        <v>122</v>
      </c>
      <c r="C2195" t="s">
        <v>49</v>
      </c>
      <c r="D2195" s="5">
        <v>2.1714000000000001E-2</v>
      </c>
      <c r="E2195" s="5">
        <v>85.918762088974844</v>
      </c>
    </row>
    <row r="2196" spans="1:5" x14ac:dyDescent="0.25">
      <c r="A2196" t="s">
        <v>330</v>
      </c>
      <c r="B2196" s="3" t="s">
        <v>122</v>
      </c>
      <c r="C2196" t="s">
        <v>208</v>
      </c>
      <c r="D2196" s="5">
        <v>6.1068000000000004E-2</v>
      </c>
      <c r="E2196" s="5">
        <v>126.10254142922641</v>
      </c>
    </row>
    <row r="2197" spans="1:5" x14ac:dyDescent="0.25">
      <c r="A2197" t="s">
        <v>330</v>
      </c>
      <c r="B2197" s="3" t="s">
        <v>122</v>
      </c>
      <c r="C2197" t="s">
        <v>212</v>
      </c>
      <c r="D2197" s="5">
        <v>3.9740000000000001E-3</v>
      </c>
      <c r="E2197" s="5">
        <v>110</v>
      </c>
    </row>
    <row r="2198" spans="1:5" x14ac:dyDescent="0.25">
      <c r="A2198" t="s">
        <v>330</v>
      </c>
      <c r="B2198" s="3" t="s">
        <v>122</v>
      </c>
      <c r="C2198" t="s">
        <v>213</v>
      </c>
      <c r="D2198" s="5">
        <v>1.1958E-2</v>
      </c>
      <c r="E2198" s="5">
        <v>111.49121926743599</v>
      </c>
    </row>
    <row r="2199" spans="1:5" x14ac:dyDescent="0.25">
      <c r="A2199" t="s">
        <v>330</v>
      </c>
      <c r="B2199" s="3" t="s">
        <v>122</v>
      </c>
      <c r="C2199" t="s">
        <v>50</v>
      </c>
      <c r="D2199" s="5">
        <v>3.4299999999999999E-3</v>
      </c>
      <c r="E2199" s="5">
        <v>200</v>
      </c>
    </row>
    <row r="2200" spans="1:5" x14ac:dyDescent="0.25">
      <c r="A2200" t="s">
        <v>330</v>
      </c>
      <c r="B2200" s="3" t="s">
        <v>122</v>
      </c>
      <c r="C2200" t="s">
        <v>214</v>
      </c>
      <c r="D2200" s="5">
        <v>1.503E-2</v>
      </c>
      <c r="E2200" s="5">
        <v>148.76713240186291</v>
      </c>
    </row>
    <row r="2201" spans="1:5" x14ac:dyDescent="0.25">
      <c r="A2201" t="s">
        <v>330</v>
      </c>
      <c r="B2201" s="3" t="s">
        <v>122</v>
      </c>
      <c r="C2201" t="s">
        <v>110</v>
      </c>
      <c r="D2201" s="5">
        <v>0.10068000000000001</v>
      </c>
      <c r="E2201" s="5">
        <v>105.2071911005165</v>
      </c>
    </row>
    <row r="2202" spans="1:5" x14ac:dyDescent="0.25">
      <c r="A2202" t="s">
        <v>330</v>
      </c>
      <c r="B2202" s="3" t="s">
        <v>122</v>
      </c>
      <c r="C2202" t="s">
        <v>218</v>
      </c>
      <c r="D2202" s="5">
        <v>7.6300000000000007E-2</v>
      </c>
      <c r="E2202" s="5">
        <v>191.8256880733945</v>
      </c>
    </row>
    <row r="2203" spans="1:5" x14ac:dyDescent="0.25">
      <c r="A2203" t="s">
        <v>330</v>
      </c>
      <c r="B2203" s="3" t="s">
        <v>122</v>
      </c>
      <c r="C2203" t="s">
        <v>219</v>
      </c>
      <c r="D2203" s="5">
        <v>0.155142</v>
      </c>
      <c r="E2203" s="5">
        <v>171.8079694731278</v>
      </c>
    </row>
    <row r="2204" spans="1:5" x14ac:dyDescent="0.25">
      <c r="A2204" t="s">
        <v>330</v>
      </c>
      <c r="B2204" s="3" t="s">
        <v>122</v>
      </c>
      <c r="C2204" t="s">
        <v>51</v>
      </c>
      <c r="D2204" s="5">
        <v>7.2029999999999997E-2</v>
      </c>
      <c r="E2204" s="5">
        <v>79.848118839372489</v>
      </c>
    </row>
    <row r="2205" spans="1:5" x14ac:dyDescent="0.25">
      <c r="A2205" t="s">
        <v>330</v>
      </c>
      <c r="B2205" s="3" t="s">
        <v>122</v>
      </c>
      <c r="C2205" t="s">
        <v>111</v>
      </c>
      <c r="D2205" s="5">
        <v>9.4708000000000014E-2</v>
      </c>
      <c r="E2205" s="5">
        <v>175.08237952443301</v>
      </c>
    </row>
    <row r="2206" spans="1:5" x14ac:dyDescent="0.25">
      <c r="A2206" t="s">
        <v>330</v>
      </c>
      <c r="B2206" s="3" t="s">
        <v>122</v>
      </c>
      <c r="C2206" t="s">
        <v>223</v>
      </c>
      <c r="D2206" s="5">
        <v>0.12228799999999999</v>
      </c>
      <c r="E2206" s="5">
        <v>138.23938571241661</v>
      </c>
    </row>
    <row r="2207" spans="1:5" x14ac:dyDescent="0.25">
      <c r="A2207" t="s">
        <v>330</v>
      </c>
      <c r="B2207" s="3" t="s">
        <v>122</v>
      </c>
      <c r="C2207" t="s">
        <v>52</v>
      </c>
      <c r="D2207" s="5">
        <v>5.8028000000000003E-2</v>
      </c>
      <c r="E2207" s="5">
        <v>125.3292893086096</v>
      </c>
    </row>
    <row r="2208" spans="1:5" x14ac:dyDescent="0.25">
      <c r="A2208" t="s">
        <v>330</v>
      </c>
      <c r="B2208" s="3" t="s">
        <v>122</v>
      </c>
      <c r="C2208" t="s">
        <v>53</v>
      </c>
      <c r="D2208" s="5">
        <v>0.11872799999999999</v>
      </c>
      <c r="E2208" s="5">
        <v>107.38868674617611</v>
      </c>
    </row>
    <row r="2209" spans="1:5" x14ac:dyDescent="0.25">
      <c r="A2209" t="s">
        <v>330</v>
      </c>
      <c r="B2209" s="3" t="s">
        <v>122</v>
      </c>
      <c r="C2209" t="s">
        <v>229</v>
      </c>
      <c r="D2209" s="5">
        <v>0.27121400000000001</v>
      </c>
      <c r="E2209" s="5">
        <v>162.97845981402139</v>
      </c>
    </row>
    <row r="2210" spans="1:5" x14ac:dyDescent="0.25">
      <c r="A2210" t="s">
        <v>330</v>
      </c>
      <c r="B2210" s="3" t="s">
        <v>122</v>
      </c>
      <c r="C2210" t="s">
        <v>231</v>
      </c>
      <c r="D2210" s="5">
        <v>5.9300000000000004E-3</v>
      </c>
      <c r="E2210" s="5">
        <v>166</v>
      </c>
    </row>
    <row r="2211" spans="1:5" x14ac:dyDescent="0.25">
      <c r="A2211" t="s">
        <v>330</v>
      </c>
      <c r="B2211" s="3" t="s">
        <v>122</v>
      </c>
      <c r="C2211" t="s">
        <v>120</v>
      </c>
      <c r="D2211" s="5">
        <v>8.6889999999999995E-2</v>
      </c>
      <c r="E2211" s="5">
        <v>136.99746806306831</v>
      </c>
    </row>
    <row r="2212" spans="1:5" x14ac:dyDescent="0.25">
      <c r="A2212" t="s">
        <v>330</v>
      </c>
      <c r="B2212" s="3" t="s">
        <v>122</v>
      </c>
      <c r="C2212" t="s">
        <v>233</v>
      </c>
      <c r="D2212" s="5">
        <v>1.0995999999999999E-2</v>
      </c>
      <c r="E2212" s="5">
        <v>171.74608948708621</v>
      </c>
    </row>
    <row r="2213" spans="1:5" x14ac:dyDescent="0.25">
      <c r="A2213" t="s">
        <v>330</v>
      </c>
      <c r="B2213" s="3" t="s">
        <v>122</v>
      </c>
      <c r="C2213" t="s">
        <v>86</v>
      </c>
      <c r="D2213" s="5">
        <v>4.0919999999999998E-2</v>
      </c>
      <c r="E2213" s="5">
        <v>126.782991202346</v>
      </c>
    </row>
    <row r="2214" spans="1:5" x14ac:dyDescent="0.25">
      <c r="A2214" t="s">
        <v>330</v>
      </c>
      <c r="B2214" s="3" t="s">
        <v>122</v>
      </c>
      <c r="C2214" t="s">
        <v>235</v>
      </c>
      <c r="D2214" s="5">
        <v>0.14987400000000001</v>
      </c>
      <c r="E2214" s="5">
        <v>117.62834113989091</v>
      </c>
    </row>
    <row r="2215" spans="1:5" x14ac:dyDescent="0.25">
      <c r="A2215" t="s">
        <v>330</v>
      </c>
      <c r="B2215" s="3" t="s">
        <v>122</v>
      </c>
      <c r="C2215" t="s">
        <v>55</v>
      </c>
      <c r="D2215" s="5">
        <v>0.18913400000000002</v>
      </c>
      <c r="E2215" s="5">
        <v>139.69118191335241</v>
      </c>
    </row>
    <row r="2216" spans="1:5" x14ac:dyDescent="0.25">
      <c r="A2216" t="s">
        <v>330</v>
      </c>
      <c r="B2216" s="3" t="s">
        <v>122</v>
      </c>
      <c r="C2216" t="s">
        <v>237</v>
      </c>
      <c r="D2216" s="5">
        <v>6.3899999999999998E-3</v>
      </c>
      <c r="E2216" s="5">
        <v>173</v>
      </c>
    </row>
    <row r="2217" spans="1:5" x14ac:dyDescent="0.25">
      <c r="A2217" t="s">
        <v>330</v>
      </c>
      <c r="B2217" s="3" t="s">
        <v>122</v>
      </c>
      <c r="C2217" t="s">
        <v>56</v>
      </c>
      <c r="D2217" s="5">
        <v>2.6018000000000003E-2</v>
      </c>
      <c r="E2217" s="5">
        <v>118.6990545007303</v>
      </c>
    </row>
    <row r="2218" spans="1:5" x14ac:dyDescent="0.25">
      <c r="A2218" t="s">
        <v>330</v>
      </c>
      <c r="B2218" s="3" t="s">
        <v>122</v>
      </c>
      <c r="C2218" t="s">
        <v>238</v>
      </c>
      <c r="D2218" s="5">
        <v>2.0427999999999998E-2</v>
      </c>
      <c r="E2218" s="5">
        <v>85.098100646171915</v>
      </c>
    </row>
    <row r="2219" spans="1:5" x14ac:dyDescent="0.25">
      <c r="A2219" t="s">
        <v>330</v>
      </c>
      <c r="B2219" s="3" t="s">
        <v>122</v>
      </c>
      <c r="C2219" t="s">
        <v>57</v>
      </c>
      <c r="D2219" s="5">
        <v>2.8339999999999997E-3</v>
      </c>
      <c r="E2219" s="5">
        <v>113</v>
      </c>
    </row>
    <row r="2220" spans="1:5" x14ac:dyDescent="0.25">
      <c r="A2220" t="s">
        <v>330</v>
      </c>
      <c r="B2220" s="3" t="s">
        <v>122</v>
      </c>
      <c r="C2220" t="s">
        <v>87</v>
      </c>
      <c r="D2220" s="5">
        <v>1.779E-2</v>
      </c>
      <c r="E2220" s="5">
        <v>107.76335019673979</v>
      </c>
    </row>
    <row r="2221" spans="1:5" x14ac:dyDescent="0.25">
      <c r="A2221" t="s">
        <v>330</v>
      </c>
      <c r="B2221" s="3" t="s">
        <v>122</v>
      </c>
      <c r="C2221" t="s">
        <v>58</v>
      </c>
      <c r="D2221" s="5">
        <v>7.5799999999999999E-3</v>
      </c>
      <c r="E2221" s="5">
        <v>89.226912928759901</v>
      </c>
    </row>
    <row r="2222" spans="1:5" x14ac:dyDescent="0.25">
      <c r="A2222" t="s">
        <v>330</v>
      </c>
      <c r="B2222" s="3" t="s">
        <v>122</v>
      </c>
      <c r="C2222" t="s">
        <v>239</v>
      </c>
      <c r="D2222" s="5">
        <v>4.0148000000000003E-2</v>
      </c>
      <c r="E2222" s="5">
        <v>143.93140380591811</v>
      </c>
    </row>
    <row r="2223" spans="1:5" x14ac:dyDescent="0.25">
      <c r="A2223" t="s">
        <v>330</v>
      </c>
      <c r="B2223" s="3" t="s">
        <v>122</v>
      </c>
      <c r="C2223" t="s">
        <v>59</v>
      </c>
      <c r="D2223" s="5">
        <v>0.10324799999999999</v>
      </c>
      <c r="E2223" s="5">
        <v>112.1714706338137</v>
      </c>
    </row>
    <row r="2224" spans="1:5" x14ac:dyDescent="0.25">
      <c r="A2224" t="s">
        <v>330</v>
      </c>
      <c r="B2224" s="3" t="s">
        <v>122</v>
      </c>
      <c r="C2224" t="s">
        <v>97</v>
      </c>
      <c r="D2224" s="5">
        <v>4.9680000000000002E-2</v>
      </c>
      <c r="E2224" s="5">
        <v>151.92532206119159</v>
      </c>
    </row>
    <row r="2225" spans="1:5" x14ac:dyDescent="0.25">
      <c r="A2225" t="s">
        <v>330</v>
      </c>
      <c r="B2225" s="3" t="s">
        <v>122</v>
      </c>
      <c r="C2225" t="s">
        <v>241</v>
      </c>
      <c r="D2225" s="5">
        <v>2.8711999999999998E-2</v>
      </c>
      <c r="E2225" s="5">
        <v>162.20270270270271</v>
      </c>
    </row>
    <row r="2226" spans="1:5" x14ac:dyDescent="0.25">
      <c r="A2226" t="s">
        <v>330</v>
      </c>
      <c r="B2226" s="3" t="s">
        <v>122</v>
      </c>
      <c r="C2226" t="s">
        <v>242</v>
      </c>
      <c r="D2226" s="5">
        <v>0.13344</v>
      </c>
      <c r="E2226" s="5">
        <v>188.06115107913669</v>
      </c>
    </row>
    <row r="2227" spans="1:5" x14ac:dyDescent="0.25">
      <c r="A2227" t="s">
        <v>330</v>
      </c>
      <c r="B2227" s="3" t="s">
        <v>122</v>
      </c>
      <c r="C2227" t="s">
        <v>61</v>
      </c>
      <c r="D2227" s="5">
        <v>0.565778</v>
      </c>
      <c r="E2227" s="5">
        <v>135.92434841934471</v>
      </c>
    </row>
    <row r="2228" spans="1:5" x14ac:dyDescent="0.25">
      <c r="A2228" t="s">
        <v>330</v>
      </c>
      <c r="B2228" s="3" t="s">
        <v>122</v>
      </c>
      <c r="C2228" t="s">
        <v>243</v>
      </c>
      <c r="D2228" s="5">
        <v>9.1939999999999994E-2</v>
      </c>
      <c r="E2228" s="5">
        <v>168.65825538394611</v>
      </c>
    </row>
    <row r="2229" spans="1:5" x14ac:dyDescent="0.25">
      <c r="A2229" t="s">
        <v>330</v>
      </c>
      <c r="B2229" s="3" t="s">
        <v>122</v>
      </c>
      <c r="C2229" t="s">
        <v>62</v>
      </c>
      <c r="D2229" s="5">
        <v>3.6650000000000002E-2</v>
      </c>
      <c r="E2229" s="5">
        <v>126.8</v>
      </c>
    </row>
    <row r="2230" spans="1:5" x14ac:dyDescent="0.25">
      <c r="A2230" t="s">
        <v>330</v>
      </c>
      <c r="B2230" s="3" t="s">
        <v>122</v>
      </c>
      <c r="C2230" t="s">
        <v>244</v>
      </c>
      <c r="D2230" s="5">
        <v>2.511E-2</v>
      </c>
      <c r="E2230" s="5">
        <v>155.82835523695741</v>
      </c>
    </row>
    <row r="2231" spans="1:5" x14ac:dyDescent="0.25">
      <c r="A2231" t="s">
        <v>330</v>
      </c>
      <c r="B2231" s="3" t="s">
        <v>122</v>
      </c>
      <c r="C2231" t="s">
        <v>63</v>
      </c>
      <c r="D2231" s="5">
        <v>8.3473999999999993E-2</v>
      </c>
      <c r="E2231" s="5">
        <v>114.7547499820303</v>
      </c>
    </row>
    <row r="2232" spans="1:5" x14ac:dyDescent="0.25">
      <c r="A2232" t="s">
        <v>330</v>
      </c>
      <c r="B2232" s="3" t="s">
        <v>122</v>
      </c>
      <c r="C2232" t="s">
        <v>245</v>
      </c>
      <c r="D2232" s="5">
        <v>5.6136000000000005E-2</v>
      </c>
      <c r="E2232" s="5">
        <v>124.74091492090641</v>
      </c>
    </row>
    <row r="2233" spans="1:5" x14ac:dyDescent="0.25">
      <c r="A2233" t="s">
        <v>330</v>
      </c>
      <c r="B2233" s="3" t="s">
        <v>122</v>
      </c>
      <c r="C2233" t="s">
        <v>246</v>
      </c>
      <c r="D2233" s="5">
        <v>2.8496E-2</v>
      </c>
      <c r="E2233" s="5">
        <v>123.2713363279057</v>
      </c>
    </row>
    <row r="2234" spans="1:5" x14ac:dyDescent="0.25">
      <c r="A2234" t="s">
        <v>330</v>
      </c>
      <c r="B2234" s="3" t="s">
        <v>122</v>
      </c>
      <c r="C2234" t="s">
        <v>247</v>
      </c>
      <c r="D2234" s="5">
        <v>0.18773400000000001</v>
      </c>
      <c r="E2234" s="5">
        <v>137.38078344892239</v>
      </c>
    </row>
    <row r="2235" spans="1:5" x14ac:dyDescent="0.25">
      <c r="A2235" t="s">
        <v>330</v>
      </c>
      <c r="B2235" s="3" t="s">
        <v>122</v>
      </c>
      <c r="C2235" t="s">
        <v>64</v>
      </c>
      <c r="D2235" s="5">
        <v>9.3919999999999976E-3</v>
      </c>
      <c r="E2235" s="5">
        <v>104.6113713798978</v>
      </c>
    </row>
    <row r="2236" spans="1:5" x14ac:dyDescent="0.25">
      <c r="A2236" t="s">
        <v>330</v>
      </c>
      <c r="B2236" s="3" t="s">
        <v>122</v>
      </c>
      <c r="C2236" t="s">
        <v>249</v>
      </c>
      <c r="D2236" s="5">
        <v>5.9336000000000007E-2</v>
      </c>
      <c r="E2236" s="5">
        <v>135.5638735337738</v>
      </c>
    </row>
    <row r="2237" spans="1:5" x14ac:dyDescent="0.25">
      <c r="A2237" t="s">
        <v>330</v>
      </c>
      <c r="B2237" s="3" t="s">
        <v>122</v>
      </c>
      <c r="C2237" t="s">
        <v>98</v>
      </c>
      <c r="D2237" s="5">
        <v>1.6389999999999998E-2</v>
      </c>
      <c r="E2237" s="5">
        <v>118.27882855399631</v>
      </c>
    </row>
    <row r="2238" spans="1:5" x14ac:dyDescent="0.25">
      <c r="A2238" t="s">
        <v>330</v>
      </c>
      <c r="B2238" s="3" t="s">
        <v>122</v>
      </c>
      <c r="C2238" t="s">
        <v>65</v>
      </c>
      <c r="D2238" s="5">
        <v>3.9266000000000009E-2</v>
      </c>
      <c r="E2238" s="5">
        <v>147.0846024550502</v>
      </c>
    </row>
    <row r="2239" spans="1:5" x14ac:dyDescent="0.25">
      <c r="A2239" t="s">
        <v>330</v>
      </c>
      <c r="B2239" s="3" t="s">
        <v>122</v>
      </c>
      <c r="C2239" t="s">
        <v>252</v>
      </c>
      <c r="D2239" s="5">
        <v>0.16544</v>
      </c>
      <c r="E2239" s="5">
        <v>199.54726789168279</v>
      </c>
    </row>
    <row r="2240" spans="1:5" x14ac:dyDescent="0.25">
      <c r="A2240" t="s">
        <v>330</v>
      </c>
      <c r="B2240" s="3" t="s">
        <v>122</v>
      </c>
      <c r="C2240" t="s">
        <v>253</v>
      </c>
      <c r="D2240" s="5">
        <v>0.11623799999999999</v>
      </c>
      <c r="E2240" s="5">
        <v>209.28911371496409</v>
      </c>
    </row>
    <row r="2241" spans="1:5" x14ac:dyDescent="0.25">
      <c r="A2241" t="s">
        <v>330</v>
      </c>
      <c r="B2241" s="3" t="s">
        <v>122</v>
      </c>
      <c r="C2241" t="s">
        <v>99</v>
      </c>
      <c r="D2241" s="5">
        <v>0.13925000000000001</v>
      </c>
      <c r="E2241" s="5">
        <v>131.21028366247759</v>
      </c>
    </row>
    <row r="2242" spans="1:5" x14ac:dyDescent="0.25">
      <c r="A2242" t="s">
        <v>330</v>
      </c>
      <c r="B2242" s="3" t="s">
        <v>122</v>
      </c>
      <c r="C2242" t="s">
        <v>256</v>
      </c>
      <c r="D2242" s="5">
        <v>3.3113840000000003</v>
      </c>
      <c r="E2242" s="5">
        <v>135.36932291754749</v>
      </c>
    </row>
    <row r="2243" spans="1:5" x14ac:dyDescent="0.25">
      <c r="A2243" t="s">
        <v>330</v>
      </c>
      <c r="B2243" s="3" t="s">
        <v>122</v>
      </c>
      <c r="C2243" t="s">
        <v>114</v>
      </c>
      <c r="D2243" s="5">
        <v>0.14082</v>
      </c>
      <c r="E2243" s="5">
        <v>151.37506036074419</v>
      </c>
    </row>
    <row r="2244" spans="1:5" x14ac:dyDescent="0.25">
      <c r="A2244" t="s">
        <v>330</v>
      </c>
      <c r="B2244" s="3" t="s">
        <v>122</v>
      </c>
      <c r="C2244" t="s">
        <v>258</v>
      </c>
      <c r="D2244" s="5">
        <v>0.21868799999999999</v>
      </c>
      <c r="E2244" s="5">
        <v>168.33699151302309</v>
      </c>
    </row>
    <row r="2245" spans="1:5" x14ac:dyDescent="0.25">
      <c r="A2245" t="s">
        <v>330</v>
      </c>
      <c r="B2245" s="3" t="s">
        <v>122</v>
      </c>
      <c r="C2245" t="s">
        <v>259</v>
      </c>
      <c r="D2245" s="5">
        <v>4.9991999999999995E-2</v>
      </c>
      <c r="E2245" s="5">
        <v>161.09545527284371</v>
      </c>
    </row>
    <row r="2246" spans="1:5" x14ac:dyDescent="0.25">
      <c r="A2246" t="s">
        <v>330</v>
      </c>
      <c r="B2246" s="3" t="s">
        <v>122</v>
      </c>
      <c r="C2246" t="s">
        <v>67</v>
      </c>
      <c r="D2246" s="5">
        <v>3.116E-2</v>
      </c>
      <c r="E2246" s="5">
        <v>139.22785622593071</v>
      </c>
    </row>
    <row r="2247" spans="1:5" x14ac:dyDescent="0.25">
      <c r="A2247" t="s">
        <v>330</v>
      </c>
      <c r="B2247" s="3" t="s">
        <v>122</v>
      </c>
      <c r="C2247" t="s">
        <v>68</v>
      </c>
      <c r="D2247" s="5">
        <v>3.9626000000000001E-2</v>
      </c>
      <c r="E2247" s="5">
        <v>128.16246908595369</v>
      </c>
    </row>
    <row r="2248" spans="1:5" x14ac:dyDescent="0.25">
      <c r="A2248" t="s">
        <v>330</v>
      </c>
      <c r="B2248" s="3" t="s">
        <v>122</v>
      </c>
      <c r="C2248" t="s">
        <v>262</v>
      </c>
      <c r="D2248" s="5">
        <v>4.5039999999999997E-2</v>
      </c>
      <c r="E2248" s="5">
        <v>127.4660301953819</v>
      </c>
    </row>
    <row r="2249" spans="1:5" x14ac:dyDescent="0.25">
      <c r="A2249" t="s">
        <v>330</v>
      </c>
      <c r="B2249" s="3" t="s">
        <v>122</v>
      </c>
      <c r="C2249" t="s">
        <v>263</v>
      </c>
      <c r="D2249" s="5">
        <v>1.4460000000000001E-2</v>
      </c>
      <c r="E2249" s="5">
        <v>166.12448132780079</v>
      </c>
    </row>
    <row r="2250" spans="1:5" x14ac:dyDescent="0.25">
      <c r="A2250" t="s">
        <v>330</v>
      </c>
      <c r="B2250" s="3" t="s">
        <v>122</v>
      </c>
      <c r="C2250" t="s">
        <v>69</v>
      </c>
      <c r="D2250" s="5">
        <v>8.652E-2</v>
      </c>
      <c r="E2250" s="5">
        <v>146.93747110494681</v>
      </c>
    </row>
    <row r="2251" spans="1:5" x14ac:dyDescent="0.25">
      <c r="A2251" t="s">
        <v>330</v>
      </c>
      <c r="B2251" s="3" t="s">
        <v>122</v>
      </c>
      <c r="C2251" t="s">
        <v>88</v>
      </c>
      <c r="D2251" s="5">
        <v>0.84056400000000009</v>
      </c>
      <c r="E2251" s="5">
        <v>110.1035780737695</v>
      </c>
    </row>
    <row r="2252" spans="1:5" x14ac:dyDescent="0.25">
      <c r="A2252" t="s">
        <v>330</v>
      </c>
      <c r="B2252" s="3" t="s">
        <v>122</v>
      </c>
      <c r="C2252" t="s">
        <v>264</v>
      </c>
      <c r="D2252" s="5">
        <v>0.171184</v>
      </c>
      <c r="E2252" s="5">
        <v>93.610103748013842</v>
      </c>
    </row>
    <row r="2253" spans="1:5" x14ac:dyDescent="0.25">
      <c r="A2253" t="s">
        <v>330</v>
      </c>
      <c r="B2253" s="3" t="s">
        <v>122</v>
      </c>
      <c r="C2253" t="s">
        <v>70</v>
      </c>
      <c r="D2253" s="5">
        <v>4.8820000000000002E-2</v>
      </c>
      <c r="E2253" s="5">
        <v>148.35493650143391</v>
      </c>
    </row>
    <row r="2254" spans="1:5" x14ac:dyDescent="0.25">
      <c r="A2254" t="s">
        <v>330</v>
      </c>
      <c r="B2254" s="3" t="s">
        <v>122</v>
      </c>
      <c r="C2254" t="s">
        <v>71</v>
      </c>
      <c r="D2254" s="5">
        <v>8.9286000000000004E-2</v>
      </c>
      <c r="E2254" s="5">
        <v>126.9050691037789</v>
      </c>
    </row>
    <row r="2255" spans="1:5" x14ac:dyDescent="0.25">
      <c r="A2255" t="s">
        <v>330</v>
      </c>
      <c r="B2255" s="3" t="s">
        <v>122</v>
      </c>
      <c r="C2255" t="s">
        <v>265</v>
      </c>
      <c r="D2255" s="5">
        <v>5.8599999999999998E-3</v>
      </c>
      <c r="E2255" s="5">
        <v>193</v>
      </c>
    </row>
    <row r="2256" spans="1:5" x14ac:dyDescent="0.25">
      <c r="A2256" t="s">
        <v>330</v>
      </c>
      <c r="B2256" s="3" t="s">
        <v>122</v>
      </c>
      <c r="C2256" t="s">
        <v>72</v>
      </c>
      <c r="D2256" s="5">
        <v>0.12995600000000002</v>
      </c>
      <c r="E2256" s="5">
        <v>130.86498507187051</v>
      </c>
    </row>
    <row r="2257" spans="1:5" x14ac:dyDescent="0.25">
      <c r="A2257" t="s">
        <v>330</v>
      </c>
      <c r="B2257" s="3" t="s">
        <v>122</v>
      </c>
      <c r="C2257" t="s">
        <v>73</v>
      </c>
      <c r="D2257" s="5">
        <v>0.25169799999999998</v>
      </c>
      <c r="E2257" s="5">
        <v>98.612996527584627</v>
      </c>
    </row>
    <row r="2258" spans="1:5" x14ac:dyDescent="0.25">
      <c r="A2258" t="s">
        <v>330</v>
      </c>
      <c r="B2258" s="3" t="s">
        <v>122</v>
      </c>
      <c r="C2258" t="s">
        <v>115</v>
      </c>
      <c r="D2258" s="5">
        <v>0.127946</v>
      </c>
      <c r="E2258" s="5">
        <v>124.80108795898271</v>
      </c>
    </row>
    <row r="2259" spans="1:5" x14ac:dyDescent="0.25">
      <c r="A2259" t="s">
        <v>330</v>
      </c>
      <c r="B2259" s="3" t="s">
        <v>122</v>
      </c>
      <c r="C2259" t="s">
        <v>270</v>
      </c>
      <c r="D2259" s="5">
        <v>3.1758000000000002E-2</v>
      </c>
      <c r="E2259" s="5">
        <v>144.12129227281321</v>
      </c>
    </row>
    <row r="2260" spans="1:5" x14ac:dyDescent="0.25">
      <c r="A2260" t="s">
        <v>330</v>
      </c>
      <c r="B2260" s="3" t="s">
        <v>122</v>
      </c>
      <c r="C2260" t="s">
        <v>275</v>
      </c>
      <c r="D2260" s="5">
        <v>8.4459999999999993E-2</v>
      </c>
      <c r="E2260" s="5">
        <v>135.49064645986269</v>
      </c>
    </row>
    <row r="2261" spans="1:5" x14ac:dyDescent="0.25">
      <c r="A2261" t="s">
        <v>330</v>
      </c>
      <c r="B2261" s="3" t="s">
        <v>122</v>
      </c>
      <c r="C2261" t="s">
        <v>100</v>
      </c>
      <c r="D2261" s="5">
        <v>6.5579999999999999E-2</v>
      </c>
      <c r="E2261" s="5">
        <v>136.75693809088139</v>
      </c>
    </row>
    <row r="2262" spans="1:5" x14ac:dyDescent="0.25">
      <c r="A2262" t="s">
        <v>330</v>
      </c>
      <c r="B2262" s="3" t="s">
        <v>122</v>
      </c>
      <c r="C2262" t="s">
        <v>277</v>
      </c>
      <c r="D2262" s="5">
        <v>1.9577999999999998E-2</v>
      </c>
      <c r="E2262" s="5">
        <v>145.57850648687301</v>
      </c>
    </row>
    <row r="2263" spans="1:5" x14ac:dyDescent="0.25">
      <c r="A2263" t="s">
        <v>330</v>
      </c>
      <c r="B2263" s="3" t="s">
        <v>122</v>
      </c>
      <c r="C2263" t="s">
        <v>333</v>
      </c>
      <c r="D2263" s="5">
        <v>2.0785999999999999E-2</v>
      </c>
      <c r="E2263" s="5">
        <v>117.92870201096891</v>
      </c>
    </row>
    <row r="2264" spans="1:5" x14ac:dyDescent="0.25">
      <c r="A2264" t="s">
        <v>330</v>
      </c>
      <c r="B2264" s="3" t="s">
        <v>122</v>
      </c>
      <c r="C2264" t="s">
        <v>281</v>
      </c>
      <c r="D2264" s="5">
        <v>7.5160000000000001E-3</v>
      </c>
      <c r="E2264" s="5">
        <v>85</v>
      </c>
    </row>
    <row r="2265" spans="1:5" x14ac:dyDescent="0.25">
      <c r="A2265" t="s">
        <v>330</v>
      </c>
      <c r="B2265" s="3" t="s">
        <v>122</v>
      </c>
      <c r="C2265" t="s">
        <v>74</v>
      </c>
      <c r="D2265" s="5">
        <v>1.8807999999999998E-2</v>
      </c>
      <c r="E2265" s="5">
        <v>66.188111441939597</v>
      </c>
    </row>
    <row r="2266" spans="1:5" x14ac:dyDescent="0.25">
      <c r="A2266" t="s">
        <v>330</v>
      </c>
      <c r="B2266" s="3" t="s">
        <v>122</v>
      </c>
      <c r="C2266" t="s">
        <v>285</v>
      </c>
      <c r="D2266" s="5">
        <v>3.6178000000000002E-2</v>
      </c>
      <c r="E2266" s="5">
        <v>119.09829177953451</v>
      </c>
    </row>
    <row r="2267" spans="1:5" x14ac:dyDescent="0.25">
      <c r="A2267" t="s">
        <v>330</v>
      </c>
      <c r="B2267" s="3" t="s">
        <v>122</v>
      </c>
      <c r="C2267" t="s">
        <v>75</v>
      </c>
      <c r="D2267" s="5">
        <v>0.18387599999999998</v>
      </c>
      <c r="E2267" s="5">
        <v>148.36998847049099</v>
      </c>
    </row>
    <row r="2268" spans="1:5" x14ac:dyDescent="0.25">
      <c r="A2268" t="s">
        <v>330</v>
      </c>
      <c r="B2268" s="3" t="s">
        <v>122</v>
      </c>
      <c r="C2268" t="s">
        <v>76</v>
      </c>
      <c r="D2268" s="5">
        <v>0.103086</v>
      </c>
      <c r="E2268" s="5">
        <v>140.59414469472091</v>
      </c>
    </row>
    <row r="2269" spans="1:5" x14ac:dyDescent="0.25">
      <c r="A2269" t="s">
        <v>330</v>
      </c>
      <c r="B2269" s="3" t="s">
        <v>122</v>
      </c>
      <c r="C2269" t="s">
        <v>294</v>
      </c>
      <c r="D2269" s="5">
        <v>6.5199999999999998E-3</v>
      </c>
      <c r="E2269" s="5">
        <v>86</v>
      </c>
    </row>
    <row r="2270" spans="1:5" x14ac:dyDescent="0.25">
      <c r="A2270" t="s">
        <v>330</v>
      </c>
      <c r="B2270" s="3" t="s">
        <v>122</v>
      </c>
      <c r="C2270" t="s">
        <v>77</v>
      </c>
      <c r="D2270" s="5">
        <v>7.9850000000000004E-2</v>
      </c>
      <c r="E2270" s="5">
        <v>112.0493425172198</v>
      </c>
    </row>
    <row r="2271" spans="1:5" x14ac:dyDescent="0.25">
      <c r="A2271" t="s">
        <v>330</v>
      </c>
      <c r="B2271" s="3" t="s">
        <v>122</v>
      </c>
      <c r="C2271" t="s">
        <v>101</v>
      </c>
      <c r="D2271" s="5">
        <v>9.2702000000000007E-2</v>
      </c>
      <c r="E2271" s="5">
        <v>135.24558261957671</v>
      </c>
    </row>
    <row r="2272" spans="1:5" x14ac:dyDescent="0.25">
      <c r="A2272" t="s">
        <v>330</v>
      </c>
      <c r="B2272" s="3" t="s">
        <v>122</v>
      </c>
      <c r="C2272" t="s">
        <v>78</v>
      </c>
      <c r="D2272" s="5">
        <v>1.2234E-2</v>
      </c>
      <c r="E2272" s="5">
        <v>136.98087297694951</v>
      </c>
    </row>
    <row r="2273" spans="1:5" x14ac:dyDescent="0.25">
      <c r="A2273" t="s">
        <v>330</v>
      </c>
      <c r="B2273" s="3" t="s">
        <v>122</v>
      </c>
      <c r="C2273" t="s">
        <v>299</v>
      </c>
      <c r="D2273" s="5">
        <v>0.34451399999999988</v>
      </c>
      <c r="E2273" s="5">
        <v>184.45750825800991</v>
      </c>
    </row>
    <row r="2274" spans="1:5" x14ac:dyDescent="0.25">
      <c r="A2274" t="s">
        <v>330</v>
      </c>
      <c r="B2274" s="3" t="s">
        <v>122</v>
      </c>
      <c r="C2274" t="s">
        <v>301</v>
      </c>
      <c r="D2274" s="5">
        <v>8.2642000000000007E-2</v>
      </c>
      <c r="E2274" s="5">
        <v>154.5309648846833</v>
      </c>
    </row>
    <row r="2275" spans="1:5" x14ac:dyDescent="0.25">
      <c r="A2275" t="s">
        <v>330</v>
      </c>
      <c r="B2275" s="3" t="s">
        <v>122</v>
      </c>
      <c r="C2275" t="s">
        <v>303</v>
      </c>
      <c r="D2275" s="5">
        <v>3.9120000000000002E-2</v>
      </c>
      <c r="E2275" s="5">
        <v>172.31850715746421</v>
      </c>
    </row>
    <row r="2276" spans="1:5" x14ac:dyDescent="0.25">
      <c r="A2276" t="s">
        <v>330</v>
      </c>
      <c r="B2276" s="3" t="s">
        <v>122</v>
      </c>
      <c r="C2276" t="s">
        <v>304</v>
      </c>
      <c r="D2276" s="5">
        <v>0.112534</v>
      </c>
      <c r="E2276" s="5">
        <v>124.0250057760321</v>
      </c>
    </row>
    <row r="2277" spans="1:5" x14ac:dyDescent="0.25">
      <c r="A2277" t="s">
        <v>330</v>
      </c>
      <c r="B2277" s="3" t="s">
        <v>122</v>
      </c>
      <c r="C2277" t="s">
        <v>305</v>
      </c>
      <c r="D2277" s="5">
        <v>1.5716000000000001E-2</v>
      </c>
      <c r="E2277" s="5">
        <v>170.8091117332655</v>
      </c>
    </row>
    <row r="2278" spans="1:5" x14ac:dyDescent="0.25">
      <c r="A2278" t="s">
        <v>330</v>
      </c>
      <c r="B2278" s="3" t="s">
        <v>122</v>
      </c>
      <c r="C2278" t="s">
        <v>306</v>
      </c>
      <c r="D2278" s="5">
        <v>5.1000000000000004E-3</v>
      </c>
      <c r="E2278" s="5">
        <v>120</v>
      </c>
    </row>
    <row r="2279" spans="1:5" x14ac:dyDescent="0.25">
      <c r="A2279" t="s">
        <v>330</v>
      </c>
      <c r="B2279" s="3" t="s">
        <v>122</v>
      </c>
      <c r="C2279" t="s">
        <v>308</v>
      </c>
      <c r="D2279" s="5">
        <v>8.7899999999999992E-3</v>
      </c>
      <c r="E2279" s="5">
        <v>92.023890784982939</v>
      </c>
    </row>
    <row r="2280" spans="1:5" x14ac:dyDescent="0.25">
      <c r="A2280" t="s">
        <v>330</v>
      </c>
      <c r="B2280" s="3" t="s">
        <v>122</v>
      </c>
      <c r="C2280" t="s">
        <v>311</v>
      </c>
      <c r="D2280" s="5">
        <v>1.1560000000000001E-2</v>
      </c>
      <c r="E2280" s="5">
        <v>109.4653979238754</v>
      </c>
    </row>
    <row r="2281" spans="1:5" x14ac:dyDescent="0.25">
      <c r="A2281" t="s">
        <v>330</v>
      </c>
      <c r="B2281" s="3" t="s">
        <v>122</v>
      </c>
      <c r="C2281" t="s">
        <v>316</v>
      </c>
      <c r="D2281" s="5">
        <v>2.1909999999999999E-2</v>
      </c>
      <c r="E2281" s="5">
        <v>92.900958466453673</v>
      </c>
    </row>
    <row r="2282" spans="1:5" x14ac:dyDescent="0.25">
      <c r="A2282" t="s">
        <v>330</v>
      </c>
      <c r="B2282" s="3" t="s">
        <v>122</v>
      </c>
      <c r="C2282" t="s">
        <v>79</v>
      </c>
      <c r="D2282" s="5">
        <v>8.272800000000001E-2</v>
      </c>
      <c r="E2282" s="5">
        <v>127.48447925732521</v>
      </c>
    </row>
    <row r="2283" spans="1:5" x14ac:dyDescent="0.25">
      <c r="A2283" t="s">
        <v>330</v>
      </c>
      <c r="B2283" s="3" t="s">
        <v>122</v>
      </c>
      <c r="C2283" t="s">
        <v>317</v>
      </c>
      <c r="D2283" s="5">
        <v>9.1599999999999997E-3</v>
      </c>
      <c r="E2283" s="5">
        <v>156.91921397379909</v>
      </c>
    </row>
    <row r="2284" spans="1:5" x14ac:dyDescent="0.25">
      <c r="A2284" t="s">
        <v>330</v>
      </c>
      <c r="B2284" s="3" t="s">
        <v>122</v>
      </c>
      <c r="C2284" t="s">
        <v>321</v>
      </c>
      <c r="D2284" s="5">
        <v>7.5439999999999993E-2</v>
      </c>
      <c r="E2284" s="5">
        <v>180.07515906680811</v>
      </c>
    </row>
    <row r="2285" spans="1:5" x14ac:dyDescent="0.25">
      <c r="A2285" t="s">
        <v>330</v>
      </c>
      <c r="B2285" s="3" t="s">
        <v>122</v>
      </c>
      <c r="C2285" t="s">
        <v>323</v>
      </c>
      <c r="D2285" s="5">
        <v>3.522E-3</v>
      </c>
      <c r="E2285" s="5">
        <v>143</v>
      </c>
    </row>
    <row r="2286" spans="1:5" x14ac:dyDescent="0.25">
      <c r="A2286" t="s">
        <v>330</v>
      </c>
      <c r="B2286" s="3" t="s">
        <v>122</v>
      </c>
      <c r="C2286" t="s">
        <v>324</v>
      </c>
      <c r="D2286" s="5">
        <v>1.4120000000000001E-2</v>
      </c>
      <c r="E2286" s="5">
        <v>139.31303116147311</v>
      </c>
    </row>
    <row r="2287" spans="1:5" x14ac:dyDescent="0.25">
      <c r="A2287" t="s">
        <v>330</v>
      </c>
      <c r="B2287" s="3" t="s">
        <v>122</v>
      </c>
      <c r="C2287" t="s">
        <v>327</v>
      </c>
      <c r="D2287" s="5">
        <v>7.7579999999999993E-3</v>
      </c>
      <c r="E2287" s="5">
        <v>135</v>
      </c>
    </row>
    <row r="2288" spans="1:5" x14ac:dyDescent="0.25">
      <c r="A2288" t="s">
        <v>330</v>
      </c>
      <c r="B2288" s="3" t="s">
        <v>125</v>
      </c>
      <c r="C2288" t="s">
        <v>3</v>
      </c>
      <c r="D2288" s="5">
        <v>25.553635500000013</v>
      </c>
      <c r="E2288" s="5">
        <v>122.0028936391457</v>
      </c>
    </row>
    <row r="2289" spans="1:5" x14ac:dyDescent="0.25">
      <c r="A2289" t="s">
        <v>330</v>
      </c>
      <c r="B2289" s="3" t="s">
        <v>125</v>
      </c>
      <c r="C2289" t="s">
        <v>103</v>
      </c>
      <c r="D2289" s="5">
        <v>0.10062399999999999</v>
      </c>
      <c r="E2289" s="5">
        <v>163.6899348068055</v>
      </c>
    </row>
    <row r="2290" spans="1:5" x14ac:dyDescent="0.25">
      <c r="A2290" t="s">
        <v>330</v>
      </c>
      <c r="B2290" s="3" t="s">
        <v>125</v>
      </c>
      <c r="C2290" t="s">
        <v>133</v>
      </c>
      <c r="D2290" s="5">
        <v>6.9088499999999997E-2</v>
      </c>
      <c r="E2290" s="5">
        <v>138.82678014430761</v>
      </c>
    </row>
    <row r="2291" spans="1:5" x14ac:dyDescent="0.25">
      <c r="A2291" t="s">
        <v>330</v>
      </c>
      <c r="B2291" s="3" t="s">
        <v>125</v>
      </c>
      <c r="C2291" t="s">
        <v>136</v>
      </c>
      <c r="D2291" s="5">
        <v>5.9699999999999996E-3</v>
      </c>
      <c r="E2291" s="5">
        <v>125</v>
      </c>
    </row>
    <row r="2292" spans="1:5" x14ac:dyDescent="0.25">
      <c r="A2292" t="s">
        <v>330</v>
      </c>
      <c r="B2292" s="3" t="s">
        <v>125</v>
      </c>
      <c r="C2292" t="s">
        <v>5</v>
      </c>
      <c r="D2292" s="5">
        <v>0.13095200000000001</v>
      </c>
      <c r="E2292" s="5">
        <v>93.879925468874092</v>
      </c>
    </row>
    <row r="2293" spans="1:5" x14ac:dyDescent="0.25">
      <c r="A2293" t="s">
        <v>330</v>
      </c>
      <c r="B2293" s="3" t="s">
        <v>125</v>
      </c>
      <c r="C2293" t="s">
        <v>104</v>
      </c>
      <c r="D2293" s="5">
        <v>5.1127999999999993E-2</v>
      </c>
      <c r="E2293" s="5">
        <v>115.3603504928806</v>
      </c>
    </row>
    <row r="2294" spans="1:5" x14ac:dyDescent="0.25">
      <c r="A2294" t="s">
        <v>330</v>
      </c>
      <c r="B2294" s="3" t="s">
        <v>125</v>
      </c>
      <c r="C2294" t="s">
        <v>140</v>
      </c>
      <c r="D2294" s="5">
        <v>5.6160000000000003E-3</v>
      </c>
      <c r="E2294" s="5">
        <v>120</v>
      </c>
    </row>
    <row r="2295" spans="1:5" x14ac:dyDescent="0.25">
      <c r="A2295" t="s">
        <v>330</v>
      </c>
      <c r="B2295" s="3" t="s">
        <v>125</v>
      </c>
      <c r="C2295" t="s">
        <v>7</v>
      </c>
      <c r="D2295" s="5">
        <v>0.59374000000000049</v>
      </c>
      <c r="E2295" s="5">
        <v>133.03790884899101</v>
      </c>
    </row>
    <row r="2296" spans="1:5" x14ac:dyDescent="0.25">
      <c r="A2296" t="s">
        <v>330</v>
      </c>
      <c r="B2296" s="3" t="s">
        <v>125</v>
      </c>
      <c r="C2296" t="s">
        <v>142</v>
      </c>
      <c r="D2296" s="5">
        <v>1.7600000000000001E-2</v>
      </c>
      <c r="E2296" s="5">
        <v>72.36363636363636</v>
      </c>
    </row>
    <row r="2297" spans="1:5" x14ac:dyDescent="0.25">
      <c r="A2297" t="s">
        <v>330</v>
      </c>
      <c r="B2297" s="3" t="s">
        <v>125</v>
      </c>
      <c r="C2297" t="s">
        <v>145</v>
      </c>
      <c r="D2297" s="5">
        <v>2.3121999999999997E-2</v>
      </c>
      <c r="E2297" s="5">
        <v>185.33076723466829</v>
      </c>
    </row>
    <row r="2298" spans="1:5" x14ac:dyDescent="0.25">
      <c r="A2298" t="s">
        <v>330</v>
      </c>
      <c r="B2298" s="3" t="s">
        <v>125</v>
      </c>
      <c r="C2298" t="s">
        <v>9</v>
      </c>
      <c r="D2298" s="5">
        <v>0.111594</v>
      </c>
      <c r="E2298" s="5">
        <v>89.492607129415546</v>
      </c>
    </row>
    <row r="2299" spans="1:5" x14ac:dyDescent="0.25">
      <c r="A2299" t="s">
        <v>330</v>
      </c>
      <c r="B2299" s="3" t="s">
        <v>125</v>
      </c>
      <c r="C2299" t="s">
        <v>146</v>
      </c>
      <c r="D2299" s="5">
        <v>3.8972E-2</v>
      </c>
      <c r="E2299" s="5">
        <v>121.07969824489381</v>
      </c>
    </row>
    <row r="2300" spans="1:5" x14ac:dyDescent="0.25">
      <c r="A2300" t="s">
        <v>330</v>
      </c>
      <c r="B2300" s="3" t="s">
        <v>125</v>
      </c>
      <c r="C2300" t="s">
        <v>83</v>
      </c>
      <c r="D2300" s="5">
        <v>0.41923099999999974</v>
      </c>
      <c r="E2300" s="5">
        <v>85.612576360049758</v>
      </c>
    </row>
    <row r="2301" spans="1:5" x14ac:dyDescent="0.25">
      <c r="A2301" t="s">
        <v>330</v>
      </c>
      <c r="B2301" s="3" t="s">
        <v>125</v>
      </c>
      <c r="C2301" t="s">
        <v>84</v>
      </c>
      <c r="D2301" s="5">
        <v>0.16107599999999989</v>
      </c>
      <c r="E2301" s="5">
        <v>59.357967667436498</v>
      </c>
    </row>
    <row r="2302" spans="1:5" x14ac:dyDescent="0.25">
      <c r="A2302" t="s">
        <v>330</v>
      </c>
      <c r="B2302" s="3" t="s">
        <v>125</v>
      </c>
      <c r="C2302" t="s">
        <v>10</v>
      </c>
      <c r="D2302" s="5">
        <v>4.1383999999999997E-2</v>
      </c>
      <c r="E2302" s="5">
        <v>67.905760680456211</v>
      </c>
    </row>
    <row r="2303" spans="1:5" x14ac:dyDescent="0.25">
      <c r="A2303" t="s">
        <v>330</v>
      </c>
      <c r="B2303" s="3" t="s">
        <v>125</v>
      </c>
      <c r="C2303" t="s">
        <v>11</v>
      </c>
      <c r="D2303" s="5">
        <v>0.13075999999999999</v>
      </c>
      <c r="E2303" s="5">
        <v>111.84137350871831</v>
      </c>
    </row>
    <row r="2304" spans="1:5" x14ac:dyDescent="0.25">
      <c r="A2304" t="s">
        <v>330</v>
      </c>
      <c r="B2304" s="3" t="s">
        <v>125</v>
      </c>
      <c r="C2304" t="s">
        <v>126</v>
      </c>
      <c r="D2304" s="5">
        <v>9.8332000000000003E-2</v>
      </c>
      <c r="E2304" s="5">
        <v>71.404019037546249</v>
      </c>
    </row>
    <row r="2305" spans="1:5" x14ac:dyDescent="0.25">
      <c r="A2305" t="s">
        <v>330</v>
      </c>
      <c r="B2305" s="3" t="s">
        <v>125</v>
      </c>
      <c r="C2305" t="s">
        <v>12</v>
      </c>
      <c r="D2305" s="5">
        <v>0.10740799999999999</v>
      </c>
      <c r="E2305" s="5">
        <v>124.9340272605393</v>
      </c>
    </row>
    <row r="2306" spans="1:5" x14ac:dyDescent="0.25">
      <c r="A2306" t="s">
        <v>330</v>
      </c>
      <c r="B2306" s="3" t="s">
        <v>125</v>
      </c>
      <c r="C2306" t="s">
        <v>154</v>
      </c>
      <c r="D2306" s="5">
        <v>1.3195999999999999E-2</v>
      </c>
      <c r="E2306" s="5">
        <v>124.56653531373141</v>
      </c>
    </row>
    <row r="2307" spans="1:5" x14ac:dyDescent="0.25">
      <c r="A2307" t="s">
        <v>330</v>
      </c>
      <c r="B2307" s="3" t="s">
        <v>125</v>
      </c>
      <c r="C2307" t="s">
        <v>14</v>
      </c>
      <c r="D2307" s="5">
        <v>1.5996290000000031</v>
      </c>
      <c r="E2307" s="5">
        <v>126.50721073448879</v>
      </c>
    </row>
    <row r="2308" spans="1:5" x14ac:dyDescent="0.25">
      <c r="A2308" t="s">
        <v>330</v>
      </c>
      <c r="B2308" s="3" t="s">
        <v>125</v>
      </c>
      <c r="C2308" t="s">
        <v>156</v>
      </c>
      <c r="D2308" s="5">
        <v>7.358E-3</v>
      </c>
      <c r="E2308" s="5">
        <v>64</v>
      </c>
    </row>
    <row r="2309" spans="1:5" x14ac:dyDescent="0.25">
      <c r="A2309" t="s">
        <v>330</v>
      </c>
      <c r="B2309" s="3" t="s">
        <v>125</v>
      </c>
      <c r="C2309" t="s">
        <v>158</v>
      </c>
      <c r="D2309" s="5">
        <v>1.1887999999999999E-2</v>
      </c>
      <c r="E2309" s="5">
        <v>81.527086137281287</v>
      </c>
    </row>
    <row r="2310" spans="1:5" x14ac:dyDescent="0.25">
      <c r="A2310" t="s">
        <v>330</v>
      </c>
      <c r="B2310" s="3" t="s">
        <v>125</v>
      </c>
      <c r="C2310" t="s">
        <v>15</v>
      </c>
      <c r="D2310" s="5">
        <v>8.4865999999999997E-2</v>
      </c>
      <c r="E2310" s="5">
        <v>106.27450333466879</v>
      </c>
    </row>
    <row r="2311" spans="1:5" x14ac:dyDescent="0.25">
      <c r="A2311" t="s">
        <v>330</v>
      </c>
      <c r="B2311" s="3" t="s">
        <v>125</v>
      </c>
      <c r="C2311" t="s">
        <v>159</v>
      </c>
      <c r="D2311" s="5">
        <v>0.52801699999999985</v>
      </c>
      <c r="E2311" s="5">
        <v>128.60374571273269</v>
      </c>
    </row>
    <row r="2312" spans="1:5" x14ac:dyDescent="0.25">
      <c r="A2312" t="s">
        <v>330</v>
      </c>
      <c r="B2312" s="3" t="s">
        <v>125</v>
      </c>
      <c r="C2312" t="s">
        <v>16</v>
      </c>
      <c r="D2312" s="5">
        <v>6.3299999999999997E-3</v>
      </c>
      <c r="E2312" s="5">
        <v>89</v>
      </c>
    </row>
    <row r="2313" spans="1:5" x14ac:dyDescent="0.25">
      <c r="A2313" t="s">
        <v>330</v>
      </c>
      <c r="B2313" s="3" t="s">
        <v>125</v>
      </c>
      <c r="C2313" t="s">
        <v>17</v>
      </c>
      <c r="D2313" s="5">
        <v>0.14612600000000001</v>
      </c>
      <c r="E2313" s="5">
        <v>128.96431846488639</v>
      </c>
    </row>
    <row r="2314" spans="1:5" x14ac:dyDescent="0.25">
      <c r="A2314" t="s">
        <v>330</v>
      </c>
      <c r="B2314" s="3" t="s">
        <v>125</v>
      </c>
      <c r="C2314" t="s">
        <v>123</v>
      </c>
      <c r="D2314" s="5">
        <v>8.7580000000000002E-3</v>
      </c>
      <c r="E2314" s="5">
        <v>132</v>
      </c>
    </row>
    <row r="2315" spans="1:5" x14ac:dyDescent="0.25">
      <c r="A2315" t="s">
        <v>330</v>
      </c>
      <c r="B2315" s="3" t="s">
        <v>125</v>
      </c>
      <c r="C2315" t="s">
        <v>19</v>
      </c>
      <c r="D2315" s="5">
        <v>0.101952</v>
      </c>
      <c r="E2315" s="5">
        <v>83.273520872567502</v>
      </c>
    </row>
    <row r="2316" spans="1:5" x14ac:dyDescent="0.25">
      <c r="A2316" t="s">
        <v>330</v>
      </c>
      <c r="B2316" s="3" t="s">
        <v>125</v>
      </c>
      <c r="C2316" t="s">
        <v>20</v>
      </c>
      <c r="D2316" s="5">
        <v>0.108388</v>
      </c>
      <c r="E2316" s="5">
        <v>94.273425102409846</v>
      </c>
    </row>
    <row r="2317" spans="1:5" x14ac:dyDescent="0.25">
      <c r="A2317" t="s">
        <v>330</v>
      </c>
      <c r="B2317" s="3" t="s">
        <v>125</v>
      </c>
      <c r="C2317" t="s">
        <v>21</v>
      </c>
      <c r="D2317" s="5">
        <v>1.0523660000000019</v>
      </c>
      <c r="E2317" s="5">
        <v>78.763432113922207</v>
      </c>
    </row>
    <row r="2318" spans="1:5" x14ac:dyDescent="0.25">
      <c r="A2318" t="s">
        <v>330</v>
      </c>
      <c r="B2318" s="3" t="s">
        <v>125</v>
      </c>
      <c r="C2318" t="s">
        <v>22</v>
      </c>
      <c r="D2318" s="5">
        <v>0.17973</v>
      </c>
      <c r="E2318" s="5">
        <v>116.8212763589829</v>
      </c>
    </row>
    <row r="2319" spans="1:5" x14ac:dyDescent="0.25">
      <c r="A2319" t="s">
        <v>330</v>
      </c>
      <c r="B2319" s="3" t="s">
        <v>125</v>
      </c>
      <c r="C2319" t="s">
        <v>162</v>
      </c>
      <c r="D2319" s="5">
        <v>5.6160000000000003E-3</v>
      </c>
      <c r="E2319" s="5">
        <v>109</v>
      </c>
    </row>
    <row r="2320" spans="1:5" x14ac:dyDescent="0.25">
      <c r="A2320" t="s">
        <v>330</v>
      </c>
      <c r="B2320" s="3" t="s">
        <v>125</v>
      </c>
      <c r="C2320" t="s">
        <v>163</v>
      </c>
      <c r="D2320" s="5">
        <v>5.9740000000000001E-3</v>
      </c>
      <c r="E2320" s="5">
        <v>53</v>
      </c>
    </row>
    <row r="2321" spans="1:5" x14ac:dyDescent="0.25">
      <c r="A2321" t="s">
        <v>330</v>
      </c>
      <c r="B2321" s="3" t="s">
        <v>125</v>
      </c>
      <c r="C2321" t="s">
        <v>107</v>
      </c>
      <c r="D2321" s="5">
        <v>7.0748999999999992E-2</v>
      </c>
      <c r="E2321" s="5">
        <v>141.26595428910659</v>
      </c>
    </row>
    <row r="2322" spans="1:5" x14ac:dyDescent="0.25">
      <c r="A2322" t="s">
        <v>330</v>
      </c>
      <c r="B2322" s="3" t="s">
        <v>125</v>
      </c>
      <c r="C2322" t="s">
        <v>23</v>
      </c>
      <c r="D2322" s="5">
        <v>0.15356799999999998</v>
      </c>
      <c r="E2322" s="5">
        <v>103.2789122733903</v>
      </c>
    </row>
    <row r="2323" spans="1:5" x14ac:dyDescent="0.25">
      <c r="A2323" t="s">
        <v>330</v>
      </c>
      <c r="B2323" s="3" t="s">
        <v>125</v>
      </c>
      <c r="C2323" t="s">
        <v>165</v>
      </c>
      <c r="D2323" s="5">
        <v>0.21240999999999999</v>
      </c>
      <c r="E2323" s="5">
        <v>130.6428134268632</v>
      </c>
    </row>
    <row r="2324" spans="1:5" x14ac:dyDescent="0.25">
      <c r="A2324" t="s">
        <v>330</v>
      </c>
      <c r="B2324" s="3" t="s">
        <v>125</v>
      </c>
      <c r="C2324" t="s">
        <v>166</v>
      </c>
      <c r="D2324" s="5">
        <v>3.3300000000000001E-3</v>
      </c>
      <c r="E2324" s="5">
        <v>96</v>
      </c>
    </row>
    <row r="2325" spans="1:5" x14ac:dyDescent="0.25">
      <c r="A2325" t="s">
        <v>330</v>
      </c>
      <c r="B2325" s="3" t="s">
        <v>125</v>
      </c>
      <c r="C2325" t="s">
        <v>25</v>
      </c>
      <c r="D2325" s="5">
        <v>0.12667200000000001</v>
      </c>
      <c r="E2325" s="5">
        <v>116.05292408740689</v>
      </c>
    </row>
    <row r="2326" spans="1:5" x14ac:dyDescent="0.25">
      <c r="A2326" t="s">
        <v>330</v>
      </c>
      <c r="B2326" s="3" t="s">
        <v>125</v>
      </c>
      <c r="C2326" t="s">
        <v>28</v>
      </c>
      <c r="D2326" s="5">
        <v>0.123062</v>
      </c>
      <c r="E2326" s="5">
        <v>191.51666639580051</v>
      </c>
    </row>
    <row r="2327" spans="1:5" x14ac:dyDescent="0.25">
      <c r="A2327" t="s">
        <v>330</v>
      </c>
      <c r="B2327" s="3" t="s">
        <v>125</v>
      </c>
      <c r="C2327" t="s">
        <v>30</v>
      </c>
      <c r="D2327" s="5">
        <v>0.2723359999999998</v>
      </c>
      <c r="E2327" s="5">
        <v>110.43588802068039</v>
      </c>
    </row>
    <row r="2328" spans="1:5" x14ac:dyDescent="0.25">
      <c r="A2328" t="s">
        <v>330</v>
      </c>
      <c r="B2328" s="3" t="s">
        <v>125</v>
      </c>
      <c r="C2328" t="s">
        <v>31</v>
      </c>
      <c r="D2328" s="5">
        <v>1.3032E-2</v>
      </c>
      <c r="E2328" s="5">
        <v>167.3683241252302</v>
      </c>
    </row>
    <row r="2329" spans="1:5" x14ac:dyDescent="0.25">
      <c r="A2329" t="s">
        <v>330</v>
      </c>
      <c r="B2329" s="3" t="s">
        <v>125</v>
      </c>
      <c r="C2329" t="s">
        <v>32</v>
      </c>
      <c r="D2329" s="5">
        <v>5.4688000000000014E-2</v>
      </c>
      <c r="E2329" s="5">
        <v>98.675870392042086</v>
      </c>
    </row>
    <row r="2330" spans="1:5" x14ac:dyDescent="0.25">
      <c r="A2330" t="s">
        <v>330</v>
      </c>
      <c r="B2330" s="3" t="s">
        <v>125</v>
      </c>
      <c r="C2330" t="s">
        <v>127</v>
      </c>
      <c r="D2330" s="5">
        <v>9.3908000000000005E-2</v>
      </c>
      <c r="E2330" s="5">
        <v>134.59822379350001</v>
      </c>
    </row>
    <row r="2331" spans="1:5" x14ac:dyDescent="0.25">
      <c r="A2331" t="s">
        <v>330</v>
      </c>
      <c r="B2331" s="3" t="s">
        <v>125</v>
      </c>
      <c r="C2331" t="s">
        <v>174</v>
      </c>
      <c r="D2331" s="5">
        <v>6.2820000000000003E-3</v>
      </c>
      <c r="E2331" s="5">
        <v>85.717924227952878</v>
      </c>
    </row>
    <row r="2332" spans="1:5" x14ac:dyDescent="0.25">
      <c r="A2332" t="s">
        <v>330</v>
      </c>
      <c r="B2332" s="3" t="s">
        <v>125</v>
      </c>
      <c r="C2332" t="s">
        <v>176</v>
      </c>
      <c r="D2332" s="5">
        <v>3.0973999999999991E-2</v>
      </c>
      <c r="E2332" s="5">
        <v>171.12991541292701</v>
      </c>
    </row>
    <row r="2333" spans="1:5" x14ac:dyDescent="0.25">
      <c r="A2333" t="s">
        <v>330</v>
      </c>
      <c r="B2333" s="3" t="s">
        <v>125</v>
      </c>
      <c r="C2333" t="s">
        <v>178</v>
      </c>
      <c r="D2333" s="5">
        <v>0.14816399999999999</v>
      </c>
      <c r="E2333" s="5">
        <v>126.3693609783753</v>
      </c>
    </row>
    <row r="2334" spans="1:5" x14ac:dyDescent="0.25">
      <c r="A2334" t="s">
        <v>330</v>
      </c>
      <c r="B2334" s="3" t="s">
        <v>125</v>
      </c>
      <c r="C2334" t="s">
        <v>33</v>
      </c>
      <c r="D2334" s="5">
        <v>2.634188000000004</v>
      </c>
      <c r="E2334" s="5">
        <v>155.11589681526129</v>
      </c>
    </row>
    <row r="2335" spans="1:5" x14ac:dyDescent="0.25">
      <c r="A2335" t="s">
        <v>330</v>
      </c>
      <c r="B2335" s="3" t="s">
        <v>125</v>
      </c>
      <c r="C2335" t="s">
        <v>34</v>
      </c>
      <c r="D2335" s="5">
        <v>3.6631999999999998E-2</v>
      </c>
      <c r="E2335" s="5">
        <v>140.62469971609519</v>
      </c>
    </row>
    <row r="2336" spans="1:5" x14ac:dyDescent="0.25">
      <c r="A2336" t="s">
        <v>330</v>
      </c>
      <c r="B2336" s="3" t="s">
        <v>125</v>
      </c>
      <c r="C2336" t="s">
        <v>179</v>
      </c>
      <c r="D2336" s="5">
        <v>7.9579999999999998E-3</v>
      </c>
      <c r="E2336" s="5">
        <v>141</v>
      </c>
    </row>
    <row r="2337" spans="1:5" x14ac:dyDescent="0.25">
      <c r="A2337" t="s">
        <v>330</v>
      </c>
      <c r="B2337" s="3" t="s">
        <v>125</v>
      </c>
      <c r="C2337" t="s">
        <v>181</v>
      </c>
      <c r="D2337" s="5">
        <v>8.4218000000000015E-2</v>
      </c>
      <c r="E2337" s="5">
        <v>113.2105725616852</v>
      </c>
    </row>
    <row r="2338" spans="1:5" x14ac:dyDescent="0.25">
      <c r="A2338" t="s">
        <v>330</v>
      </c>
      <c r="B2338" s="3" t="s">
        <v>125</v>
      </c>
      <c r="C2338" t="s">
        <v>124</v>
      </c>
      <c r="D2338" s="5">
        <v>0.123656</v>
      </c>
      <c r="E2338" s="5">
        <v>104.45529533544671</v>
      </c>
    </row>
    <row r="2339" spans="1:5" x14ac:dyDescent="0.25">
      <c r="A2339" t="s">
        <v>330</v>
      </c>
      <c r="B2339" s="3" t="s">
        <v>125</v>
      </c>
      <c r="C2339" t="s">
        <v>183</v>
      </c>
      <c r="D2339" s="5">
        <v>0.23825999999999989</v>
      </c>
      <c r="E2339" s="5">
        <v>151.5148912952238</v>
      </c>
    </row>
    <row r="2340" spans="1:5" x14ac:dyDescent="0.25">
      <c r="A2340" t="s">
        <v>330</v>
      </c>
      <c r="B2340" s="3" t="s">
        <v>125</v>
      </c>
      <c r="C2340" t="s">
        <v>185</v>
      </c>
      <c r="D2340" s="5">
        <v>8.4399999999999996E-3</v>
      </c>
      <c r="E2340" s="5">
        <v>106.6161137440758</v>
      </c>
    </row>
    <row r="2341" spans="1:5" x14ac:dyDescent="0.25">
      <c r="A2341" t="s">
        <v>330</v>
      </c>
      <c r="B2341" s="3" t="s">
        <v>125</v>
      </c>
      <c r="C2341" t="s">
        <v>36</v>
      </c>
      <c r="D2341" s="5">
        <v>5.9450000000000003E-2</v>
      </c>
      <c r="E2341" s="5">
        <v>103.78015138772081</v>
      </c>
    </row>
    <row r="2342" spans="1:5" x14ac:dyDescent="0.25">
      <c r="A2342" t="s">
        <v>330</v>
      </c>
      <c r="B2342" s="3" t="s">
        <v>125</v>
      </c>
      <c r="C2342" t="s">
        <v>37</v>
      </c>
      <c r="D2342" s="5">
        <v>6.1280000000000001E-2</v>
      </c>
      <c r="E2342" s="5">
        <v>132.86116187989549</v>
      </c>
    </row>
    <row r="2343" spans="1:5" x14ac:dyDescent="0.25">
      <c r="A2343" t="s">
        <v>330</v>
      </c>
      <c r="B2343" s="3" t="s">
        <v>125</v>
      </c>
      <c r="C2343" t="s">
        <v>38</v>
      </c>
      <c r="D2343" s="5">
        <v>0.26957599999999993</v>
      </c>
      <c r="E2343" s="5">
        <v>135.03585630768319</v>
      </c>
    </row>
    <row r="2344" spans="1:5" x14ac:dyDescent="0.25">
      <c r="A2344" t="s">
        <v>330</v>
      </c>
      <c r="B2344" s="3" t="s">
        <v>125</v>
      </c>
      <c r="C2344" t="s">
        <v>188</v>
      </c>
      <c r="D2344" s="5">
        <v>7.9661999999999997E-2</v>
      </c>
      <c r="E2344" s="5">
        <v>111.09532775978511</v>
      </c>
    </row>
    <row r="2345" spans="1:5" x14ac:dyDescent="0.25">
      <c r="A2345" t="s">
        <v>330</v>
      </c>
      <c r="B2345" s="3" t="s">
        <v>125</v>
      </c>
      <c r="C2345" t="s">
        <v>39</v>
      </c>
      <c r="D2345" s="5">
        <v>0.2865299999999999</v>
      </c>
      <c r="E2345" s="5">
        <v>143.4689072697449</v>
      </c>
    </row>
    <row r="2346" spans="1:5" x14ac:dyDescent="0.25">
      <c r="A2346" t="s">
        <v>330</v>
      </c>
      <c r="B2346" s="3" t="s">
        <v>125</v>
      </c>
      <c r="C2346" t="s">
        <v>40</v>
      </c>
      <c r="D2346" s="5">
        <v>2.2032E-2</v>
      </c>
      <c r="E2346" s="5">
        <v>58.909222948438646</v>
      </c>
    </row>
    <row r="2347" spans="1:5" x14ac:dyDescent="0.25">
      <c r="A2347" t="s">
        <v>330</v>
      </c>
      <c r="B2347" s="3" t="s">
        <v>125</v>
      </c>
      <c r="C2347" t="s">
        <v>194</v>
      </c>
      <c r="D2347" s="5">
        <v>4.444E-2</v>
      </c>
      <c r="E2347" s="5">
        <v>96.181998199819986</v>
      </c>
    </row>
    <row r="2348" spans="1:5" x14ac:dyDescent="0.25">
      <c r="A2348" t="s">
        <v>330</v>
      </c>
      <c r="B2348" s="3" t="s">
        <v>125</v>
      </c>
      <c r="C2348" t="s">
        <v>41</v>
      </c>
      <c r="D2348" s="5">
        <v>4.5995999999999995E-2</v>
      </c>
      <c r="E2348" s="5">
        <v>120.4727802417602</v>
      </c>
    </row>
    <row r="2349" spans="1:5" x14ac:dyDescent="0.25">
      <c r="A2349" t="s">
        <v>330</v>
      </c>
      <c r="B2349" s="3" t="s">
        <v>125</v>
      </c>
      <c r="C2349" t="s">
        <v>109</v>
      </c>
      <c r="D2349" s="5">
        <v>4.8163999999999998E-2</v>
      </c>
      <c r="E2349" s="5">
        <v>57.185242089527449</v>
      </c>
    </row>
    <row r="2350" spans="1:5" x14ac:dyDescent="0.25">
      <c r="A2350" t="s">
        <v>330</v>
      </c>
      <c r="B2350" s="3" t="s">
        <v>125</v>
      </c>
      <c r="C2350" t="s">
        <v>196</v>
      </c>
      <c r="D2350" s="5">
        <v>0.17686200000000002</v>
      </c>
      <c r="E2350" s="5">
        <v>103.1833746084518</v>
      </c>
    </row>
    <row r="2351" spans="1:5" x14ac:dyDescent="0.25">
      <c r="A2351" t="s">
        <v>330</v>
      </c>
      <c r="B2351" s="3" t="s">
        <v>125</v>
      </c>
      <c r="C2351" t="s">
        <v>198</v>
      </c>
      <c r="D2351" s="5">
        <v>3.4079999999999999E-2</v>
      </c>
      <c r="E2351" s="5">
        <v>134.5479460093897</v>
      </c>
    </row>
    <row r="2352" spans="1:5" x14ac:dyDescent="0.25">
      <c r="A2352" t="s">
        <v>330</v>
      </c>
      <c r="B2352" s="3" t="s">
        <v>125</v>
      </c>
      <c r="C2352" t="s">
        <v>199</v>
      </c>
      <c r="D2352" s="5">
        <v>6.6570000000000004E-2</v>
      </c>
      <c r="E2352" s="5">
        <v>176.98200390566319</v>
      </c>
    </row>
    <row r="2353" spans="1:5" x14ac:dyDescent="0.25">
      <c r="A2353" t="s">
        <v>330</v>
      </c>
      <c r="B2353" s="3" t="s">
        <v>125</v>
      </c>
      <c r="C2353" t="s">
        <v>200</v>
      </c>
      <c r="D2353" s="5">
        <v>3.6903999999999999E-2</v>
      </c>
      <c r="E2353" s="5">
        <v>156.062215477997</v>
      </c>
    </row>
    <row r="2354" spans="1:5" x14ac:dyDescent="0.25">
      <c r="A2354" t="s">
        <v>330</v>
      </c>
      <c r="B2354" s="3" t="s">
        <v>125</v>
      </c>
      <c r="C2354" t="s">
        <v>43</v>
      </c>
      <c r="D2354" s="5">
        <v>3.4079999999999999E-2</v>
      </c>
      <c r="E2354" s="5">
        <v>112.8007629107981</v>
      </c>
    </row>
    <row r="2355" spans="1:5" x14ac:dyDescent="0.25">
      <c r="A2355" t="s">
        <v>330</v>
      </c>
      <c r="B2355" s="3" t="s">
        <v>125</v>
      </c>
      <c r="C2355" t="s">
        <v>85</v>
      </c>
      <c r="D2355" s="5">
        <v>5.0600000000000003E-3</v>
      </c>
      <c r="E2355" s="5">
        <v>107</v>
      </c>
    </row>
    <row r="2356" spans="1:5" x14ac:dyDescent="0.25">
      <c r="A2356" t="s">
        <v>330</v>
      </c>
      <c r="B2356" s="3" t="s">
        <v>125</v>
      </c>
      <c r="C2356" t="s">
        <v>44</v>
      </c>
      <c r="D2356" s="5">
        <v>0.9786440000000014</v>
      </c>
      <c r="E2356" s="5">
        <v>120.5632221727204</v>
      </c>
    </row>
    <row r="2357" spans="1:5" x14ac:dyDescent="0.25">
      <c r="A2357" t="s">
        <v>330</v>
      </c>
      <c r="B2357" s="3" t="s">
        <v>125</v>
      </c>
      <c r="C2357" t="s">
        <v>45</v>
      </c>
      <c r="D2357" s="5">
        <v>1.5378845000000001</v>
      </c>
      <c r="E2357" s="5">
        <v>117.96741627866071</v>
      </c>
    </row>
    <row r="2358" spans="1:5" x14ac:dyDescent="0.25">
      <c r="A2358" t="s">
        <v>330</v>
      </c>
      <c r="B2358" s="3" t="s">
        <v>125</v>
      </c>
      <c r="C2358" t="s">
        <v>94</v>
      </c>
      <c r="D2358" s="5">
        <v>5.4386000000000004E-2</v>
      </c>
      <c r="E2358" s="5">
        <v>118.7239730813077</v>
      </c>
    </row>
    <row r="2359" spans="1:5" x14ac:dyDescent="0.25">
      <c r="A2359" t="s">
        <v>330</v>
      </c>
      <c r="B2359" s="3" t="s">
        <v>125</v>
      </c>
      <c r="C2359" t="s">
        <v>46</v>
      </c>
      <c r="D2359" s="5">
        <v>3.9319999999999997E-3</v>
      </c>
      <c r="E2359" s="5">
        <v>100.6129196337742</v>
      </c>
    </row>
    <row r="2360" spans="1:5" x14ac:dyDescent="0.25">
      <c r="A2360" t="s">
        <v>330</v>
      </c>
      <c r="B2360" s="3" t="s">
        <v>125</v>
      </c>
      <c r="C2360" t="s">
        <v>95</v>
      </c>
      <c r="D2360" s="5">
        <v>1.2174000000000001E-2</v>
      </c>
      <c r="E2360" s="5">
        <v>140.4261540988993</v>
      </c>
    </row>
    <row r="2361" spans="1:5" x14ac:dyDescent="0.25">
      <c r="A2361" t="s">
        <v>330</v>
      </c>
      <c r="B2361" s="3" t="s">
        <v>125</v>
      </c>
      <c r="C2361" t="s">
        <v>47</v>
      </c>
      <c r="D2361" s="5">
        <v>0.120474</v>
      </c>
      <c r="E2361" s="5">
        <v>142.65531151949801</v>
      </c>
    </row>
    <row r="2362" spans="1:5" x14ac:dyDescent="0.25">
      <c r="A2362" t="s">
        <v>330</v>
      </c>
      <c r="B2362" s="3" t="s">
        <v>125</v>
      </c>
      <c r="C2362" t="s">
        <v>48</v>
      </c>
      <c r="D2362" s="5">
        <v>1.7354000000000001E-2</v>
      </c>
      <c r="E2362" s="5">
        <v>138.60931197418461</v>
      </c>
    </row>
    <row r="2363" spans="1:5" x14ac:dyDescent="0.25">
      <c r="A2363" t="s">
        <v>330</v>
      </c>
      <c r="B2363" s="3" t="s">
        <v>125</v>
      </c>
      <c r="C2363" t="s">
        <v>206</v>
      </c>
      <c r="D2363" s="5">
        <v>1.5708E-2</v>
      </c>
      <c r="E2363" s="5">
        <v>70</v>
      </c>
    </row>
    <row r="2364" spans="1:5" x14ac:dyDescent="0.25">
      <c r="A2364" t="s">
        <v>330</v>
      </c>
      <c r="B2364" s="3" t="s">
        <v>125</v>
      </c>
      <c r="C2364" t="s">
        <v>49</v>
      </c>
      <c r="D2364" s="5">
        <v>8.0528000000000016E-2</v>
      </c>
      <c r="E2364" s="5">
        <v>59.655920921915353</v>
      </c>
    </row>
    <row r="2365" spans="1:5" x14ac:dyDescent="0.25">
      <c r="A2365" t="s">
        <v>330</v>
      </c>
      <c r="B2365" s="3" t="s">
        <v>125</v>
      </c>
      <c r="C2365" t="s">
        <v>208</v>
      </c>
      <c r="D2365" s="5">
        <v>5.0785999999999998E-2</v>
      </c>
      <c r="E2365" s="5">
        <v>121.3273736856614</v>
      </c>
    </row>
    <row r="2366" spans="1:5" x14ac:dyDescent="0.25">
      <c r="A2366" t="s">
        <v>330</v>
      </c>
      <c r="B2366" s="3" t="s">
        <v>125</v>
      </c>
      <c r="C2366" t="s">
        <v>50</v>
      </c>
      <c r="D2366" s="5">
        <v>0.19821599999999998</v>
      </c>
      <c r="E2366" s="5">
        <v>102.5297453283287</v>
      </c>
    </row>
    <row r="2367" spans="1:5" x14ac:dyDescent="0.25">
      <c r="A2367" t="s">
        <v>330</v>
      </c>
      <c r="B2367" s="3" t="s">
        <v>125</v>
      </c>
      <c r="C2367" t="s">
        <v>214</v>
      </c>
      <c r="D2367" s="5">
        <v>0.48105799999999987</v>
      </c>
      <c r="E2367" s="5">
        <v>136.88657085008461</v>
      </c>
    </row>
    <row r="2368" spans="1:5" x14ac:dyDescent="0.25">
      <c r="A2368" t="s">
        <v>330</v>
      </c>
      <c r="B2368" s="3" t="s">
        <v>125</v>
      </c>
      <c r="C2368" t="s">
        <v>217</v>
      </c>
      <c r="D2368" s="5">
        <v>2.1764000000000002E-2</v>
      </c>
      <c r="E2368" s="5">
        <v>178.1447344238191</v>
      </c>
    </row>
    <row r="2369" spans="1:5" x14ac:dyDescent="0.25">
      <c r="A2369" t="s">
        <v>330</v>
      </c>
      <c r="B2369" s="3" t="s">
        <v>125</v>
      </c>
      <c r="C2369" t="s">
        <v>219</v>
      </c>
      <c r="D2369" s="5">
        <v>3.0238000000000001E-2</v>
      </c>
      <c r="E2369" s="5">
        <v>118.52060321449829</v>
      </c>
    </row>
    <row r="2370" spans="1:5" x14ac:dyDescent="0.25">
      <c r="A2370" t="s">
        <v>330</v>
      </c>
      <c r="B2370" s="3" t="s">
        <v>125</v>
      </c>
      <c r="C2370" t="s">
        <v>111</v>
      </c>
      <c r="D2370" s="5">
        <v>0.15334899999999999</v>
      </c>
      <c r="E2370" s="5">
        <v>133.76370240431959</v>
      </c>
    </row>
    <row r="2371" spans="1:5" x14ac:dyDescent="0.25">
      <c r="A2371" t="s">
        <v>330</v>
      </c>
      <c r="B2371" s="3" t="s">
        <v>125</v>
      </c>
      <c r="C2371" t="s">
        <v>224</v>
      </c>
      <c r="D2371" s="5">
        <v>9.868600000000001E-2</v>
      </c>
      <c r="E2371" s="5">
        <v>154.3047240743368</v>
      </c>
    </row>
    <row r="2372" spans="1:5" x14ac:dyDescent="0.25">
      <c r="A2372" t="s">
        <v>330</v>
      </c>
      <c r="B2372" s="3" t="s">
        <v>125</v>
      </c>
      <c r="C2372" t="s">
        <v>52</v>
      </c>
      <c r="D2372" s="5">
        <v>3.8379999999999997E-2</v>
      </c>
      <c r="E2372" s="5">
        <v>108.9195935383012</v>
      </c>
    </row>
    <row r="2373" spans="1:5" x14ac:dyDescent="0.25">
      <c r="A2373" t="s">
        <v>330</v>
      </c>
      <c r="B2373" s="3" t="s">
        <v>125</v>
      </c>
      <c r="C2373" t="s">
        <v>53</v>
      </c>
      <c r="D2373" s="5">
        <v>0.27608499999999991</v>
      </c>
      <c r="E2373" s="5">
        <v>93.588554249597053</v>
      </c>
    </row>
    <row r="2374" spans="1:5" x14ac:dyDescent="0.25">
      <c r="A2374" t="s">
        <v>330</v>
      </c>
      <c r="B2374" s="3" t="s">
        <v>125</v>
      </c>
      <c r="C2374" t="s">
        <v>229</v>
      </c>
      <c r="D2374" s="5">
        <v>4.5035999999999993E-2</v>
      </c>
      <c r="E2374" s="5">
        <v>150.27586819433341</v>
      </c>
    </row>
    <row r="2375" spans="1:5" x14ac:dyDescent="0.25">
      <c r="A2375" t="s">
        <v>330</v>
      </c>
      <c r="B2375" s="3" t="s">
        <v>125</v>
      </c>
      <c r="C2375" t="s">
        <v>233</v>
      </c>
      <c r="D2375" s="5">
        <v>0.42131599999999975</v>
      </c>
      <c r="E2375" s="5">
        <v>143.6649783060696</v>
      </c>
    </row>
    <row r="2376" spans="1:5" x14ac:dyDescent="0.25">
      <c r="A2376" t="s">
        <v>330</v>
      </c>
      <c r="B2376" s="3" t="s">
        <v>125</v>
      </c>
      <c r="C2376" t="s">
        <v>86</v>
      </c>
      <c r="D2376" s="5">
        <v>0.1157465</v>
      </c>
      <c r="E2376" s="5">
        <v>143.55291952672439</v>
      </c>
    </row>
    <row r="2377" spans="1:5" x14ac:dyDescent="0.25">
      <c r="A2377" t="s">
        <v>330</v>
      </c>
      <c r="B2377" s="3" t="s">
        <v>125</v>
      </c>
      <c r="C2377" t="s">
        <v>54</v>
      </c>
      <c r="D2377" s="5">
        <v>3.4934E-2</v>
      </c>
      <c r="E2377" s="5">
        <v>108.9205931184519</v>
      </c>
    </row>
    <row r="2378" spans="1:5" x14ac:dyDescent="0.25">
      <c r="A2378" t="s">
        <v>330</v>
      </c>
      <c r="B2378" s="3" t="s">
        <v>125</v>
      </c>
      <c r="C2378" t="s">
        <v>55</v>
      </c>
      <c r="D2378" s="5">
        <v>0.3173919999999999</v>
      </c>
      <c r="E2378" s="5">
        <v>111.139096133488</v>
      </c>
    </row>
    <row r="2379" spans="1:5" x14ac:dyDescent="0.25">
      <c r="A2379" t="s">
        <v>330</v>
      </c>
      <c r="B2379" s="3" t="s">
        <v>125</v>
      </c>
      <c r="C2379" t="s">
        <v>56</v>
      </c>
      <c r="D2379" s="5">
        <v>7.6536000000000007E-2</v>
      </c>
      <c r="E2379" s="5">
        <v>105.1797846764921</v>
      </c>
    </row>
    <row r="2380" spans="1:5" x14ac:dyDescent="0.25">
      <c r="A2380" t="s">
        <v>330</v>
      </c>
      <c r="B2380" s="3" t="s">
        <v>125</v>
      </c>
      <c r="C2380" t="s">
        <v>96</v>
      </c>
      <c r="D2380" s="5">
        <v>0.31583399999999989</v>
      </c>
      <c r="E2380" s="5">
        <v>84.871935890372839</v>
      </c>
    </row>
    <row r="2381" spans="1:5" x14ac:dyDescent="0.25">
      <c r="A2381" t="s">
        <v>330</v>
      </c>
      <c r="B2381" s="3" t="s">
        <v>125</v>
      </c>
      <c r="C2381" t="s">
        <v>238</v>
      </c>
      <c r="D2381" s="5">
        <v>2.1461999999999998E-2</v>
      </c>
      <c r="E2381" s="5">
        <v>83.448327276115904</v>
      </c>
    </row>
    <row r="2382" spans="1:5" x14ac:dyDescent="0.25">
      <c r="A2382" t="s">
        <v>330</v>
      </c>
      <c r="B2382" s="3" t="s">
        <v>125</v>
      </c>
      <c r="C2382" t="s">
        <v>57</v>
      </c>
      <c r="D2382" s="5">
        <v>0.18079099999999992</v>
      </c>
      <c r="E2382" s="5">
        <v>85.762156302028345</v>
      </c>
    </row>
    <row r="2383" spans="1:5" x14ac:dyDescent="0.25">
      <c r="A2383" t="s">
        <v>330</v>
      </c>
      <c r="B2383" s="3" t="s">
        <v>125</v>
      </c>
      <c r="C2383" t="s">
        <v>87</v>
      </c>
      <c r="D2383" s="5">
        <v>1.2224E-2</v>
      </c>
      <c r="E2383" s="5">
        <v>99.957460732984288</v>
      </c>
    </row>
    <row r="2384" spans="1:5" x14ac:dyDescent="0.25">
      <c r="A2384" t="s">
        <v>330</v>
      </c>
      <c r="B2384" s="3" t="s">
        <v>125</v>
      </c>
      <c r="C2384" t="s">
        <v>58</v>
      </c>
      <c r="D2384" s="5">
        <v>5.9970000000000002E-2</v>
      </c>
      <c r="E2384" s="5">
        <v>48.80500250125062</v>
      </c>
    </row>
    <row r="2385" spans="1:5" x14ac:dyDescent="0.25">
      <c r="A2385" t="s">
        <v>330</v>
      </c>
      <c r="B2385" s="3" t="s">
        <v>125</v>
      </c>
      <c r="C2385" t="s">
        <v>239</v>
      </c>
      <c r="D2385" s="5">
        <v>0.36781399999999986</v>
      </c>
      <c r="E2385" s="5">
        <v>113.23559190242899</v>
      </c>
    </row>
    <row r="2386" spans="1:5" x14ac:dyDescent="0.25">
      <c r="A2386" t="s">
        <v>330</v>
      </c>
      <c r="B2386" s="3" t="s">
        <v>125</v>
      </c>
      <c r="C2386" t="s">
        <v>59</v>
      </c>
      <c r="D2386" s="5">
        <v>0.11264</v>
      </c>
      <c r="E2386" s="5">
        <v>108.7928977272727</v>
      </c>
    </row>
    <row r="2387" spans="1:5" x14ac:dyDescent="0.25">
      <c r="A2387" t="s">
        <v>330</v>
      </c>
      <c r="B2387" s="3" t="s">
        <v>125</v>
      </c>
      <c r="C2387" t="s">
        <v>97</v>
      </c>
      <c r="D2387" s="5">
        <v>0.26940499999999989</v>
      </c>
      <c r="E2387" s="5">
        <v>104.665355134463</v>
      </c>
    </row>
    <row r="2388" spans="1:5" x14ac:dyDescent="0.25">
      <c r="A2388" t="s">
        <v>330</v>
      </c>
      <c r="B2388" s="3" t="s">
        <v>125</v>
      </c>
      <c r="C2388" t="s">
        <v>241</v>
      </c>
      <c r="D2388" s="5">
        <v>0.21114599999999992</v>
      </c>
      <c r="E2388" s="5">
        <v>144.41041743627639</v>
      </c>
    </row>
    <row r="2389" spans="1:5" x14ac:dyDescent="0.25">
      <c r="A2389" t="s">
        <v>330</v>
      </c>
      <c r="B2389" s="3" t="s">
        <v>125</v>
      </c>
      <c r="C2389" t="s">
        <v>61</v>
      </c>
      <c r="D2389" s="5">
        <v>0.25775199999999998</v>
      </c>
      <c r="E2389" s="5">
        <v>100.60837549272171</v>
      </c>
    </row>
    <row r="2390" spans="1:5" x14ac:dyDescent="0.25">
      <c r="A2390" t="s">
        <v>330</v>
      </c>
      <c r="B2390" s="3" t="s">
        <v>125</v>
      </c>
      <c r="C2390" t="s">
        <v>63</v>
      </c>
      <c r="D2390" s="5">
        <v>0.48172999999999994</v>
      </c>
      <c r="E2390" s="5">
        <v>104.4243248292612</v>
      </c>
    </row>
    <row r="2391" spans="1:5" x14ac:dyDescent="0.25">
      <c r="A2391" t="s">
        <v>330</v>
      </c>
      <c r="B2391" s="3" t="s">
        <v>125</v>
      </c>
      <c r="C2391" t="s">
        <v>245</v>
      </c>
      <c r="D2391" s="5">
        <v>0.13189799999999999</v>
      </c>
      <c r="E2391" s="5">
        <v>99.615794022653859</v>
      </c>
    </row>
    <row r="2392" spans="1:5" x14ac:dyDescent="0.25">
      <c r="A2392" t="s">
        <v>330</v>
      </c>
      <c r="B2392" s="3" t="s">
        <v>125</v>
      </c>
      <c r="C2392" t="s">
        <v>246</v>
      </c>
      <c r="D2392" s="5">
        <v>4.8077999999999996E-2</v>
      </c>
      <c r="E2392" s="5">
        <v>87.853779275344237</v>
      </c>
    </row>
    <row r="2393" spans="1:5" x14ac:dyDescent="0.25">
      <c r="A2393" t="s">
        <v>330</v>
      </c>
      <c r="B2393" s="3" t="s">
        <v>125</v>
      </c>
      <c r="C2393" t="s">
        <v>247</v>
      </c>
      <c r="D2393" s="5">
        <v>0.23530799999999999</v>
      </c>
      <c r="E2393" s="5">
        <v>115.212283475275</v>
      </c>
    </row>
    <row r="2394" spans="1:5" x14ac:dyDescent="0.25">
      <c r="A2394" t="s">
        <v>330</v>
      </c>
      <c r="B2394" s="3" t="s">
        <v>125</v>
      </c>
      <c r="C2394" t="s">
        <v>64</v>
      </c>
      <c r="D2394" s="5">
        <v>4.7999999999999996E-3</v>
      </c>
      <c r="E2394" s="5">
        <v>93</v>
      </c>
    </row>
    <row r="2395" spans="1:5" x14ac:dyDescent="0.25">
      <c r="A2395" t="s">
        <v>330</v>
      </c>
      <c r="B2395" s="3" t="s">
        <v>125</v>
      </c>
      <c r="C2395" t="s">
        <v>248</v>
      </c>
      <c r="D2395" s="5">
        <v>1.5316E-2</v>
      </c>
      <c r="E2395" s="5">
        <v>164.07834943849571</v>
      </c>
    </row>
    <row r="2396" spans="1:5" x14ac:dyDescent="0.25">
      <c r="A2396" t="s">
        <v>330</v>
      </c>
      <c r="B2396" s="3" t="s">
        <v>125</v>
      </c>
      <c r="C2396" t="s">
        <v>249</v>
      </c>
      <c r="D2396" s="5">
        <v>3.5739999999999999E-3</v>
      </c>
      <c r="E2396" s="5">
        <v>126</v>
      </c>
    </row>
    <row r="2397" spans="1:5" x14ac:dyDescent="0.25">
      <c r="A2397" t="s">
        <v>330</v>
      </c>
      <c r="B2397" s="3" t="s">
        <v>125</v>
      </c>
      <c r="C2397" t="s">
        <v>98</v>
      </c>
      <c r="D2397" s="5">
        <v>6.0133999999999993E-2</v>
      </c>
      <c r="E2397" s="5">
        <v>99.631057305351376</v>
      </c>
    </row>
    <row r="2398" spans="1:5" x14ac:dyDescent="0.25">
      <c r="A2398" t="s">
        <v>330</v>
      </c>
      <c r="B2398" s="3" t="s">
        <v>125</v>
      </c>
      <c r="C2398" t="s">
        <v>65</v>
      </c>
      <c r="D2398" s="5">
        <v>5.6579999999999998E-3</v>
      </c>
      <c r="E2398" s="5">
        <v>141</v>
      </c>
    </row>
    <row r="2399" spans="1:5" x14ac:dyDescent="0.25">
      <c r="A2399" t="s">
        <v>330</v>
      </c>
      <c r="B2399" s="3" t="s">
        <v>125</v>
      </c>
      <c r="C2399" t="s">
        <v>253</v>
      </c>
      <c r="D2399" s="5">
        <v>3.9740000000000001E-3</v>
      </c>
      <c r="E2399" s="5">
        <v>93</v>
      </c>
    </row>
    <row r="2400" spans="1:5" x14ac:dyDescent="0.25">
      <c r="A2400" t="s">
        <v>330</v>
      </c>
      <c r="B2400" s="3" t="s">
        <v>125</v>
      </c>
      <c r="C2400" t="s">
        <v>99</v>
      </c>
      <c r="D2400" s="5">
        <v>0.36456999999999995</v>
      </c>
      <c r="E2400" s="5">
        <v>114.0448473544176</v>
      </c>
    </row>
    <row r="2401" spans="1:5" x14ac:dyDescent="0.25">
      <c r="A2401" t="s">
        <v>330</v>
      </c>
      <c r="B2401" s="3" t="s">
        <v>125</v>
      </c>
      <c r="C2401" t="s">
        <v>256</v>
      </c>
      <c r="D2401" s="5">
        <v>2.7395580000000024</v>
      </c>
      <c r="E2401" s="5">
        <v>144.6011232468887</v>
      </c>
    </row>
    <row r="2402" spans="1:5" x14ac:dyDescent="0.25">
      <c r="A2402" t="s">
        <v>330</v>
      </c>
      <c r="B2402" s="3" t="s">
        <v>125</v>
      </c>
      <c r="C2402" t="s">
        <v>114</v>
      </c>
      <c r="D2402" s="5">
        <v>0.29057399999999989</v>
      </c>
      <c r="E2402" s="5">
        <v>124.59663287148889</v>
      </c>
    </row>
    <row r="2403" spans="1:5" x14ac:dyDescent="0.25">
      <c r="A2403" t="s">
        <v>330</v>
      </c>
      <c r="B2403" s="3" t="s">
        <v>125</v>
      </c>
      <c r="C2403" t="s">
        <v>258</v>
      </c>
      <c r="D2403" s="5">
        <v>0.21396999999999988</v>
      </c>
      <c r="E2403" s="5">
        <v>135.43235967659021</v>
      </c>
    </row>
    <row r="2404" spans="1:5" x14ac:dyDescent="0.25">
      <c r="A2404" t="s">
        <v>330</v>
      </c>
      <c r="B2404" s="3" t="s">
        <v>125</v>
      </c>
      <c r="C2404" t="s">
        <v>262</v>
      </c>
      <c r="D2404" s="5">
        <v>1.7032000000000002E-2</v>
      </c>
      <c r="E2404" s="5">
        <v>156.03957256928129</v>
      </c>
    </row>
    <row r="2405" spans="1:5" x14ac:dyDescent="0.25">
      <c r="A2405" t="s">
        <v>330</v>
      </c>
      <c r="B2405" s="3" t="s">
        <v>125</v>
      </c>
      <c r="C2405" t="s">
        <v>263</v>
      </c>
      <c r="D2405" s="5">
        <v>7.5199999999999998E-3</v>
      </c>
      <c r="E2405" s="5">
        <v>105.2</v>
      </c>
    </row>
    <row r="2406" spans="1:5" x14ac:dyDescent="0.25">
      <c r="A2406" t="s">
        <v>330</v>
      </c>
      <c r="B2406" s="3" t="s">
        <v>125</v>
      </c>
      <c r="C2406" t="s">
        <v>88</v>
      </c>
      <c r="D2406" s="5">
        <v>2.1190000000000001E-2</v>
      </c>
      <c r="E2406" s="5">
        <v>104.6043416705993</v>
      </c>
    </row>
    <row r="2407" spans="1:5" x14ac:dyDescent="0.25">
      <c r="A2407" t="s">
        <v>330</v>
      </c>
      <c r="B2407" s="3" t="s">
        <v>125</v>
      </c>
      <c r="C2407" t="s">
        <v>264</v>
      </c>
      <c r="D2407" s="5">
        <v>1.9064000000000001E-2</v>
      </c>
      <c r="E2407" s="5">
        <v>120.5428031892572</v>
      </c>
    </row>
    <row r="2408" spans="1:5" x14ac:dyDescent="0.25">
      <c r="A2408" t="s">
        <v>330</v>
      </c>
      <c r="B2408" s="3" t="s">
        <v>125</v>
      </c>
      <c r="C2408" t="s">
        <v>70</v>
      </c>
      <c r="D2408" s="5">
        <v>0.46084600000000026</v>
      </c>
      <c r="E2408" s="5">
        <v>69.685673739166589</v>
      </c>
    </row>
    <row r="2409" spans="1:5" x14ac:dyDescent="0.25">
      <c r="A2409" t="s">
        <v>330</v>
      </c>
      <c r="B2409" s="3" t="s">
        <v>125</v>
      </c>
      <c r="C2409" t="s">
        <v>72</v>
      </c>
      <c r="D2409" s="5">
        <v>0.110586</v>
      </c>
      <c r="E2409" s="5">
        <v>158.40464434919431</v>
      </c>
    </row>
    <row r="2410" spans="1:5" x14ac:dyDescent="0.25">
      <c r="A2410" t="s">
        <v>330</v>
      </c>
      <c r="B2410" s="3" t="s">
        <v>125</v>
      </c>
      <c r="C2410" t="s">
        <v>266</v>
      </c>
      <c r="D2410" s="5">
        <v>6.0000000000000001E-3</v>
      </c>
      <c r="E2410" s="5">
        <v>112</v>
      </c>
    </row>
    <row r="2411" spans="1:5" x14ac:dyDescent="0.25">
      <c r="A2411" t="s">
        <v>330</v>
      </c>
      <c r="B2411" s="3" t="s">
        <v>125</v>
      </c>
      <c r="C2411" t="s">
        <v>267</v>
      </c>
      <c r="D2411" s="5">
        <v>2.3548000000000003E-2</v>
      </c>
      <c r="E2411" s="5">
        <v>94.373365041617134</v>
      </c>
    </row>
    <row r="2412" spans="1:5" x14ac:dyDescent="0.25">
      <c r="A2412" t="s">
        <v>330</v>
      </c>
      <c r="B2412" s="3" t="s">
        <v>125</v>
      </c>
      <c r="C2412" t="s">
        <v>115</v>
      </c>
      <c r="D2412" s="5">
        <v>0.19193399999999991</v>
      </c>
      <c r="E2412" s="5">
        <v>120.63610407744331</v>
      </c>
    </row>
    <row r="2413" spans="1:5" x14ac:dyDescent="0.25">
      <c r="A2413" t="s">
        <v>330</v>
      </c>
      <c r="B2413" s="3" t="s">
        <v>125</v>
      </c>
      <c r="C2413" t="s">
        <v>270</v>
      </c>
      <c r="D2413" s="5">
        <v>3.1609999999999999E-2</v>
      </c>
      <c r="E2413" s="5">
        <v>63.991774754824412</v>
      </c>
    </row>
    <row r="2414" spans="1:5" x14ac:dyDescent="0.25">
      <c r="A2414" t="s">
        <v>330</v>
      </c>
      <c r="B2414" s="3" t="s">
        <v>125</v>
      </c>
      <c r="C2414" t="s">
        <v>100</v>
      </c>
      <c r="D2414" s="5">
        <v>1.9835999999999999E-2</v>
      </c>
      <c r="E2414" s="5">
        <v>136.42206089937491</v>
      </c>
    </row>
    <row r="2415" spans="1:5" x14ac:dyDescent="0.25">
      <c r="A2415" t="s">
        <v>330</v>
      </c>
      <c r="B2415" s="3" t="s">
        <v>125</v>
      </c>
      <c r="C2415" t="s">
        <v>284</v>
      </c>
      <c r="D2415" s="5">
        <v>5.6739999999999994E-3</v>
      </c>
      <c r="E2415" s="5">
        <v>81</v>
      </c>
    </row>
    <row r="2416" spans="1:5" x14ac:dyDescent="0.25">
      <c r="A2416" t="s">
        <v>330</v>
      </c>
      <c r="B2416" s="3" t="s">
        <v>125</v>
      </c>
      <c r="C2416" t="s">
        <v>74</v>
      </c>
      <c r="D2416" s="5">
        <v>0.43349799999999983</v>
      </c>
      <c r="E2416" s="5">
        <v>80.26124226640033</v>
      </c>
    </row>
    <row r="2417" spans="1:5" x14ac:dyDescent="0.25">
      <c r="A2417" t="s">
        <v>330</v>
      </c>
      <c r="B2417" s="3" t="s">
        <v>125</v>
      </c>
      <c r="C2417" t="s">
        <v>75</v>
      </c>
      <c r="D2417" s="5">
        <v>7.1048000000000014E-2</v>
      </c>
      <c r="E2417" s="5">
        <v>136.0776095034343</v>
      </c>
    </row>
    <row r="2418" spans="1:5" x14ac:dyDescent="0.25">
      <c r="A2418" t="s">
        <v>330</v>
      </c>
      <c r="B2418" s="3" t="s">
        <v>125</v>
      </c>
      <c r="C2418" t="s">
        <v>77</v>
      </c>
      <c r="D2418" s="5">
        <v>6.7299999999999999E-3</v>
      </c>
      <c r="E2418" s="5">
        <v>110</v>
      </c>
    </row>
    <row r="2419" spans="1:5" x14ac:dyDescent="0.25">
      <c r="A2419" t="s">
        <v>330</v>
      </c>
      <c r="B2419" s="3" t="s">
        <v>125</v>
      </c>
      <c r="C2419" t="s">
        <v>117</v>
      </c>
      <c r="D2419" s="5">
        <v>3.0286E-2</v>
      </c>
      <c r="E2419" s="5">
        <v>75.281252063659778</v>
      </c>
    </row>
    <row r="2420" spans="1:5" x14ac:dyDescent="0.25">
      <c r="A2420" t="s">
        <v>330</v>
      </c>
      <c r="B2420" s="3" t="s">
        <v>125</v>
      </c>
      <c r="C2420" t="s">
        <v>101</v>
      </c>
      <c r="D2420" s="5">
        <v>0.14780399999999999</v>
      </c>
      <c r="E2420" s="5">
        <v>118.8469865497551</v>
      </c>
    </row>
    <row r="2421" spans="1:5" x14ac:dyDescent="0.25">
      <c r="A2421" t="s">
        <v>330</v>
      </c>
      <c r="B2421" s="3" t="s">
        <v>125</v>
      </c>
      <c r="C2421" t="s">
        <v>78</v>
      </c>
      <c r="D2421" s="5">
        <v>6.5160000000000001E-3</v>
      </c>
      <c r="E2421" s="5">
        <v>76</v>
      </c>
    </row>
    <row r="2422" spans="1:5" x14ac:dyDescent="0.25">
      <c r="A2422" t="s">
        <v>330</v>
      </c>
      <c r="B2422" s="3" t="s">
        <v>125</v>
      </c>
      <c r="C2422" t="s">
        <v>299</v>
      </c>
      <c r="D2422" s="5">
        <v>0.11335200000000001</v>
      </c>
      <c r="E2422" s="5">
        <v>144.78460018349921</v>
      </c>
    </row>
    <row r="2423" spans="1:5" x14ac:dyDescent="0.25">
      <c r="A2423" t="s">
        <v>330</v>
      </c>
      <c r="B2423" s="3" t="s">
        <v>125</v>
      </c>
      <c r="C2423" t="s">
        <v>301</v>
      </c>
      <c r="D2423" s="5">
        <v>0.108224</v>
      </c>
      <c r="E2423" s="5">
        <v>119.3820779124778</v>
      </c>
    </row>
    <row r="2424" spans="1:5" x14ac:dyDescent="0.25">
      <c r="A2424" t="s">
        <v>330</v>
      </c>
      <c r="B2424" s="3" t="s">
        <v>125</v>
      </c>
      <c r="C2424" t="s">
        <v>302</v>
      </c>
      <c r="D2424" s="5">
        <v>1.3905999999999998E-2</v>
      </c>
      <c r="E2424" s="5">
        <v>85.115058248238171</v>
      </c>
    </row>
    <row r="2425" spans="1:5" x14ac:dyDescent="0.25">
      <c r="A2425" t="s">
        <v>330</v>
      </c>
      <c r="B2425" s="3" t="s">
        <v>125</v>
      </c>
      <c r="C2425" t="s">
        <v>304</v>
      </c>
      <c r="D2425" s="5">
        <v>0.13375999999999999</v>
      </c>
      <c r="E2425" s="5">
        <v>104.49282296650721</v>
      </c>
    </row>
    <row r="2426" spans="1:5" x14ac:dyDescent="0.25">
      <c r="A2426" t="s">
        <v>330</v>
      </c>
      <c r="B2426" s="3" t="s">
        <v>125</v>
      </c>
      <c r="C2426" t="s">
        <v>305</v>
      </c>
      <c r="D2426" s="5">
        <v>3.3189999999999997E-2</v>
      </c>
      <c r="E2426" s="5">
        <v>200.50617655920459</v>
      </c>
    </row>
    <row r="2427" spans="1:5" x14ac:dyDescent="0.25">
      <c r="A2427" t="s">
        <v>330</v>
      </c>
      <c r="B2427" s="3" t="s">
        <v>125</v>
      </c>
      <c r="C2427" t="s">
        <v>310</v>
      </c>
      <c r="D2427" s="5">
        <v>7.9579999999999998E-3</v>
      </c>
      <c r="E2427" s="5">
        <v>176</v>
      </c>
    </row>
    <row r="2428" spans="1:5" x14ac:dyDescent="0.25">
      <c r="A2428" t="s">
        <v>330</v>
      </c>
      <c r="B2428" s="3" t="s">
        <v>125</v>
      </c>
      <c r="C2428" t="s">
        <v>311</v>
      </c>
      <c r="D2428" s="5">
        <v>1.0200000000000001E-2</v>
      </c>
      <c r="E2428" s="5">
        <v>87</v>
      </c>
    </row>
    <row r="2429" spans="1:5" x14ac:dyDescent="0.25">
      <c r="A2429" t="s">
        <v>330</v>
      </c>
      <c r="B2429" s="3" t="s">
        <v>125</v>
      </c>
      <c r="C2429" t="s">
        <v>79</v>
      </c>
      <c r="D2429" s="5">
        <v>0.17961199999999999</v>
      </c>
      <c r="E2429" s="5">
        <v>115.1882724984968</v>
      </c>
    </row>
    <row r="2430" spans="1:5" x14ac:dyDescent="0.25">
      <c r="A2430" t="s">
        <v>330</v>
      </c>
      <c r="B2430" s="3" t="s">
        <v>125</v>
      </c>
      <c r="C2430" t="s">
        <v>323</v>
      </c>
      <c r="D2430" s="5">
        <v>2.1874000000000001E-2</v>
      </c>
      <c r="E2430" s="5">
        <v>107.6246685562769</v>
      </c>
    </row>
    <row r="2431" spans="1:5" x14ac:dyDescent="0.25">
      <c r="A2431" t="s">
        <v>330</v>
      </c>
      <c r="B2431" s="3" t="s">
        <v>125</v>
      </c>
      <c r="C2431" t="s">
        <v>324</v>
      </c>
      <c r="D2431" s="5">
        <v>8.5079999999999999E-3</v>
      </c>
      <c r="E2431" s="5">
        <v>95.999999999999986</v>
      </c>
    </row>
    <row r="2432" spans="1:5" x14ac:dyDescent="0.25">
      <c r="A2432" t="s">
        <v>330</v>
      </c>
      <c r="B2432" s="3" t="s">
        <v>125</v>
      </c>
      <c r="C2432" t="s">
        <v>80</v>
      </c>
      <c r="D2432" s="5">
        <v>1.258E-3</v>
      </c>
      <c r="E2432" s="5">
        <v>135</v>
      </c>
    </row>
    <row r="2433" spans="1:5" x14ac:dyDescent="0.25">
      <c r="A2433" t="s">
        <v>330</v>
      </c>
      <c r="B2433" s="3" t="s">
        <v>125</v>
      </c>
      <c r="C2433" t="s">
        <v>81</v>
      </c>
      <c r="D2433" s="5">
        <v>2.0789999999999999E-2</v>
      </c>
      <c r="E2433" s="5">
        <v>136.23953823953821</v>
      </c>
    </row>
    <row r="2434" spans="1:5" x14ac:dyDescent="0.25">
      <c r="A2434" t="s">
        <v>330</v>
      </c>
      <c r="B2434" s="3" t="s">
        <v>125</v>
      </c>
      <c r="C2434" t="s">
        <v>329</v>
      </c>
      <c r="D2434" s="5">
        <v>2.1489999999999999E-2</v>
      </c>
      <c r="E2434" s="5">
        <v>114.706281991624</v>
      </c>
    </row>
    <row r="2435" spans="1:5" x14ac:dyDescent="0.25">
      <c r="A2435" t="s">
        <v>330</v>
      </c>
      <c r="B2435" s="3" t="s">
        <v>331</v>
      </c>
      <c r="C2435" t="s">
        <v>3</v>
      </c>
      <c r="D2435" s="5">
        <v>7.5752E-2</v>
      </c>
      <c r="E2435" s="5">
        <v>73.109277642834513</v>
      </c>
    </row>
    <row r="2436" spans="1:5" x14ac:dyDescent="0.25">
      <c r="A2436" t="s">
        <v>330</v>
      </c>
      <c r="B2436" s="3" t="s">
        <v>331</v>
      </c>
      <c r="C2436" t="s">
        <v>103</v>
      </c>
      <c r="D2436" s="5">
        <v>7.3600000000000002E-3</v>
      </c>
      <c r="E2436" s="5">
        <v>81.203804347826093</v>
      </c>
    </row>
    <row r="2437" spans="1:5" x14ac:dyDescent="0.25">
      <c r="A2437" t="s">
        <v>330</v>
      </c>
      <c r="B2437" s="3" t="s">
        <v>331</v>
      </c>
      <c r="C2437" t="s">
        <v>7</v>
      </c>
      <c r="D2437" s="5">
        <v>1.9740000000000001E-3</v>
      </c>
      <c r="E2437" s="5">
        <v>50</v>
      </c>
    </row>
    <row r="2438" spans="1:5" x14ac:dyDescent="0.25">
      <c r="A2438" t="s">
        <v>330</v>
      </c>
      <c r="B2438" s="3" t="s">
        <v>331</v>
      </c>
      <c r="C2438" t="s">
        <v>10</v>
      </c>
      <c r="D2438" s="5">
        <v>5.574E-3</v>
      </c>
      <c r="E2438" s="5">
        <v>51</v>
      </c>
    </row>
    <row r="2439" spans="1:5" x14ac:dyDescent="0.25">
      <c r="A2439" t="s">
        <v>330</v>
      </c>
      <c r="B2439" s="3" t="s">
        <v>331</v>
      </c>
      <c r="C2439" t="s">
        <v>176</v>
      </c>
      <c r="D2439" s="5">
        <v>6.79E-3</v>
      </c>
      <c r="E2439" s="5">
        <v>71.863033873343156</v>
      </c>
    </row>
    <row r="2440" spans="1:5" x14ac:dyDescent="0.25">
      <c r="A2440" t="s">
        <v>330</v>
      </c>
      <c r="B2440" s="3" t="s">
        <v>331</v>
      </c>
      <c r="C2440" t="s">
        <v>37</v>
      </c>
      <c r="D2440" s="5">
        <v>4.4999999999999997E-3</v>
      </c>
      <c r="E2440" s="5">
        <v>78</v>
      </c>
    </row>
    <row r="2441" spans="1:5" x14ac:dyDescent="0.25">
      <c r="A2441" t="s">
        <v>330</v>
      </c>
      <c r="B2441" s="3" t="s">
        <v>331</v>
      </c>
      <c r="C2441" t="s">
        <v>247</v>
      </c>
      <c r="D2441" s="5">
        <v>3.7346000000000011E-2</v>
      </c>
      <c r="E2441" s="5">
        <v>73.894392973812444</v>
      </c>
    </row>
    <row r="2442" spans="1:5" x14ac:dyDescent="0.25">
      <c r="A2442" t="s">
        <v>330</v>
      </c>
      <c r="B2442" s="3" t="s">
        <v>331</v>
      </c>
      <c r="C2442" t="s">
        <v>256</v>
      </c>
      <c r="D2442" s="5">
        <v>5.2500000000000003E-3</v>
      </c>
      <c r="E2442" s="5">
        <v>70</v>
      </c>
    </row>
    <row r="2443" spans="1:5" x14ac:dyDescent="0.25">
      <c r="A2443" t="s">
        <v>330</v>
      </c>
      <c r="B2443" s="3" t="s">
        <v>331</v>
      </c>
      <c r="C2443" t="s">
        <v>299</v>
      </c>
      <c r="D2443" s="5">
        <v>6.9579999999999998E-3</v>
      </c>
      <c r="E2443" s="5">
        <v>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262"/>
  <sheetViews>
    <sheetView tabSelected="1" workbookViewId="0">
      <selection activeCell="P14" sqref="P14"/>
    </sheetView>
  </sheetViews>
  <sheetFormatPr defaultRowHeight="12.75" x14ac:dyDescent="0.2"/>
  <cols>
    <col min="1" max="1" width="41" style="21" customWidth="1"/>
    <col min="2" max="2" width="6.140625" style="39" bestFit="1" customWidth="1"/>
    <col min="3" max="3" width="6.42578125" style="39" bestFit="1" customWidth="1"/>
    <col min="4" max="4" width="7.42578125" style="39" bestFit="1" customWidth="1"/>
    <col min="5" max="5" width="6.42578125" style="39" bestFit="1" customWidth="1"/>
    <col min="6" max="6" width="6.140625" style="39" bestFit="1" customWidth="1"/>
    <col min="7" max="7" width="4" style="42" bestFit="1" customWidth="1"/>
    <col min="8" max="9" width="6.42578125" style="39" bestFit="1" customWidth="1"/>
    <col min="10" max="10" width="4" style="42" bestFit="1" customWidth="1"/>
    <col min="11" max="11" width="6.42578125" style="39" bestFit="1" customWidth="1"/>
    <col min="12" max="12" width="6.140625" style="39" bestFit="1" customWidth="1"/>
    <col min="13" max="13" width="4" style="42" bestFit="1" customWidth="1"/>
    <col min="14" max="15" width="6.42578125" style="39" bestFit="1" customWidth="1"/>
    <col min="16" max="16" width="4" style="42" bestFit="1" customWidth="1"/>
    <col min="17" max="17" width="6.42578125" style="39" bestFit="1" customWidth="1"/>
    <col min="18" max="18" width="6.140625" style="39" bestFit="1" customWidth="1"/>
    <col min="19" max="19" width="4" style="42" bestFit="1" customWidth="1"/>
    <col min="20" max="21" width="6.42578125" style="39" bestFit="1" customWidth="1"/>
    <col min="22" max="22" width="4" style="42" bestFit="1" customWidth="1"/>
    <col min="23" max="23" width="6.42578125" style="39" bestFit="1" customWidth="1"/>
    <col min="24" max="24" width="6.140625" style="39" bestFit="1" customWidth="1"/>
    <col min="25" max="25" width="4" style="42" bestFit="1" customWidth="1"/>
    <col min="26" max="26" width="6.42578125" style="39" bestFit="1" customWidth="1"/>
    <col min="27" max="27" width="6.140625" style="39" bestFit="1" customWidth="1"/>
    <col min="28" max="28" width="4" style="42" bestFit="1" customWidth="1"/>
    <col min="29" max="29" width="6.42578125" style="39" bestFit="1" customWidth="1"/>
    <col min="30" max="30" width="6.140625" style="39" bestFit="1" customWidth="1"/>
    <col min="31" max="31" width="4" style="42" bestFit="1" customWidth="1"/>
    <col min="32" max="33" width="6.42578125" style="39" bestFit="1" customWidth="1"/>
    <col min="34" max="34" width="4" style="42" bestFit="1" customWidth="1"/>
    <col min="35" max="35" width="6.42578125" style="39" bestFit="1" customWidth="1"/>
    <col min="36" max="36" width="6.140625" style="39" bestFit="1" customWidth="1"/>
    <col min="37" max="37" width="4" style="42" bestFit="1" customWidth="1"/>
    <col min="38" max="38" width="6.42578125" style="39" bestFit="1" customWidth="1"/>
    <col min="39" max="39" width="6.140625" style="39" bestFit="1" customWidth="1"/>
    <col min="40" max="40" width="4" style="42" bestFit="1" customWidth="1"/>
    <col min="41" max="41" width="6.42578125" style="39" bestFit="1" customWidth="1"/>
    <col min="42" max="42" width="6.140625" style="39" bestFit="1" customWidth="1"/>
    <col min="43" max="43" width="4" style="42" bestFit="1" customWidth="1"/>
    <col min="44" max="44" width="6.42578125" style="39" bestFit="1" customWidth="1"/>
    <col min="45" max="45" width="6.140625" style="39" bestFit="1" customWidth="1"/>
    <col min="46" max="46" width="4" style="42" bestFit="1" customWidth="1"/>
    <col min="47" max="47" width="6.42578125" style="39" bestFit="1" customWidth="1"/>
    <col min="48" max="48" width="6.140625" style="39" bestFit="1" customWidth="1"/>
    <col min="49" max="49" width="2.28515625" style="42" bestFit="1" customWidth="1"/>
    <col min="50" max="50" width="5.42578125" style="39" bestFit="1" customWidth="1"/>
    <col min="51" max="56" width="9.140625" style="39"/>
    <col min="57" max="16384" width="9.140625" style="21"/>
  </cols>
  <sheetData>
    <row r="1" spans="1:56" s="27" customFormat="1" ht="15" customHeight="1" x14ac:dyDescent="0.25">
      <c r="A1" s="24" t="s">
        <v>443</v>
      </c>
      <c r="B1" s="26"/>
      <c r="C1" s="26"/>
      <c r="D1" s="26"/>
      <c r="E1" s="26"/>
      <c r="F1" s="26"/>
      <c r="G1" s="25"/>
      <c r="H1" s="26"/>
      <c r="I1" s="26"/>
      <c r="J1" s="25"/>
      <c r="K1" s="26"/>
      <c r="L1" s="26"/>
      <c r="M1" s="25"/>
      <c r="N1" s="26"/>
      <c r="O1" s="26"/>
      <c r="P1" s="25"/>
      <c r="Q1" s="26"/>
      <c r="R1" s="26"/>
      <c r="S1" s="25"/>
      <c r="T1" s="26"/>
      <c r="U1" s="26"/>
      <c r="V1" s="25"/>
      <c r="W1" s="26"/>
      <c r="X1" s="26"/>
      <c r="Y1" s="25"/>
      <c r="Z1" s="26"/>
      <c r="AA1" s="26"/>
      <c r="AB1" s="25"/>
      <c r="AC1" s="26"/>
      <c r="AD1" s="26"/>
      <c r="AE1" s="25"/>
      <c r="AF1" s="26"/>
      <c r="AG1" s="26"/>
      <c r="AH1" s="25"/>
      <c r="AI1" s="26"/>
      <c r="AJ1" s="26"/>
      <c r="AK1" s="25"/>
      <c r="AL1" s="26"/>
      <c r="AM1" s="26"/>
      <c r="AN1" s="25"/>
      <c r="AO1" s="26"/>
      <c r="AP1" s="26"/>
      <c r="AQ1" s="25"/>
      <c r="AR1" s="26"/>
      <c r="AS1" s="26"/>
      <c r="AT1" s="25"/>
      <c r="AU1" s="26"/>
      <c r="AV1" s="26"/>
      <c r="AW1" s="25"/>
      <c r="AX1" s="26"/>
    </row>
    <row r="2" spans="1:56" s="29" customFormat="1" ht="15" customHeight="1" x14ac:dyDescent="0.25">
      <c r="A2" s="28"/>
      <c r="B2" s="43" t="s">
        <v>130</v>
      </c>
      <c r="C2" s="43"/>
      <c r="D2" s="43"/>
      <c r="E2" s="43"/>
      <c r="F2" s="43" t="s">
        <v>119</v>
      </c>
      <c r="G2" s="43"/>
      <c r="H2" s="43"/>
      <c r="I2" s="43"/>
      <c r="J2" s="43"/>
      <c r="K2" s="43"/>
      <c r="L2" s="43" t="s">
        <v>102</v>
      </c>
      <c r="M2" s="43"/>
      <c r="N2" s="43"/>
      <c r="O2" s="43"/>
      <c r="P2" s="43"/>
      <c r="Q2" s="43"/>
      <c r="R2" s="43" t="s">
        <v>4</v>
      </c>
      <c r="S2" s="43"/>
      <c r="T2" s="43"/>
      <c r="U2" s="43"/>
      <c r="V2" s="43"/>
      <c r="W2" s="43"/>
      <c r="X2" s="43" t="s">
        <v>82</v>
      </c>
      <c r="Y2" s="43"/>
      <c r="Z2" s="43"/>
      <c r="AA2" s="43"/>
      <c r="AB2" s="43"/>
      <c r="AC2" s="43"/>
      <c r="AD2" s="43" t="s">
        <v>89</v>
      </c>
      <c r="AE2" s="43"/>
      <c r="AF2" s="43"/>
      <c r="AG2" s="43"/>
      <c r="AH2" s="43"/>
      <c r="AI2" s="43"/>
      <c r="AJ2" s="43" t="s">
        <v>122</v>
      </c>
      <c r="AK2" s="43"/>
      <c r="AL2" s="43"/>
      <c r="AM2" s="43"/>
      <c r="AN2" s="43"/>
      <c r="AO2" s="43"/>
      <c r="AP2" s="43" t="s">
        <v>125</v>
      </c>
      <c r="AQ2" s="43"/>
      <c r="AR2" s="43"/>
      <c r="AS2" s="43"/>
      <c r="AT2" s="43"/>
      <c r="AU2" s="43"/>
      <c r="AV2" s="43" t="s">
        <v>331</v>
      </c>
      <c r="AW2" s="43"/>
      <c r="AX2" s="43"/>
      <c r="AY2" s="34"/>
      <c r="AZ2" s="34"/>
      <c r="BA2" s="34"/>
      <c r="BB2" s="34"/>
      <c r="BC2" s="34"/>
      <c r="BD2" s="34"/>
    </row>
    <row r="3" spans="1:56" s="29" customFormat="1" ht="15" customHeight="1" x14ac:dyDescent="0.25">
      <c r="A3" s="28"/>
      <c r="B3" s="43" t="s">
        <v>439</v>
      </c>
      <c r="C3" s="43"/>
      <c r="D3" s="43" t="s">
        <v>330</v>
      </c>
      <c r="E3" s="43"/>
      <c r="F3" s="43" t="s">
        <v>439</v>
      </c>
      <c r="G3" s="43"/>
      <c r="H3" s="43"/>
      <c r="I3" s="43" t="s">
        <v>330</v>
      </c>
      <c r="J3" s="43"/>
      <c r="K3" s="43"/>
      <c r="L3" s="43" t="s">
        <v>439</v>
      </c>
      <c r="M3" s="43"/>
      <c r="N3" s="43"/>
      <c r="O3" s="43" t="s">
        <v>330</v>
      </c>
      <c r="P3" s="43"/>
      <c r="Q3" s="43"/>
      <c r="R3" s="43" t="s">
        <v>439</v>
      </c>
      <c r="S3" s="43"/>
      <c r="T3" s="43"/>
      <c r="U3" s="43" t="s">
        <v>330</v>
      </c>
      <c r="V3" s="43"/>
      <c r="W3" s="43"/>
      <c r="X3" s="43" t="s">
        <v>439</v>
      </c>
      <c r="Y3" s="43"/>
      <c r="Z3" s="43"/>
      <c r="AA3" s="43" t="s">
        <v>330</v>
      </c>
      <c r="AB3" s="43"/>
      <c r="AC3" s="43"/>
      <c r="AD3" s="43" t="s">
        <v>439</v>
      </c>
      <c r="AE3" s="43"/>
      <c r="AF3" s="43"/>
      <c r="AG3" s="43" t="s">
        <v>330</v>
      </c>
      <c r="AH3" s="43"/>
      <c r="AI3" s="43"/>
      <c r="AJ3" s="43" t="s">
        <v>439</v>
      </c>
      <c r="AK3" s="43"/>
      <c r="AL3" s="43"/>
      <c r="AM3" s="43" t="s">
        <v>330</v>
      </c>
      <c r="AN3" s="43"/>
      <c r="AO3" s="43"/>
      <c r="AP3" s="43" t="s">
        <v>439</v>
      </c>
      <c r="AQ3" s="43"/>
      <c r="AR3" s="43"/>
      <c r="AS3" s="43" t="s">
        <v>330</v>
      </c>
      <c r="AT3" s="43"/>
      <c r="AU3" s="43"/>
      <c r="AV3" s="43" t="s">
        <v>330</v>
      </c>
      <c r="AW3" s="43"/>
      <c r="AX3" s="43"/>
      <c r="AY3" s="34"/>
      <c r="AZ3" s="34"/>
      <c r="BA3" s="34"/>
      <c r="BB3" s="34"/>
      <c r="BC3" s="34"/>
      <c r="BD3" s="34"/>
    </row>
    <row r="4" spans="1:56" s="29" customFormat="1" ht="15" customHeight="1" x14ac:dyDescent="0.25">
      <c r="A4" s="28"/>
      <c r="B4" s="30" t="s">
        <v>440</v>
      </c>
      <c r="C4" s="30" t="s">
        <v>441</v>
      </c>
      <c r="D4" s="30" t="s">
        <v>440</v>
      </c>
      <c r="E4" s="30" t="s">
        <v>441</v>
      </c>
      <c r="F4" s="30" t="s">
        <v>440</v>
      </c>
      <c r="G4" s="41" t="s">
        <v>442</v>
      </c>
      <c r="H4" s="30" t="s">
        <v>441</v>
      </c>
      <c r="I4" s="30" t="s">
        <v>440</v>
      </c>
      <c r="J4" s="41" t="s">
        <v>442</v>
      </c>
      <c r="K4" s="30" t="s">
        <v>441</v>
      </c>
      <c r="L4" s="30" t="s">
        <v>440</v>
      </c>
      <c r="M4" s="41" t="s">
        <v>442</v>
      </c>
      <c r="N4" s="30" t="s">
        <v>441</v>
      </c>
      <c r="O4" s="30" t="s">
        <v>440</v>
      </c>
      <c r="P4" s="41" t="s">
        <v>442</v>
      </c>
      <c r="Q4" s="30" t="s">
        <v>441</v>
      </c>
      <c r="R4" s="30" t="s">
        <v>440</v>
      </c>
      <c r="S4" s="41" t="s">
        <v>442</v>
      </c>
      <c r="T4" s="30" t="s">
        <v>441</v>
      </c>
      <c r="U4" s="30" t="s">
        <v>440</v>
      </c>
      <c r="V4" s="41" t="s">
        <v>442</v>
      </c>
      <c r="W4" s="30" t="s">
        <v>441</v>
      </c>
      <c r="X4" s="30" t="s">
        <v>440</v>
      </c>
      <c r="Y4" s="41" t="s">
        <v>442</v>
      </c>
      <c r="Z4" s="30" t="s">
        <v>441</v>
      </c>
      <c r="AA4" s="30" t="s">
        <v>440</v>
      </c>
      <c r="AB4" s="41" t="s">
        <v>442</v>
      </c>
      <c r="AC4" s="30" t="s">
        <v>441</v>
      </c>
      <c r="AD4" s="30" t="s">
        <v>440</v>
      </c>
      <c r="AE4" s="41" t="s">
        <v>442</v>
      </c>
      <c r="AF4" s="30" t="s">
        <v>441</v>
      </c>
      <c r="AG4" s="30" t="s">
        <v>440</v>
      </c>
      <c r="AH4" s="41" t="s">
        <v>442</v>
      </c>
      <c r="AI4" s="30" t="s">
        <v>441</v>
      </c>
      <c r="AJ4" s="30" t="s">
        <v>440</v>
      </c>
      <c r="AK4" s="41" t="s">
        <v>442</v>
      </c>
      <c r="AL4" s="30" t="s">
        <v>441</v>
      </c>
      <c r="AM4" s="30" t="s">
        <v>440</v>
      </c>
      <c r="AN4" s="41" t="s">
        <v>442</v>
      </c>
      <c r="AO4" s="30" t="s">
        <v>441</v>
      </c>
      <c r="AP4" s="30" t="s">
        <v>440</v>
      </c>
      <c r="AQ4" s="41" t="s">
        <v>442</v>
      </c>
      <c r="AR4" s="30" t="s">
        <v>441</v>
      </c>
      <c r="AS4" s="30" t="s">
        <v>440</v>
      </c>
      <c r="AT4" s="41" t="s">
        <v>442</v>
      </c>
      <c r="AU4" s="30" t="s">
        <v>441</v>
      </c>
      <c r="AV4" s="30" t="s">
        <v>440</v>
      </c>
      <c r="AW4" s="41" t="s">
        <v>442</v>
      </c>
      <c r="AX4" s="30" t="s">
        <v>441</v>
      </c>
      <c r="AY4" s="34"/>
      <c r="AZ4" s="34"/>
      <c r="BA4" s="34"/>
      <c r="BB4" s="34"/>
      <c r="BC4" s="34"/>
      <c r="BD4" s="34"/>
    </row>
    <row r="5" spans="1:56" s="23" customFormat="1" x14ac:dyDescent="0.2">
      <c r="A5" s="31" t="s">
        <v>438</v>
      </c>
      <c r="B5" s="35">
        <v>8.0635905000000019</v>
      </c>
      <c r="C5" s="35">
        <v>90.820665682365643</v>
      </c>
      <c r="D5" s="35">
        <v>1246.3898513999879</v>
      </c>
      <c r="E5" s="35">
        <v>154.41222345562591</v>
      </c>
      <c r="F5" s="35">
        <v>0.70608599999999988</v>
      </c>
      <c r="G5" s="40">
        <v>8.7564714502801166</v>
      </c>
      <c r="H5" s="35">
        <v>87.996527335197129</v>
      </c>
      <c r="I5" s="35">
        <v>211.38679590000049</v>
      </c>
      <c r="J5" s="40">
        <v>16.959925954352371</v>
      </c>
      <c r="K5" s="35">
        <v>149.70526457040609</v>
      </c>
      <c r="L5" s="35">
        <v>3.0780479999999986</v>
      </c>
      <c r="M5" s="40">
        <v>38.17217652607728</v>
      </c>
      <c r="N5" s="35">
        <v>94.939006799114296</v>
      </c>
      <c r="O5" s="35">
        <v>468.00039049999708</v>
      </c>
      <c r="P5" s="40">
        <v>37.548475701589112</v>
      </c>
      <c r="Q5" s="35">
        <v>167.11298492709349</v>
      </c>
      <c r="R5" s="35">
        <v>2.3013660000000011</v>
      </c>
      <c r="S5" s="40">
        <v>28.540214188704155</v>
      </c>
      <c r="T5" s="35">
        <v>85.56821296569079</v>
      </c>
      <c r="U5" s="35">
        <v>262.94105500000046</v>
      </c>
      <c r="V5" s="40">
        <v>21.096212770398925</v>
      </c>
      <c r="W5" s="35">
        <v>138.91014725828941</v>
      </c>
      <c r="X5" s="35">
        <v>0.652582</v>
      </c>
      <c r="Y5" s="40">
        <v>8.0929456921206491</v>
      </c>
      <c r="Z5" s="35">
        <v>98.253212623087961</v>
      </c>
      <c r="AA5" s="35">
        <v>96.24804300000018</v>
      </c>
      <c r="AB5" s="40">
        <v>7.7221459154125069</v>
      </c>
      <c r="AC5" s="35">
        <v>169.54933994865709</v>
      </c>
      <c r="AD5" s="35">
        <v>0.76604800000000006</v>
      </c>
      <c r="AE5" s="40">
        <v>9.5000856008250913</v>
      </c>
      <c r="AF5" s="35">
        <v>86.452582605789715</v>
      </c>
      <c r="AG5" s="35">
        <v>158.06926950000019</v>
      </c>
      <c r="AH5" s="40">
        <v>12.682169172225796</v>
      </c>
      <c r="AI5" s="35">
        <v>147.09592266762499</v>
      </c>
      <c r="AJ5" s="35">
        <v>0.32979800000000004</v>
      </c>
      <c r="AK5" s="40">
        <v>4.0899646379612156</v>
      </c>
      <c r="AL5" s="35">
        <v>102.08334192445071</v>
      </c>
      <c r="AM5" s="35">
        <v>24.114909999999991</v>
      </c>
      <c r="AN5" s="40">
        <v>1.9347806766007678</v>
      </c>
      <c r="AO5" s="35">
        <v>140.35699548536579</v>
      </c>
      <c r="AP5" s="35">
        <v>0.22966249999999999</v>
      </c>
      <c r="AQ5" s="40">
        <v>2.8481419040314599</v>
      </c>
      <c r="AR5" s="35">
        <v>74.217414684591532</v>
      </c>
      <c r="AS5" s="35">
        <v>25.553635500000013</v>
      </c>
      <c r="AT5" s="40">
        <v>2.0502120962632433</v>
      </c>
      <c r="AU5" s="35">
        <v>122.0028936391457</v>
      </c>
      <c r="AV5" s="35">
        <v>7.5752E-2</v>
      </c>
      <c r="AW5" s="40">
        <v>6.0777131581192471E-3</v>
      </c>
      <c r="AX5" s="35">
        <v>73.109277642834513</v>
      </c>
      <c r="AY5" s="36"/>
      <c r="AZ5" s="36"/>
      <c r="BA5" s="36"/>
      <c r="BB5" s="36"/>
      <c r="BC5" s="36"/>
      <c r="BD5" s="36"/>
    </row>
    <row r="6" spans="1:56" s="22" customFormat="1" x14ac:dyDescent="0.2">
      <c r="A6" s="32" t="s">
        <v>393</v>
      </c>
      <c r="B6" s="38">
        <v>0.49036800000000003</v>
      </c>
      <c r="C6" s="38">
        <v>94.848603497781269</v>
      </c>
      <c r="D6" s="38">
        <v>182.43514849999099</v>
      </c>
      <c r="E6" s="38">
        <v>170.01691715399357</v>
      </c>
      <c r="F6" s="38">
        <v>6.2289999999999998E-2</v>
      </c>
      <c r="G6" s="40">
        <v>12.702704907334899</v>
      </c>
      <c r="H6" s="38">
        <v>89.589982340664633</v>
      </c>
      <c r="I6" s="38">
        <v>27.980236000000279</v>
      </c>
      <c r="J6" s="40">
        <v>15.337086208473506</v>
      </c>
      <c r="K6" s="38">
        <v>167.86099481076451</v>
      </c>
      <c r="L6" s="38">
        <v>0.234818</v>
      </c>
      <c r="M6" s="40">
        <v>47.886077394936045</v>
      </c>
      <c r="N6" s="38">
        <v>97.797289815942563</v>
      </c>
      <c r="O6" s="38">
        <v>74.890522999997572</v>
      </c>
      <c r="P6" s="40">
        <v>41.050490333556134</v>
      </c>
      <c r="Q6" s="38">
        <v>177.78576800699281</v>
      </c>
      <c r="R6" s="38">
        <v>0.132026</v>
      </c>
      <c r="S6" s="40">
        <v>26.923861263377706</v>
      </c>
      <c r="T6" s="38">
        <v>88.87905412570251</v>
      </c>
      <c r="U6" s="38">
        <v>40.709116000000208</v>
      </c>
      <c r="V6" s="40">
        <v>22.314294331282451</v>
      </c>
      <c r="W6" s="38">
        <v>157.22808259948451</v>
      </c>
      <c r="X6" s="38">
        <v>2.8924000000000002E-2</v>
      </c>
      <c r="Y6" s="40">
        <v>5.8984273035760904</v>
      </c>
      <c r="Z6" s="38">
        <v>98.386806804038173</v>
      </c>
      <c r="AA6" s="38">
        <v>13.979552000000059</v>
      </c>
      <c r="AB6" s="40">
        <v>7.6627514571298461</v>
      </c>
      <c r="AC6" s="38">
        <v>186.23443211913991</v>
      </c>
      <c r="AD6" s="38">
        <v>3.2309999999999998E-2</v>
      </c>
      <c r="AE6" s="40">
        <v>6.588929130775254</v>
      </c>
      <c r="AF6" s="38">
        <v>104.78211080160941</v>
      </c>
      <c r="AG6" s="38">
        <v>19.580579500000109</v>
      </c>
      <c r="AH6" s="40">
        <v>10.732898600403789</v>
      </c>
      <c r="AI6" s="38">
        <v>163.55711573807008</v>
      </c>
      <c r="AJ6" s="38">
        <v>0</v>
      </c>
      <c r="AK6" s="40">
        <v>0</v>
      </c>
      <c r="AL6" s="38"/>
      <c r="AM6" s="38">
        <v>2.6439220000000012</v>
      </c>
      <c r="AN6" s="40">
        <v>1.4492393717651024</v>
      </c>
      <c r="AO6" s="38">
        <v>146.7164091830243</v>
      </c>
      <c r="AP6" s="38">
        <v>0</v>
      </c>
      <c r="AQ6" s="40">
        <v>0</v>
      </c>
      <c r="AR6" s="38"/>
      <c r="AS6" s="38">
        <v>2.6512200000000039</v>
      </c>
      <c r="AT6" s="40">
        <v>1.4532396973931452</v>
      </c>
      <c r="AU6" s="38">
        <v>155.12183070435481</v>
      </c>
      <c r="AV6" s="38">
        <v>0</v>
      </c>
      <c r="AW6" s="40">
        <v>0</v>
      </c>
      <c r="AX6" s="38"/>
      <c r="AY6" s="37"/>
      <c r="AZ6" s="37"/>
      <c r="BA6" s="37"/>
      <c r="BB6" s="37"/>
      <c r="BC6" s="37"/>
      <c r="BD6" s="37"/>
    </row>
    <row r="7" spans="1:56" s="22" customFormat="1" x14ac:dyDescent="0.2">
      <c r="A7" s="32" t="s">
        <v>414</v>
      </c>
      <c r="B7" s="38">
        <v>7.8384000000000009E-2</v>
      </c>
      <c r="C7" s="38">
        <v>103.16975403143502</v>
      </c>
      <c r="D7" s="38">
        <v>157.41284109999697</v>
      </c>
      <c r="E7" s="38">
        <v>140.49620452788074</v>
      </c>
      <c r="F7" s="38">
        <v>7.3120000000000008E-3</v>
      </c>
      <c r="G7" s="40">
        <v>9.3284343743621143</v>
      </c>
      <c r="H7" s="38">
        <v>84.858862144420129</v>
      </c>
      <c r="I7" s="38">
        <v>28.13207800000011</v>
      </c>
      <c r="J7" s="40">
        <v>17.87152674674687</v>
      </c>
      <c r="K7" s="38">
        <v>130.4541506674334</v>
      </c>
      <c r="L7" s="38">
        <v>2.1606E-2</v>
      </c>
      <c r="M7" s="40">
        <v>27.56429883649724</v>
      </c>
      <c r="N7" s="38">
        <v>144.69202999166899</v>
      </c>
      <c r="O7" s="38">
        <v>53.626278999999727</v>
      </c>
      <c r="P7" s="40">
        <v>34.067283599775365</v>
      </c>
      <c r="Q7" s="38">
        <v>151.05170686931407</v>
      </c>
      <c r="R7" s="38">
        <v>2.281E-2</v>
      </c>
      <c r="S7" s="40">
        <v>29.100326597264747</v>
      </c>
      <c r="T7" s="38">
        <v>76.501972818939066</v>
      </c>
      <c r="U7" s="38">
        <v>40.0632571000002</v>
      </c>
      <c r="V7" s="40">
        <v>25.451073000168964</v>
      </c>
      <c r="W7" s="38">
        <v>131.20693131313024</v>
      </c>
      <c r="X7" s="38">
        <v>8.9999999999999993E-3</v>
      </c>
      <c r="Y7" s="40">
        <v>11.481935088793628</v>
      </c>
      <c r="Z7" s="38">
        <v>70</v>
      </c>
      <c r="AA7" s="38">
        <v>13.617464000000011</v>
      </c>
      <c r="AB7" s="40">
        <v>8.6507961515982537</v>
      </c>
      <c r="AC7" s="38">
        <v>154.34363769935419</v>
      </c>
      <c r="AD7" s="38">
        <v>1.0596E-2</v>
      </c>
      <c r="AE7" s="40">
        <v>13.518064911206366</v>
      </c>
      <c r="AF7" s="38">
        <v>138.8206870517177</v>
      </c>
      <c r="AG7" s="38">
        <v>15.830991000000029</v>
      </c>
      <c r="AH7" s="40">
        <v>10.056988292297797</v>
      </c>
      <c r="AI7" s="38">
        <v>134.724069642892</v>
      </c>
      <c r="AJ7" s="38">
        <v>7.0600000000000003E-3</v>
      </c>
      <c r="AK7" s="40">
        <v>9.0069401918758931</v>
      </c>
      <c r="AL7" s="38">
        <v>70</v>
      </c>
      <c r="AM7" s="38">
        <v>3.3912340000000003</v>
      </c>
      <c r="AN7" s="40">
        <v>2.1543566435254853</v>
      </c>
      <c r="AO7" s="38">
        <v>134.82023062991232</v>
      </c>
      <c r="AP7" s="38">
        <v>0</v>
      </c>
      <c r="AQ7" s="40">
        <v>0</v>
      </c>
      <c r="AR7" s="38"/>
      <c r="AS7" s="38">
        <v>2.7462880000000025</v>
      </c>
      <c r="AT7" s="40">
        <v>1.7446403869017362</v>
      </c>
      <c r="AU7" s="38">
        <v>144.51633040671624</v>
      </c>
      <c r="AV7" s="38">
        <v>5.2500000000000003E-3</v>
      </c>
      <c r="AW7" s="40">
        <v>3.3351789875038988E-3</v>
      </c>
      <c r="AX7" s="38">
        <v>70</v>
      </c>
      <c r="AY7" s="37"/>
      <c r="AZ7" s="37"/>
      <c r="BA7" s="37"/>
      <c r="BB7" s="37"/>
      <c r="BC7" s="37"/>
      <c r="BD7" s="37"/>
    </row>
    <row r="8" spans="1:56" s="22" customFormat="1" x14ac:dyDescent="0.2">
      <c r="A8" s="32" t="s">
        <v>424</v>
      </c>
      <c r="B8" s="38">
        <v>0.17407</v>
      </c>
      <c r="C8" s="38">
        <v>81.605239271557409</v>
      </c>
      <c r="D8" s="38">
        <v>46.746282000000519</v>
      </c>
      <c r="E8" s="38">
        <v>180.87437078952979</v>
      </c>
      <c r="F8" s="38">
        <v>3.6900000000000001E-3</v>
      </c>
      <c r="G8" s="40">
        <v>2.1198368472453608</v>
      </c>
      <c r="H8" s="38">
        <v>70</v>
      </c>
      <c r="I8" s="38">
        <v>7.3049499999999838</v>
      </c>
      <c r="J8" s="40">
        <v>15.626804287878773</v>
      </c>
      <c r="K8" s="38">
        <v>191.65977727431434</v>
      </c>
      <c r="L8" s="38">
        <v>7.8369999999999995E-2</v>
      </c>
      <c r="M8" s="40">
        <v>45.022117538921123</v>
      </c>
      <c r="N8" s="38">
        <v>75.155901492918204</v>
      </c>
      <c r="O8" s="38">
        <v>21.519068000000164</v>
      </c>
      <c r="P8" s="40">
        <v>46.033753015908147</v>
      </c>
      <c r="Q8" s="38">
        <v>190.92819809854112</v>
      </c>
      <c r="R8" s="38">
        <v>9.0062000000000031E-2</v>
      </c>
      <c r="S8" s="40">
        <v>51.738955592577717</v>
      </c>
      <c r="T8" s="38">
        <v>85.910639337345373</v>
      </c>
      <c r="U8" s="38">
        <v>6.4527439999999894</v>
      </c>
      <c r="V8" s="40">
        <v>13.803758767381582</v>
      </c>
      <c r="W8" s="38">
        <v>161.12964383834242</v>
      </c>
      <c r="X8" s="38">
        <v>0</v>
      </c>
      <c r="Y8" s="40">
        <v>0</v>
      </c>
      <c r="Z8" s="38"/>
      <c r="AA8" s="38">
        <v>4.6780959999999938</v>
      </c>
      <c r="AB8" s="40">
        <v>10.007418343987103</v>
      </c>
      <c r="AC8" s="38">
        <v>188.64543224422937</v>
      </c>
      <c r="AD8" s="38">
        <v>1.9480000000000001E-3</v>
      </c>
      <c r="AE8" s="40">
        <v>1.1190900212558166</v>
      </c>
      <c r="AF8" s="38">
        <v>164</v>
      </c>
      <c r="AG8" s="38">
        <v>4.0989839999999971</v>
      </c>
      <c r="AH8" s="40">
        <v>8.7685775737200906</v>
      </c>
      <c r="AI8" s="38">
        <v>162.34978375129072</v>
      </c>
      <c r="AJ8" s="38">
        <v>0</v>
      </c>
      <c r="AK8" s="40">
        <v>0</v>
      </c>
      <c r="AL8" s="38"/>
      <c r="AM8" s="38">
        <v>0.56479399999999991</v>
      </c>
      <c r="AN8" s="40">
        <v>1.2082115963789242</v>
      </c>
      <c r="AO8" s="38">
        <v>156.82506896319723</v>
      </c>
      <c r="AP8" s="38">
        <v>0</v>
      </c>
      <c r="AQ8" s="40">
        <v>0</v>
      </c>
      <c r="AR8" s="38"/>
      <c r="AS8" s="38">
        <v>2.127646000000003</v>
      </c>
      <c r="AT8" s="40">
        <v>4.5514764147445552</v>
      </c>
      <c r="AU8" s="38">
        <v>127.02750692549398</v>
      </c>
      <c r="AV8" s="38">
        <v>0</v>
      </c>
      <c r="AW8" s="40">
        <v>0</v>
      </c>
      <c r="AX8" s="38"/>
      <c r="AY8" s="37"/>
      <c r="AZ8" s="37"/>
      <c r="BA8" s="37"/>
      <c r="BB8" s="37"/>
      <c r="BC8" s="37"/>
      <c r="BD8" s="37"/>
    </row>
    <row r="9" spans="1:56" s="22" customFormat="1" x14ac:dyDescent="0.2">
      <c r="A9" s="32" t="s">
        <v>435</v>
      </c>
      <c r="B9" s="38">
        <v>0.35609199999999996</v>
      </c>
      <c r="C9" s="38">
        <v>118.6907653078418</v>
      </c>
      <c r="D9" s="38">
        <v>42.596448500000108</v>
      </c>
      <c r="E9" s="38">
        <v>192.43390153758898</v>
      </c>
      <c r="F9" s="38">
        <v>1.5948E-2</v>
      </c>
      <c r="G9" s="40">
        <v>4.4786178852656056</v>
      </c>
      <c r="H9" s="38">
        <v>86.909455731126144</v>
      </c>
      <c r="I9" s="38">
        <v>6.9850119999999976</v>
      </c>
      <c r="J9" s="40">
        <v>16.398108870508253</v>
      </c>
      <c r="K9" s="38">
        <v>195.89967748086909</v>
      </c>
      <c r="L9" s="38">
        <v>0.10047200000000001</v>
      </c>
      <c r="M9" s="40">
        <v>28.215180346651991</v>
      </c>
      <c r="N9" s="38">
        <v>118.3152719165539</v>
      </c>
      <c r="O9" s="38">
        <v>20.08142850000004</v>
      </c>
      <c r="P9" s="40">
        <v>47.143433800590181</v>
      </c>
      <c r="Q9" s="38">
        <v>199.82354728897866</v>
      </c>
      <c r="R9" s="38">
        <v>0.10102</v>
      </c>
      <c r="S9" s="40">
        <v>28.369073160868542</v>
      </c>
      <c r="T9" s="38">
        <v>119.94367451989699</v>
      </c>
      <c r="U9" s="38">
        <v>5.6973754999999935</v>
      </c>
      <c r="V9" s="40">
        <v>13.375235965974909</v>
      </c>
      <c r="W9" s="38">
        <v>168.89684803116825</v>
      </c>
      <c r="X9" s="38">
        <v>6.614200000000002E-2</v>
      </c>
      <c r="Y9" s="40">
        <v>18.574413353852382</v>
      </c>
      <c r="Z9" s="38">
        <v>117.9362281152671</v>
      </c>
      <c r="AA9" s="38">
        <v>5.1627689999999999</v>
      </c>
      <c r="AB9" s="40">
        <v>12.12018649864668</v>
      </c>
      <c r="AC9" s="38">
        <v>200.50788365700663</v>
      </c>
      <c r="AD9" s="38">
        <v>1.2178E-2</v>
      </c>
      <c r="AE9" s="40">
        <v>3.4199027217685321</v>
      </c>
      <c r="AF9" s="38">
        <v>112.58876662834622</v>
      </c>
      <c r="AG9" s="38">
        <v>3.539949499999997</v>
      </c>
      <c r="AH9" s="40">
        <v>8.3104334390694277</v>
      </c>
      <c r="AI9" s="38">
        <v>179.46158412711839</v>
      </c>
      <c r="AJ9" s="38">
        <v>5.0041999999999996E-2</v>
      </c>
      <c r="AK9" s="40">
        <v>14.05310987048291</v>
      </c>
      <c r="AL9" s="38">
        <v>131.53894728428119</v>
      </c>
      <c r="AM9" s="38">
        <v>0.72307399999999988</v>
      </c>
      <c r="AN9" s="40">
        <v>1.6974983254765901</v>
      </c>
      <c r="AO9" s="38">
        <v>172.95063299192068</v>
      </c>
      <c r="AP9" s="38">
        <v>1.0290000000000001E-2</v>
      </c>
      <c r="AQ9" s="40">
        <v>2.8897026611100509</v>
      </c>
      <c r="AR9" s="38">
        <v>108.90204081632652</v>
      </c>
      <c r="AS9" s="38">
        <v>0.3998819999999999</v>
      </c>
      <c r="AT9" s="40">
        <v>0.93876840460067679</v>
      </c>
      <c r="AU9" s="38">
        <v>143.84185834821275</v>
      </c>
      <c r="AV9" s="38">
        <v>6.9579999999999998E-3</v>
      </c>
      <c r="AW9" s="40">
        <v>1.6334695133093036E-2</v>
      </c>
      <c r="AX9" s="38">
        <v>85</v>
      </c>
      <c r="AY9" s="37"/>
      <c r="AZ9" s="37"/>
      <c r="BA9" s="37"/>
      <c r="BB9" s="37"/>
      <c r="BC9" s="37"/>
      <c r="BD9" s="37"/>
    </row>
    <row r="10" spans="1:56" s="22" customFormat="1" x14ac:dyDescent="0.2">
      <c r="A10" s="33" t="s">
        <v>28</v>
      </c>
      <c r="B10" s="38">
        <v>1.3860000000000001E-2</v>
      </c>
      <c r="C10" s="38">
        <v>96.518037518037517</v>
      </c>
      <c r="D10" s="38">
        <v>33.761437000000093</v>
      </c>
      <c r="E10" s="38">
        <v>207.05957475980611</v>
      </c>
      <c r="F10" s="38"/>
      <c r="G10" s="40">
        <v>0</v>
      </c>
      <c r="H10" s="38"/>
      <c r="I10" s="38">
        <v>5.6000879999999977</v>
      </c>
      <c r="J10" s="40">
        <v>16.58723235032911</v>
      </c>
      <c r="K10" s="38">
        <v>210.6199245440429</v>
      </c>
      <c r="L10" s="38">
        <v>3.1099999999999999E-3</v>
      </c>
      <c r="M10" s="40">
        <v>22.438672438672437</v>
      </c>
      <c r="N10" s="38">
        <v>84</v>
      </c>
      <c r="O10" s="38">
        <v>15.962196000000009</v>
      </c>
      <c r="P10" s="40">
        <v>47.279373801535655</v>
      </c>
      <c r="Q10" s="38">
        <v>212.32794184459311</v>
      </c>
      <c r="R10" s="38">
        <v>1.0749999999999999E-2</v>
      </c>
      <c r="S10" s="40">
        <v>77.561327561327559</v>
      </c>
      <c r="T10" s="38">
        <v>100.1395348837209</v>
      </c>
      <c r="U10" s="38">
        <v>4.271186499999998</v>
      </c>
      <c r="V10" s="40">
        <v>12.651080284289991</v>
      </c>
      <c r="W10" s="38">
        <v>190.7713789833341</v>
      </c>
      <c r="X10" s="38"/>
      <c r="Y10" s="40">
        <v>0</v>
      </c>
      <c r="Z10" s="38"/>
      <c r="AA10" s="38">
        <v>4.1716619999999986</v>
      </c>
      <c r="AB10" s="40">
        <v>12.356292772727617</v>
      </c>
      <c r="AC10" s="38">
        <v>206.84958081455309</v>
      </c>
      <c r="AD10" s="38"/>
      <c r="AE10" s="40">
        <v>0</v>
      </c>
      <c r="AF10" s="38"/>
      <c r="AG10" s="38">
        <v>3.2551365000000003</v>
      </c>
      <c r="AH10" s="40">
        <v>9.6415816068492326</v>
      </c>
      <c r="AI10" s="38">
        <v>199.65352420704949</v>
      </c>
      <c r="AJ10" s="38"/>
      <c r="AK10" s="40">
        <v>0</v>
      </c>
      <c r="AL10" s="38"/>
      <c r="AM10" s="38">
        <v>0.378106</v>
      </c>
      <c r="AN10" s="40">
        <v>1.1199345572879464</v>
      </c>
      <c r="AO10" s="38">
        <v>187.0477590940107</v>
      </c>
      <c r="AP10" s="38"/>
      <c r="AQ10" s="40">
        <v>0</v>
      </c>
      <c r="AR10" s="38"/>
      <c r="AS10" s="38">
        <v>0.123062</v>
      </c>
      <c r="AT10" s="40">
        <v>0.36450462698018354</v>
      </c>
      <c r="AU10" s="38">
        <v>191.51666639580051</v>
      </c>
      <c r="AV10" s="38"/>
      <c r="AW10" s="40">
        <v>0</v>
      </c>
      <c r="AX10" s="38"/>
      <c r="AY10" s="37"/>
      <c r="AZ10" s="37"/>
      <c r="BA10" s="37"/>
      <c r="BB10" s="37"/>
      <c r="BC10" s="37"/>
      <c r="BD10" s="37"/>
    </row>
    <row r="11" spans="1:56" s="22" customFormat="1" x14ac:dyDescent="0.2">
      <c r="A11" s="32" t="s">
        <v>426</v>
      </c>
      <c r="B11" s="38">
        <v>0.18631</v>
      </c>
      <c r="C11" s="38">
        <v>132.98719338736521</v>
      </c>
      <c r="D11" s="38">
        <v>29.580747599999995</v>
      </c>
      <c r="E11" s="38">
        <v>197.49847701617912</v>
      </c>
      <c r="F11" s="38">
        <v>1.6990000000000002E-2</v>
      </c>
      <c r="G11" s="40">
        <v>9.1192099189522846</v>
      </c>
      <c r="H11" s="38">
        <v>183.16468510888751</v>
      </c>
      <c r="I11" s="38">
        <v>5.1920440000000001</v>
      </c>
      <c r="J11" s="40">
        <v>17.552105410615113</v>
      </c>
      <c r="K11" s="38">
        <v>197.8541368293489</v>
      </c>
      <c r="L11" s="38">
        <v>0.11919</v>
      </c>
      <c r="M11" s="40">
        <v>63.974021791637597</v>
      </c>
      <c r="N11" s="38">
        <v>133.66525715244569</v>
      </c>
      <c r="O11" s="38">
        <v>13.329815999999981</v>
      </c>
      <c r="P11" s="40">
        <v>45.062471646254082</v>
      </c>
      <c r="Q11" s="38">
        <v>203.61096327211141</v>
      </c>
      <c r="R11" s="38">
        <v>1.7842E-2</v>
      </c>
      <c r="S11" s="40">
        <v>9.5765122645053946</v>
      </c>
      <c r="T11" s="38">
        <v>124.6612487389306</v>
      </c>
      <c r="U11" s="38">
        <v>4.5486045999999991</v>
      </c>
      <c r="V11" s="40">
        <v>15.376908864872638</v>
      </c>
      <c r="W11" s="38">
        <v>185.33551806195683</v>
      </c>
      <c r="X11" s="38">
        <v>9.6080000000000002E-3</v>
      </c>
      <c r="Y11" s="40">
        <v>5.1569964038430571</v>
      </c>
      <c r="Z11" s="38">
        <v>134.5553705245629</v>
      </c>
      <c r="AA11" s="38">
        <v>3.1195400000000011</v>
      </c>
      <c r="AB11" s="40">
        <v>10.545845704048405</v>
      </c>
      <c r="AC11" s="38">
        <v>204.08488174538553</v>
      </c>
      <c r="AD11" s="38">
        <v>1.4764000000000001E-2</v>
      </c>
      <c r="AE11" s="40">
        <v>7.9244270302184541</v>
      </c>
      <c r="AF11" s="38">
        <v>94.88973178000542</v>
      </c>
      <c r="AG11" s="38">
        <v>2.6383570000000014</v>
      </c>
      <c r="AH11" s="40">
        <v>8.9191694397879306</v>
      </c>
      <c r="AI11" s="38">
        <v>187.84992933101918</v>
      </c>
      <c r="AJ11" s="38">
        <v>7.9159999999999994E-3</v>
      </c>
      <c r="AK11" s="40">
        <v>4.2488325908432181</v>
      </c>
      <c r="AL11" s="38">
        <v>103</v>
      </c>
      <c r="AM11" s="38">
        <v>0.57602200000000003</v>
      </c>
      <c r="AN11" s="40">
        <v>1.9472868224601603</v>
      </c>
      <c r="AO11" s="38">
        <v>178.94378339716187</v>
      </c>
      <c r="AP11" s="38">
        <v>0</v>
      </c>
      <c r="AQ11" s="40">
        <v>0</v>
      </c>
      <c r="AR11" s="38"/>
      <c r="AS11" s="38">
        <v>0.17636400000000002</v>
      </c>
      <c r="AT11" s="40">
        <v>0.59621211196163293</v>
      </c>
      <c r="AU11" s="38">
        <v>127.17372026037052</v>
      </c>
      <c r="AV11" s="38">
        <v>0</v>
      </c>
      <c r="AW11" s="40">
        <v>0</v>
      </c>
      <c r="AX11" s="38"/>
      <c r="AY11" s="37"/>
      <c r="AZ11" s="37"/>
      <c r="BA11" s="37"/>
      <c r="BB11" s="37"/>
      <c r="BC11" s="37"/>
      <c r="BD11" s="37"/>
    </row>
    <row r="12" spans="1:56" s="22" customFormat="1" x14ac:dyDescent="0.2">
      <c r="A12" s="32" t="s">
        <v>395</v>
      </c>
      <c r="B12" s="38">
        <v>0</v>
      </c>
      <c r="C12" s="38"/>
      <c r="D12" s="38">
        <v>28.856886499999995</v>
      </c>
      <c r="E12" s="38">
        <v>182.70342626880415</v>
      </c>
      <c r="F12" s="38">
        <v>0</v>
      </c>
      <c r="G12" s="40"/>
      <c r="H12" s="38"/>
      <c r="I12" s="38">
        <v>3.3678919999999994</v>
      </c>
      <c r="J12" s="40">
        <v>11.671016552669325</v>
      </c>
      <c r="K12" s="38">
        <v>192.94878695635131</v>
      </c>
      <c r="L12" s="38">
        <v>0</v>
      </c>
      <c r="M12" s="40"/>
      <c r="N12" s="38"/>
      <c r="O12" s="38">
        <v>13.741137999999985</v>
      </c>
      <c r="P12" s="40">
        <v>47.618227974802437</v>
      </c>
      <c r="Q12" s="38">
        <v>184.23783008365115</v>
      </c>
      <c r="R12" s="38">
        <v>0</v>
      </c>
      <c r="S12" s="40"/>
      <c r="T12" s="38"/>
      <c r="U12" s="38">
        <v>4.9733140000000002</v>
      </c>
      <c r="V12" s="40">
        <v>17.234409540336241</v>
      </c>
      <c r="W12" s="38">
        <v>170.46992920615909</v>
      </c>
      <c r="X12" s="38">
        <v>0</v>
      </c>
      <c r="Y12" s="40"/>
      <c r="Z12" s="38"/>
      <c r="AA12" s="38">
        <v>3.1633360000000006</v>
      </c>
      <c r="AB12" s="40">
        <v>10.962152829620067</v>
      </c>
      <c r="AC12" s="38">
        <v>189.32895082912464</v>
      </c>
      <c r="AD12" s="38">
        <v>0</v>
      </c>
      <c r="AE12" s="40"/>
      <c r="AF12" s="38"/>
      <c r="AG12" s="38">
        <v>2.9223265000000009</v>
      </c>
      <c r="AH12" s="40">
        <v>10.126963974439867</v>
      </c>
      <c r="AI12" s="38">
        <v>184.36544154118295</v>
      </c>
      <c r="AJ12" s="38">
        <v>0</v>
      </c>
      <c r="AK12" s="40"/>
      <c r="AL12" s="38"/>
      <c r="AM12" s="38">
        <v>0.30549199999999999</v>
      </c>
      <c r="AN12" s="40">
        <v>1.0586450482105894</v>
      </c>
      <c r="AO12" s="38">
        <v>165.36295549474286</v>
      </c>
      <c r="AP12" s="38">
        <v>0</v>
      </c>
      <c r="AQ12" s="40"/>
      <c r="AR12" s="38"/>
      <c r="AS12" s="38">
        <v>0.3833879999999999</v>
      </c>
      <c r="AT12" s="40">
        <v>1.3285840799214426</v>
      </c>
      <c r="AU12" s="38">
        <v>142.88205160307581</v>
      </c>
      <c r="AV12" s="38">
        <v>0</v>
      </c>
      <c r="AW12" s="40">
        <v>0</v>
      </c>
      <c r="AX12" s="38"/>
      <c r="AY12" s="37"/>
      <c r="AZ12" s="37"/>
      <c r="BA12" s="37"/>
      <c r="BB12" s="37"/>
      <c r="BC12" s="37"/>
      <c r="BD12" s="37"/>
    </row>
    <row r="13" spans="1:56" x14ac:dyDescent="0.2">
      <c r="A13" s="32" t="s">
        <v>401</v>
      </c>
      <c r="B13" s="38">
        <v>0.35563600000000001</v>
      </c>
      <c r="C13" s="38">
        <v>98.022371188518591</v>
      </c>
      <c r="D13" s="38">
        <v>22.198403999999961</v>
      </c>
      <c r="E13" s="38">
        <v>156.24226561513171</v>
      </c>
      <c r="F13" s="38">
        <v>1.745E-2</v>
      </c>
      <c r="G13" s="40">
        <v>4.9067023585913692</v>
      </c>
      <c r="H13" s="38">
        <v>136.28825214899709</v>
      </c>
      <c r="I13" s="38">
        <v>4.2966819999999988</v>
      </c>
      <c r="J13" s="40">
        <v>19.355814949579287</v>
      </c>
      <c r="K13" s="38">
        <v>146.20052030846136</v>
      </c>
      <c r="L13" s="38">
        <v>0.145344</v>
      </c>
      <c r="M13" s="40">
        <v>40.868753444533169</v>
      </c>
      <c r="N13" s="38">
        <v>112.83177840158518</v>
      </c>
      <c r="O13" s="38">
        <v>8.7640359999999831</v>
      </c>
      <c r="P13" s="40">
        <v>39.480477965893392</v>
      </c>
      <c r="Q13" s="38">
        <v>176.03188759151641</v>
      </c>
      <c r="R13" s="38">
        <v>0.12347</v>
      </c>
      <c r="S13" s="40">
        <v>34.718082533826717</v>
      </c>
      <c r="T13" s="38">
        <v>81.744747711994805</v>
      </c>
      <c r="U13" s="38">
        <v>5.2944104999999961</v>
      </c>
      <c r="V13" s="40">
        <v>23.850410597086192</v>
      </c>
      <c r="W13" s="38">
        <v>133.11791142753302</v>
      </c>
      <c r="X13" s="38">
        <v>2.5714000000000001E-2</v>
      </c>
      <c r="Y13" s="40">
        <v>7.2304266159781347</v>
      </c>
      <c r="Z13" s="38">
        <v>96.327603640040437</v>
      </c>
      <c r="AA13" s="38">
        <v>1.182914</v>
      </c>
      <c r="AB13" s="40">
        <v>5.3288245407192427</v>
      </c>
      <c r="AC13" s="38">
        <v>185.8288311745402</v>
      </c>
      <c r="AD13" s="38">
        <v>1.3172E-2</v>
      </c>
      <c r="AE13" s="40">
        <v>3.7037870181871351</v>
      </c>
      <c r="AF13" s="38">
        <v>69.204524749468561</v>
      </c>
      <c r="AG13" s="38">
        <v>2.2922595000000001</v>
      </c>
      <c r="AH13" s="40">
        <v>10.326235615857808</v>
      </c>
      <c r="AI13" s="38">
        <v>139.52090502842273</v>
      </c>
      <c r="AJ13" s="38">
        <v>3.0485999999999999E-2</v>
      </c>
      <c r="AK13" s="40">
        <v>8.5722480288834646</v>
      </c>
      <c r="AL13" s="38">
        <v>85.320409368234593</v>
      </c>
      <c r="AM13" s="38">
        <v>0.24762799999999999</v>
      </c>
      <c r="AN13" s="40">
        <v>1.1155216384024744</v>
      </c>
      <c r="AO13" s="38">
        <v>144.56046973686344</v>
      </c>
      <c r="AP13" s="38">
        <v>0</v>
      </c>
      <c r="AQ13" s="40">
        <v>0</v>
      </c>
      <c r="AR13" s="38"/>
      <c r="AS13" s="38">
        <v>0.120474</v>
      </c>
      <c r="AT13" s="40">
        <v>0.54271469246167525</v>
      </c>
      <c r="AU13" s="38">
        <v>142.65531151949801</v>
      </c>
      <c r="AV13" s="38">
        <v>0</v>
      </c>
      <c r="AW13" s="40">
        <v>0</v>
      </c>
      <c r="AX13" s="38"/>
    </row>
    <row r="14" spans="1:56" s="22" customFormat="1" x14ac:dyDescent="0.2">
      <c r="A14" s="32" t="s">
        <v>417</v>
      </c>
      <c r="B14" s="38">
        <v>0.19108800000000001</v>
      </c>
      <c r="C14" s="38">
        <v>108.27920120572718</v>
      </c>
      <c r="D14" s="38">
        <v>20.252951999999986</v>
      </c>
      <c r="E14" s="38">
        <v>154.95487739268842</v>
      </c>
      <c r="F14" s="38">
        <v>1.295E-2</v>
      </c>
      <c r="G14" s="40">
        <v>6.776982332747215</v>
      </c>
      <c r="H14" s="38">
        <v>94.732818532818541</v>
      </c>
      <c r="I14" s="38">
        <v>3.4066559999999995</v>
      </c>
      <c r="J14" s="40">
        <v>16.820540531572888</v>
      </c>
      <c r="K14" s="38">
        <v>157.92682853801503</v>
      </c>
      <c r="L14" s="38">
        <v>9.7372E-2</v>
      </c>
      <c r="M14" s="40">
        <v>50.956627313070413</v>
      </c>
      <c r="N14" s="38">
        <v>119.54565994331018</v>
      </c>
      <c r="O14" s="38">
        <v>9.1669279999999969</v>
      </c>
      <c r="P14" s="40">
        <v>45.262182026600385</v>
      </c>
      <c r="Q14" s="38">
        <v>154.37876614717604</v>
      </c>
      <c r="R14" s="38">
        <v>5.8822000000000006E-2</v>
      </c>
      <c r="S14" s="40">
        <v>30.782676044544925</v>
      </c>
      <c r="T14" s="38">
        <v>102.11556900479414</v>
      </c>
      <c r="U14" s="38">
        <v>4.1745410000000032</v>
      </c>
      <c r="V14" s="40">
        <v>20.612012510571329</v>
      </c>
      <c r="W14" s="38">
        <v>155.36571948868146</v>
      </c>
      <c r="X14" s="38">
        <v>5.6479999999999994E-3</v>
      </c>
      <c r="Y14" s="40">
        <v>2.9557062714560827</v>
      </c>
      <c r="Z14" s="38">
        <v>73</v>
      </c>
      <c r="AA14" s="38">
        <v>1.4631259999999999</v>
      </c>
      <c r="AB14" s="40">
        <v>7.2242604436133604</v>
      </c>
      <c r="AC14" s="38">
        <v>144.28412727270245</v>
      </c>
      <c r="AD14" s="38">
        <v>8.8000000000000005E-3</v>
      </c>
      <c r="AE14" s="40">
        <v>4.6052080716737835</v>
      </c>
      <c r="AF14" s="38">
        <v>100</v>
      </c>
      <c r="AG14" s="38">
        <v>1.461792</v>
      </c>
      <c r="AH14" s="40">
        <v>7.2176737494860062</v>
      </c>
      <c r="AI14" s="38">
        <v>177.63872288259884</v>
      </c>
      <c r="AJ14" s="38">
        <v>0</v>
      </c>
      <c r="AK14" s="40">
        <v>0</v>
      </c>
      <c r="AL14" s="38"/>
      <c r="AM14" s="38">
        <v>0.26544399999999996</v>
      </c>
      <c r="AN14" s="40">
        <v>1.3106435052035879</v>
      </c>
      <c r="AO14" s="38">
        <v>134.62826057473515</v>
      </c>
      <c r="AP14" s="38">
        <v>7.4960000000000001E-3</v>
      </c>
      <c r="AQ14" s="40">
        <v>3.9227999665075779</v>
      </c>
      <c r="AR14" s="38">
        <v>70</v>
      </c>
      <c r="AS14" s="38">
        <v>0.31446499999999988</v>
      </c>
      <c r="AT14" s="40">
        <v>1.5526872329525103</v>
      </c>
      <c r="AU14" s="38">
        <v>95.459685497591181</v>
      </c>
      <c r="AV14" s="38">
        <v>0</v>
      </c>
      <c r="AW14" s="40">
        <v>0</v>
      </c>
      <c r="AX14" s="38"/>
      <c r="AY14" s="37"/>
      <c r="AZ14" s="37"/>
      <c r="BA14" s="37"/>
      <c r="BB14" s="37"/>
      <c r="BC14" s="37"/>
      <c r="BD14" s="37"/>
    </row>
    <row r="15" spans="1:56" x14ac:dyDescent="0.2">
      <c r="A15" s="33" t="s">
        <v>44</v>
      </c>
      <c r="B15" s="38">
        <v>0.14738600000000002</v>
      </c>
      <c r="C15" s="38">
        <v>90.99143744996131</v>
      </c>
      <c r="D15" s="38">
        <v>19.20156200000002</v>
      </c>
      <c r="E15" s="38">
        <v>116.0349956946208</v>
      </c>
      <c r="F15" s="38">
        <v>2.3189999999999999E-2</v>
      </c>
      <c r="G15" s="40">
        <v>15.734194563934157</v>
      </c>
      <c r="H15" s="38">
        <v>92.919189305735216</v>
      </c>
      <c r="I15" s="38">
        <v>2.849384000000001</v>
      </c>
      <c r="J15" s="40">
        <v>14.839334424980624</v>
      </c>
      <c r="K15" s="38">
        <v>115.0081175440024</v>
      </c>
      <c r="L15" s="38">
        <v>3.2000000000000002E-3</v>
      </c>
      <c r="M15" s="40">
        <v>2.1711695819141572</v>
      </c>
      <c r="N15" s="38">
        <v>115</v>
      </c>
      <c r="O15" s="38">
        <v>7.1360199999999718</v>
      </c>
      <c r="P15" s="40">
        <v>37.163747407632584</v>
      </c>
      <c r="Q15" s="38">
        <v>116.39546638041961</v>
      </c>
      <c r="R15" s="38">
        <v>3.5631999999999997E-2</v>
      </c>
      <c r="S15" s="40">
        <v>24.175973294614138</v>
      </c>
      <c r="T15" s="38">
        <v>90.354400538841503</v>
      </c>
      <c r="U15" s="38">
        <v>3.6390519999999977</v>
      </c>
      <c r="V15" s="40">
        <v>18.951854021042632</v>
      </c>
      <c r="W15" s="38">
        <v>116.8237332140349</v>
      </c>
      <c r="X15" s="38">
        <v>1.1980000000000001E-3</v>
      </c>
      <c r="Y15" s="40">
        <v>0.8128316122291126</v>
      </c>
      <c r="Z15" s="38">
        <v>80</v>
      </c>
      <c r="AA15" s="38">
        <v>1.7660340000000019</v>
      </c>
      <c r="AB15" s="40">
        <v>9.1973455076206818</v>
      </c>
      <c r="AC15" s="38">
        <v>120.7174357911568</v>
      </c>
      <c r="AD15" s="38">
        <v>2.1250000000000002E-2</v>
      </c>
      <c r="AE15" s="40">
        <v>14.4179230048987</v>
      </c>
      <c r="AF15" s="38">
        <v>89.951058823529408</v>
      </c>
      <c r="AG15" s="38">
        <v>2.2958740000000022</v>
      </c>
      <c r="AH15" s="40">
        <v>11.956704355614402</v>
      </c>
      <c r="AI15" s="38">
        <v>109.8916647864821</v>
      </c>
      <c r="AJ15" s="38">
        <v>2.3071999999999999E-2</v>
      </c>
      <c r="AK15" s="40">
        <v>15.654132685601072</v>
      </c>
      <c r="AL15" s="38">
        <v>95.630201109570038</v>
      </c>
      <c r="AM15" s="38">
        <v>0.53655399999999986</v>
      </c>
      <c r="AN15" s="40">
        <v>2.7943247533716229</v>
      </c>
      <c r="AO15" s="38">
        <v>113.9603320448641</v>
      </c>
      <c r="AP15" s="38">
        <v>3.9844000000000011E-2</v>
      </c>
      <c r="AQ15" s="40">
        <v>27.033775256808656</v>
      </c>
      <c r="AR15" s="38">
        <v>86.710169661680538</v>
      </c>
      <c r="AS15" s="38">
        <v>0.9786440000000014</v>
      </c>
      <c r="AT15" s="40">
        <v>5.0966895297372181</v>
      </c>
      <c r="AU15" s="38">
        <v>120.5632221727204</v>
      </c>
      <c r="AV15" s="38"/>
      <c r="AW15" s="40">
        <v>0</v>
      </c>
      <c r="AX15" s="38"/>
    </row>
    <row r="16" spans="1:56" s="22" customFormat="1" x14ac:dyDescent="0.2">
      <c r="A16" s="32" t="s">
        <v>411</v>
      </c>
      <c r="B16" s="38">
        <v>0</v>
      </c>
      <c r="C16" s="38"/>
      <c r="D16" s="38">
        <v>17.368423999999983</v>
      </c>
      <c r="E16" s="38">
        <v>148.21853531443054</v>
      </c>
      <c r="F16" s="38">
        <v>0</v>
      </c>
      <c r="G16" s="40"/>
      <c r="H16" s="38"/>
      <c r="I16" s="38">
        <v>3.72092</v>
      </c>
      <c r="J16" s="40">
        <v>21.423475152379993</v>
      </c>
      <c r="K16" s="38">
        <v>149.97000849252336</v>
      </c>
      <c r="L16" s="38">
        <v>0</v>
      </c>
      <c r="M16" s="40"/>
      <c r="N16" s="38"/>
      <c r="O16" s="38">
        <v>5.8058280000000035</v>
      </c>
      <c r="P16" s="40">
        <v>33.427488872911034</v>
      </c>
      <c r="Q16" s="38">
        <v>155.09516093139504</v>
      </c>
      <c r="R16" s="38">
        <v>0</v>
      </c>
      <c r="S16" s="40"/>
      <c r="T16" s="38"/>
      <c r="U16" s="38">
        <v>3.8527940000000007</v>
      </c>
      <c r="V16" s="40">
        <v>22.182749568987976</v>
      </c>
      <c r="W16" s="38">
        <v>144.97632523306461</v>
      </c>
      <c r="X16" s="38">
        <v>0</v>
      </c>
      <c r="Y16" s="40"/>
      <c r="Z16" s="38"/>
      <c r="AA16" s="38">
        <v>0.54714600000000013</v>
      </c>
      <c r="AB16" s="40">
        <v>3.1502340108693838</v>
      </c>
      <c r="AC16" s="38">
        <v>160.87705658087603</v>
      </c>
      <c r="AD16" s="38">
        <v>0</v>
      </c>
      <c r="AE16" s="40"/>
      <c r="AF16" s="38"/>
      <c r="AG16" s="38">
        <v>3.0412460000000006</v>
      </c>
      <c r="AH16" s="40">
        <v>17.510201270996166</v>
      </c>
      <c r="AI16" s="38">
        <v>135.315624582819</v>
      </c>
      <c r="AJ16" s="38">
        <v>0</v>
      </c>
      <c r="AK16" s="40"/>
      <c r="AL16" s="38"/>
      <c r="AM16" s="38">
        <v>0.29615600000000003</v>
      </c>
      <c r="AN16" s="40">
        <v>1.7051403167034633</v>
      </c>
      <c r="AO16" s="38">
        <v>135.58617080187472</v>
      </c>
      <c r="AP16" s="38">
        <v>0</v>
      </c>
      <c r="AQ16" s="40"/>
      <c r="AR16" s="38"/>
      <c r="AS16" s="38">
        <v>9.7543999999999992E-2</v>
      </c>
      <c r="AT16" s="40">
        <v>0.56161687439228847</v>
      </c>
      <c r="AU16" s="38">
        <v>175.12373903059134</v>
      </c>
      <c r="AV16" s="38">
        <v>6.79E-3</v>
      </c>
      <c r="AW16" s="40">
        <v>3.9093932759817512E-2</v>
      </c>
      <c r="AX16" s="38">
        <v>71.863033873343156</v>
      </c>
      <c r="AY16" s="37"/>
      <c r="AZ16" s="37"/>
      <c r="BA16" s="37"/>
      <c r="BB16" s="37"/>
      <c r="BC16" s="37"/>
      <c r="BD16" s="37"/>
    </row>
    <row r="17" spans="1:56" x14ac:dyDescent="0.2">
      <c r="A17" s="33" t="s">
        <v>22</v>
      </c>
      <c r="B17" s="38">
        <v>0.70384800000000003</v>
      </c>
      <c r="C17" s="38">
        <v>94.180999306668483</v>
      </c>
      <c r="D17" s="38">
        <v>17.275555000000001</v>
      </c>
      <c r="E17" s="38">
        <v>107.0282386296706</v>
      </c>
      <c r="F17" s="38">
        <v>1.443E-2</v>
      </c>
      <c r="G17" s="40">
        <v>2.0501585569611622</v>
      </c>
      <c r="H17" s="38">
        <v>90.580041580041581</v>
      </c>
      <c r="I17" s="38">
        <v>3.6885859999999968</v>
      </c>
      <c r="J17" s="40">
        <v>21.351476117554526</v>
      </c>
      <c r="K17" s="38">
        <v>104.8307242938081</v>
      </c>
      <c r="L17" s="38">
        <v>0.29759000000000002</v>
      </c>
      <c r="M17" s="40">
        <v>42.28043554858435</v>
      </c>
      <c r="N17" s="38">
        <v>100.46010282603579</v>
      </c>
      <c r="O17" s="38">
        <v>4.0045979999999979</v>
      </c>
      <c r="P17" s="40">
        <v>23.180719809001783</v>
      </c>
      <c r="Q17" s="38">
        <v>116.91143830167231</v>
      </c>
      <c r="R17" s="38">
        <v>0.31895599999999996</v>
      </c>
      <c r="S17" s="40">
        <v>45.316034143735571</v>
      </c>
      <c r="T17" s="38">
        <v>86.707025420434178</v>
      </c>
      <c r="U17" s="38">
        <v>5.8765229999999935</v>
      </c>
      <c r="V17" s="40">
        <v>34.016406419359576</v>
      </c>
      <c r="W17" s="38">
        <v>100.1361446215731</v>
      </c>
      <c r="X17" s="38">
        <v>4.6420000000000003E-2</v>
      </c>
      <c r="Y17" s="40">
        <v>6.5951739580136621</v>
      </c>
      <c r="Z17" s="38">
        <v>102.48750538560969</v>
      </c>
      <c r="AA17" s="38">
        <v>0.98870599999999986</v>
      </c>
      <c r="AB17" s="40">
        <v>5.7231504284522252</v>
      </c>
      <c r="AC17" s="38">
        <v>112.56183739149959</v>
      </c>
      <c r="AD17" s="38">
        <v>2.0836E-2</v>
      </c>
      <c r="AE17" s="40">
        <v>2.9602982462122505</v>
      </c>
      <c r="AF17" s="38">
        <v>108.33826070263009</v>
      </c>
      <c r="AG17" s="38">
        <v>2.1857760000000002</v>
      </c>
      <c r="AH17" s="40">
        <v>12.652421297029242</v>
      </c>
      <c r="AI17" s="38">
        <v>107.84332795309309</v>
      </c>
      <c r="AJ17" s="38">
        <v>5.6160000000000003E-3</v>
      </c>
      <c r="AK17" s="40">
        <v>0.79789954649299277</v>
      </c>
      <c r="AL17" s="38">
        <v>74</v>
      </c>
      <c r="AM17" s="38">
        <v>0.351636</v>
      </c>
      <c r="AN17" s="40">
        <v>2.0354541431519855</v>
      </c>
      <c r="AO17" s="38">
        <v>107.0743666746294</v>
      </c>
      <c r="AP17" s="38"/>
      <c r="AQ17" s="40">
        <v>0</v>
      </c>
      <c r="AR17" s="38"/>
      <c r="AS17" s="38">
        <v>0.17973</v>
      </c>
      <c r="AT17" s="40">
        <v>1.0403717854505976</v>
      </c>
      <c r="AU17" s="38">
        <v>116.8212763589829</v>
      </c>
      <c r="AV17" s="38"/>
      <c r="AW17" s="40">
        <v>0</v>
      </c>
      <c r="AX17" s="38"/>
    </row>
    <row r="18" spans="1:56" s="22" customFormat="1" x14ac:dyDescent="0.2">
      <c r="A18" s="32" t="s">
        <v>403</v>
      </c>
      <c r="B18" s="38">
        <v>0.13612600000000002</v>
      </c>
      <c r="C18" s="38">
        <v>72.855765981517109</v>
      </c>
      <c r="D18" s="38">
        <v>17.236860599999986</v>
      </c>
      <c r="E18" s="38">
        <v>142.98953636603653</v>
      </c>
      <c r="F18" s="38">
        <v>1.09E-2</v>
      </c>
      <c r="G18" s="40">
        <v>8.0072873661166852</v>
      </c>
      <c r="H18" s="38">
        <v>61.000000000000007</v>
      </c>
      <c r="I18" s="38">
        <v>4.1110499999999988</v>
      </c>
      <c r="J18" s="40">
        <v>23.850340821344243</v>
      </c>
      <c r="K18" s="38">
        <v>148.00502937205823</v>
      </c>
      <c r="L18" s="38">
        <v>9.5700000000000004E-3</v>
      </c>
      <c r="M18" s="40">
        <v>7.0302513847464843</v>
      </c>
      <c r="N18" s="38">
        <v>60.752351097178682</v>
      </c>
      <c r="O18" s="38">
        <v>4.1339080000000017</v>
      </c>
      <c r="P18" s="40">
        <v>23.982951976765452</v>
      </c>
      <c r="Q18" s="38">
        <v>171.87160962459734</v>
      </c>
      <c r="R18" s="38">
        <v>3.5680000000000003E-2</v>
      </c>
      <c r="S18" s="40">
        <v>26.21101038743517</v>
      </c>
      <c r="T18" s="38">
        <v>70.258408071748875</v>
      </c>
      <c r="U18" s="38">
        <v>3.7215005999999997</v>
      </c>
      <c r="V18" s="40">
        <v>21.590361994341379</v>
      </c>
      <c r="W18" s="38">
        <v>123.0200735692478</v>
      </c>
      <c r="X18" s="38">
        <v>0</v>
      </c>
      <c r="Y18" s="40">
        <v>0</v>
      </c>
      <c r="Z18" s="38"/>
      <c r="AA18" s="38">
        <v>1.16015</v>
      </c>
      <c r="AB18" s="40">
        <v>6.7306339995579068</v>
      </c>
      <c r="AC18" s="38">
        <v>117.7907667112011</v>
      </c>
      <c r="AD18" s="38">
        <v>2.478E-2</v>
      </c>
      <c r="AE18" s="40">
        <v>18.203723021318481</v>
      </c>
      <c r="AF18" s="38">
        <v>72.866020984665056</v>
      </c>
      <c r="AG18" s="38">
        <v>3.0317979999999998</v>
      </c>
      <c r="AH18" s="40">
        <v>17.589038226601442</v>
      </c>
      <c r="AI18" s="38">
        <v>135.71954134147455</v>
      </c>
      <c r="AJ18" s="38">
        <v>5.5196000000000002E-2</v>
      </c>
      <c r="AK18" s="40">
        <v>40.547727840383168</v>
      </c>
      <c r="AL18" s="38">
        <v>78.969925356909926</v>
      </c>
      <c r="AM18" s="38">
        <v>0.74965400000000004</v>
      </c>
      <c r="AN18" s="40">
        <v>4.3491330434035111</v>
      </c>
      <c r="AO18" s="38">
        <v>138.97702940289787</v>
      </c>
      <c r="AP18" s="38">
        <v>0</v>
      </c>
      <c r="AQ18" s="40">
        <v>0</v>
      </c>
      <c r="AR18" s="38"/>
      <c r="AS18" s="38">
        <v>0.32879999999999998</v>
      </c>
      <c r="AT18" s="40">
        <v>1.9075399379861564</v>
      </c>
      <c r="AU18" s="38">
        <v>108.27266423357666</v>
      </c>
      <c r="AV18" s="38">
        <v>0</v>
      </c>
      <c r="AW18" s="40">
        <v>0</v>
      </c>
      <c r="AX18" s="38"/>
      <c r="AY18" s="37"/>
      <c r="AZ18" s="37"/>
      <c r="BA18" s="37"/>
      <c r="BB18" s="37"/>
      <c r="BC18" s="37"/>
      <c r="BD18" s="37"/>
    </row>
    <row r="19" spans="1:56" s="22" customFormat="1" x14ac:dyDescent="0.2">
      <c r="A19" s="33" t="s">
        <v>103</v>
      </c>
      <c r="B19" s="38">
        <v>9.0760000000000007E-3</v>
      </c>
      <c r="C19" s="38">
        <v>154.57646540326141</v>
      </c>
      <c r="D19" s="38">
        <v>16.401864499999952</v>
      </c>
      <c r="E19" s="38">
        <v>198.55906897048229</v>
      </c>
      <c r="F19" s="38"/>
      <c r="G19" s="40">
        <v>0</v>
      </c>
      <c r="H19" s="38"/>
      <c r="I19" s="38">
        <v>2.119378000000002</v>
      </c>
      <c r="J19" s="40">
        <v>12.921567544958124</v>
      </c>
      <c r="K19" s="38">
        <v>187.1510584709286</v>
      </c>
      <c r="L19" s="38">
        <v>9.0760000000000007E-3</v>
      </c>
      <c r="M19" s="40">
        <v>100</v>
      </c>
      <c r="N19" s="38">
        <v>154.57646540326141</v>
      </c>
      <c r="O19" s="38">
        <v>7.782079999999981</v>
      </c>
      <c r="P19" s="40">
        <v>47.446313192015481</v>
      </c>
      <c r="Q19" s="38">
        <v>210.89357523952501</v>
      </c>
      <c r="R19" s="38"/>
      <c r="S19" s="40">
        <v>0</v>
      </c>
      <c r="T19" s="38"/>
      <c r="U19" s="38">
        <v>3.1720395000000017</v>
      </c>
      <c r="V19" s="40">
        <v>19.339505578771309</v>
      </c>
      <c r="W19" s="38">
        <v>180.768156733231</v>
      </c>
      <c r="X19" s="38"/>
      <c r="Y19" s="40">
        <v>0</v>
      </c>
      <c r="Z19" s="38"/>
      <c r="AA19" s="38">
        <v>1.4878780000000011</v>
      </c>
      <c r="AB19" s="40">
        <v>9.0713955111628035</v>
      </c>
      <c r="AC19" s="38">
        <v>220.30694183259641</v>
      </c>
      <c r="AD19" s="38"/>
      <c r="AE19" s="40">
        <v>0</v>
      </c>
      <c r="AF19" s="38"/>
      <c r="AG19" s="38">
        <v>1.4528530000000011</v>
      </c>
      <c r="AH19" s="40">
        <v>8.8578527154641797</v>
      </c>
      <c r="AI19" s="38">
        <v>172.17389439950219</v>
      </c>
      <c r="AJ19" s="38"/>
      <c r="AK19" s="40">
        <v>0</v>
      </c>
      <c r="AL19" s="38"/>
      <c r="AM19" s="38">
        <v>0.27965200000000001</v>
      </c>
      <c r="AN19" s="40">
        <v>1.7050012820188878</v>
      </c>
      <c r="AO19" s="38">
        <v>180.5769098737002</v>
      </c>
      <c r="AP19" s="38"/>
      <c r="AQ19" s="40">
        <v>0</v>
      </c>
      <c r="AR19" s="38"/>
      <c r="AS19" s="38">
        <v>0.10062399999999999</v>
      </c>
      <c r="AT19" s="40">
        <v>0.61349122839053005</v>
      </c>
      <c r="AU19" s="38">
        <v>163.6899348068055</v>
      </c>
      <c r="AV19" s="38">
        <v>7.3600000000000002E-3</v>
      </c>
      <c r="AW19" s="40">
        <v>4.4872947218897105E-2</v>
      </c>
      <c r="AX19" s="38">
        <v>81.203804347826093</v>
      </c>
      <c r="AY19" s="37"/>
      <c r="AZ19" s="37"/>
      <c r="BA19" s="37"/>
      <c r="BB19" s="37"/>
      <c r="BC19" s="37"/>
      <c r="BD19" s="37"/>
    </row>
    <row r="20" spans="1:56" s="22" customFormat="1" x14ac:dyDescent="0.2">
      <c r="A20" s="32" t="s">
        <v>409</v>
      </c>
      <c r="B20" s="38">
        <v>0</v>
      </c>
      <c r="C20" s="38"/>
      <c r="D20" s="38">
        <v>15.896043499999987</v>
      </c>
      <c r="E20" s="38">
        <v>201.28306958898304</v>
      </c>
      <c r="F20" s="38">
        <v>0</v>
      </c>
      <c r="G20" s="40"/>
      <c r="H20" s="38"/>
      <c r="I20" s="38">
        <v>2.3499040000000013</v>
      </c>
      <c r="J20" s="40">
        <v>14.782948977209349</v>
      </c>
      <c r="K20" s="38">
        <v>201.70311382933076</v>
      </c>
      <c r="L20" s="38">
        <v>0</v>
      </c>
      <c r="M20" s="40"/>
      <c r="N20" s="38"/>
      <c r="O20" s="38">
        <v>7.5077510000000007</v>
      </c>
      <c r="P20" s="40">
        <v>47.230312373012865</v>
      </c>
      <c r="Q20" s="38">
        <v>213.81645049229786</v>
      </c>
      <c r="R20" s="38">
        <v>0</v>
      </c>
      <c r="S20" s="40"/>
      <c r="T20" s="38"/>
      <c r="U20" s="38">
        <v>1.7021560000000009</v>
      </c>
      <c r="V20" s="40">
        <v>10.708048200799162</v>
      </c>
      <c r="W20" s="38">
        <v>161.0735338006622</v>
      </c>
      <c r="X20" s="38">
        <v>0</v>
      </c>
      <c r="Y20" s="40"/>
      <c r="Z20" s="38"/>
      <c r="AA20" s="38">
        <v>1.7387540000000001</v>
      </c>
      <c r="AB20" s="40">
        <v>10.938281591894244</v>
      </c>
      <c r="AC20" s="38">
        <v>228.11681123379151</v>
      </c>
      <c r="AD20" s="38">
        <v>0</v>
      </c>
      <c r="AE20" s="40"/>
      <c r="AF20" s="38"/>
      <c r="AG20" s="38">
        <v>2.1148284999999998</v>
      </c>
      <c r="AH20" s="40">
        <v>13.30411872614718</v>
      </c>
      <c r="AI20" s="38">
        <v>177.6429057959073</v>
      </c>
      <c r="AJ20" s="38">
        <v>0</v>
      </c>
      <c r="AK20" s="40"/>
      <c r="AL20" s="38"/>
      <c r="AM20" s="38">
        <v>0.26867999999999997</v>
      </c>
      <c r="AN20" s="40">
        <v>1.6902319121107099</v>
      </c>
      <c r="AO20" s="38">
        <v>166.98959356855735</v>
      </c>
      <c r="AP20" s="38">
        <v>0</v>
      </c>
      <c r="AQ20" s="40"/>
      <c r="AR20" s="38"/>
      <c r="AS20" s="38">
        <v>0.21396999999999988</v>
      </c>
      <c r="AT20" s="40">
        <v>1.3460582188265908</v>
      </c>
      <c r="AU20" s="38">
        <v>135.43235967659021</v>
      </c>
      <c r="AV20" s="38">
        <v>0</v>
      </c>
      <c r="AW20" s="40">
        <v>0</v>
      </c>
      <c r="AX20" s="38"/>
      <c r="AY20" s="37"/>
      <c r="AZ20" s="37"/>
      <c r="BA20" s="37"/>
      <c r="BB20" s="37"/>
      <c r="BC20" s="37"/>
      <c r="BD20" s="37"/>
    </row>
    <row r="21" spans="1:56" x14ac:dyDescent="0.2">
      <c r="A21" s="32" t="s">
        <v>422</v>
      </c>
      <c r="B21" s="38">
        <v>0.45633999999999997</v>
      </c>
      <c r="C21" s="38">
        <v>98.168409519218145</v>
      </c>
      <c r="D21" s="38">
        <v>14.113715999999982</v>
      </c>
      <c r="E21" s="38">
        <v>141.51558568983558</v>
      </c>
      <c r="F21" s="38">
        <v>9.1728000000000004E-2</v>
      </c>
      <c r="G21" s="40">
        <v>20.100802033571462</v>
      </c>
      <c r="H21" s="38">
        <v>102.45033141461715</v>
      </c>
      <c r="I21" s="38">
        <v>1.6494859999999996</v>
      </c>
      <c r="J21" s="40">
        <v>11.687113443404993</v>
      </c>
      <c r="K21" s="38">
        <v>140.51810806517915</v>
      </c>
      <c r="L21" s="38">
        <v>7.7091999999999994E-2</v>
      </c>
      <c r="M21" s="40">
        <v>16.893544287154313</v>
      </c>
      <c r="N21" s="38">
        <v>85.926710942769702</v>
      </c>
      <c r="O21" s="38">
        <v>5.7640680000000035</v>
      </c>
      <c r="P21" s="40">
        <v>40.840186950056314</v>
      </c>
      <c r="Q21" s="38">
        <v>159.88035325051678</v>
      </c>
      <c r="R21" s="38">
        <v>7.1610000000000007E-2</v>
      </c>
      <c r="S21" s="40">
        <v>15.692247008809224</v>
      </c>
      <c r="T21" s="38">
        <v>99.83521854489598</v>
      </c>
      <c r="U21" s="38">
        <v>2.7434230000000008</v>
      </c>
      <c r="V21" s="40">
        <v>19.437992092231443</v>
      </c>
      <c r="W21" s="38">
        <v>129.49510337997452</v>
      </c>
      <c r="X21" s="38">
        <v>8.3475999999999995E-2</v>
      </c>
      <c r="Y21" s="40">
        <v>18.292501205241706</v>
      </c>
      <c r="Z21" s="38">
        <v>99.0370405865159</v>
      </c>
      <c r="AA21" s="38">
        <v>1.6338479999999997</v>
      </c>
      <c r="AB21" s="40">
        <v>11.576313424473058</v>
      </c>
      <c r="AC21" s="38">
        <v>137.46359514471359</v>
      </c>
      <c r="AD21" s="38">
        <v>7.2361999999999996E-2</v>
      </c>
      <c r="AE21" s="40">
        <v>15.857036420212999</v>
      </c>
      <c r="AF21" s="38">
        <v>117.12401536718164</v>
      </c>
      <c r="AG21" s="38">
        <v>1.3470930000000001</v>
      </c>
      <c r="AH21" s="40">
        <v>9.5445664345237056</v>
      </c>
      <c r="AI21" s="38">
        <v>131.64752025287044</v>
      </c>
      <c r="AJ21" s="38">
        <v>1.1438E-2</v>
      </c>
      <c r="AK21" s="40">
        <v>2.5064644782399088</v>
      </c>
      <c r="AL21" s="38">
        <v>113.0613743661479</v>
      </c>
      <c r="AM21" s="38">
        <v>0.174264</v>
      </c>
      <c r="AN21" s="40">
        <v>1.2347138060592988</v>
      </c>
      <c r="AO21" s="38">
        <v>140.05350502685585</v>
      </c>
      <c r="AP21" s="38">
        <v>4.8634000000000004E-2</v>
      </c>
      <c r="AQ21" s="40">
        <v>10.657404566770392</v>
      </c>
      <c r="AR21" s="38">
        <v>73.845581280585591</v>
      </c>
      <c r="AS21" s="38">
        <v>0.80153400000000019</v>
      </c>
      <c r="AT21" s="40">
        <v>5.6791138492513324</v>
      </c>
      <c r="AU21" s="38">
        <v>77.806685680208162</v>
      </c>
      <c r="AV21" s="38">
        <v>0</v>
      </c>
      <c r="AW21" s="40">
        <v>0</v>
      </c>
      <c r="AX21" s="38"/>
    </row>
    <row r="22" spans="1:56" s="22" customFormat="1" x14ac:dyDescent="0.2">
      <c r="A22" s="32" t="s">
        <v>413</v>
      </c>
      <c r="B22" s="38">
        <v>0</v>
      </c>
      <c r="C22" s="38"/>
      <c r="D22" s="38">
        <v>13.641433999999963</v>
      </c>
      <c r="E22" s="38">
        <v>137.90980405725702</v>
      </c>
      <c r="F22" s="38">
        <v>0</v>
      </c>
      <c r="G22" s="40"/>
      <c r="H22" s="38"/>
      <c r="I22" s="38">
        <v>2.0420239999999992</v>
      </c>
      <c r="J22" s="40">
        <v>14.969276690412494</v>
      </c>
      <c r="K22" s="38">
        <v>129.9002029359107</v>
      </c>
      <c r="L22" s="38">
        <v>0</v>
      </c>
      <c r="M22" s="40"/>
      <c r="N22" s="38"/>
      <c r="O22" s="38">
        <v>5.7362019999999845</v>
      </c>
      <c r="P22" s="40">
        <v>42.049846079231848</v>
      </c>
      <c r="Q22" s="38">
        <v>140.43931367828429</v>
      </c>
      <c r="R22" s="38">
        <v>0</v>
      </c>
      <c r="S22" s="40"/>
      <c r="T22" s="38"/>
      <c r="U22" s="38">
        <v>3.1526979999999991</v>
      </c>
      <c r="V22" s="40">
        <v>23.111191975858315</v>
      </c>
      <c r="W22" s="38">
        <v>140.02447808194765</v>
      </c>
      <c r="X22" s="38">
        <v>0</v>
      </c>
      <c r="Y22" s="40"/>
      <c r="Z22" s="38"/>
      <c r="AA22" s="38">
        <v>0.7878200000000003</v>
      </c>
      <c r="AB22" s="40">
        <v>5.7751992935640226</v>
      </c>
      <c r="AC22" s="38">
        <v>157.15490848163282</v>
      </c>
      <c r="AD22" s="38">
        <v>0</v>
      </c>
      <c r="AE22" s="40"/>
      <c r="AF22" s="38"/>
      <c r="AG22" s="38">
        <v>1.7650580000000007</v>
      </c>
      <c r="AH22" s="40">
        <v>12.938947620902653</v>
      </c>
      <c r="AI22" s="38">
        <v>128.32351911381946</v>
      </c>
      <c r="AJ22" s="38">
        <v>0</v>
      </c>
      <c r="AK22" s="40"/>
      <c r="AL22" s="38"/>
      <c r="AM22" s="38">
        <v>0.15763199999999999</v>
      </c>
      <c r="AN22" s="40">
        <v>1.1555383400308239</v>
      </c>
      <c r="AO22" s="38">
        <v>118.48330288266348</v>
      </c>
      <c r="AP22" s="38">
        <v>0</v>
      </c>
      <c r="AQ22" s="40"/>
      <c r="AR22" s="38"/>
      <c r="AS22" s="38">
        <v>0</v>
      </c>
      <c r="AT22" s="40">
        <v>0</v>
      </c>
      <c r="AU22" s="38"/>
      <c r="AV22" s="38">
        <v>0</v>
      </c>
      <c r="AW22" s="40">
        <v>0</v>
      </c>
      <c r="AX22" s="38"/>
      <c r="AY22" s="37"/>
      <c r="AZ22" s="37"/>
      <c r="BA22" s="37"/>
      <c r="BB22" s="37"/>
      <c r="BC22" s="37"/>
      <c r="BD22" s="37"/>
    </row>
    <row r="23" spans="1:56" s="22" customFormat="1" x14ac:dyDescent="0.2">
      <c r="A23" s="32" t="s">
        <v>419</v>
      </c>
      <c r="B23" s="38">
        <v>2.4599999999999999E-3</v>
      </c>
      <c r="C23" s="38">
        <v>66</v>
      </c>
      <c r="D23" s="38">
        <v>13.423000999999996</v>
      </c>
      <c r="E23" s="38">
        <v>138.4430705175393</v>
      </c>
      <c r="F23" s="38">
        <v>0</v>
      </c>
      <c r="G23" s="40">
        <v>0</v>
      </c>
      <c r="H23" s="38"/>
      <c r="I23" s="38">
        <v>2.9955059999999998</v>
      </c>
      <c r="J23" s="40">
        <v>22.316216768515481</v>
      </c>
      <c r="K23" s="38">
        <v>127.19144545195367</v>
      </c>
      <c r="L23" s="38">
        <v>0</v>
      </c>
      <c r="M23" s="40">
        <v>0</v>
      </c>
      <c r="N23" s="38"/>
      <c r="O23" s="38">
        <v>3.2578100000000001</v>
      </c>
      <c r="P23" s="40">
        <v>24.270355042065489</v>
      </c>
      <c r="Q23" s="38">
        <v>156.46017355217157</v>
      </c>
      <c r="R23" s="38">
        <v>0</v>
      </c>
      <c r="S23" s="40">
        <v>0</v>
      </c>
      <c r="T23" s="38"/>
      <c r="U23" s="38">
        <v>2.6676410000000002</v>
      </c>
      <c r="V23" s="40">
        <v>19.873655675061048</v>
      </c>
      <c r="W23" s="38">
        <v>129.23303660425077</v>
      </c>
      <c r="X23" s="38">
        <v>0</v>
      </c>
      <c r="Y23" s="40">
        <v>0</v>
      </c>
      <c r="Z23" s="38"/>
      <c r="AA23" s="38">
        <v>0.18287199999999998</v>
      </c>
      <c r="AB23" s="40">
        <v>1.3623779064011099</v>
      </c>
      <c r="AC23" s="38">
        <v>144.32655627980233</v>
      </c>
      <c r="AD23" s="38">
        <v>2.4599999999999999E-3</v>
      </c>
      <c r="AE23" s="40">
        <v>100</v>
      </c>
      <c r="AF23" s="38">
        <v>66</v>
      </c>
      <c r="AG23" s="38">
        <v>3.9372369999999988</v>
      </c>
      <c r="AH23" s="40">
        <v>29.332017482528684</v>
      </c>
      <c r="AI23" s="38">
        <v>140.8097950415482</v>
      </c>
      <c r="AJ23" s="38">
        <v>0</v>
      </c>
      <c r="AK23" s="40">
        <v>0</v>
      </c>
      <c r="AL23" s="38"/>
      <c r="AM23" s="38">
        <v>9.493E-2</v>
      </c>
      <c r="AN23" s="40">
        <v>0.70721889985704411</v>
      </c>
      <c r="AO23" s="38">
        <v>132.60381333614239</v>
      </c>
      <c r="AP23" s="38">
        <v>0</v>
      </c>
      <c r="AQ23" s="40">
        <v>0</v>
      </c>
      <c r="AR23" s="38"/>
      <c r="AS23" s="38">
        <v>0.2870049999999999</v>
      </c>
      <c r="AT23" s="40">
        <v>2.1381582255711669</v>
      </c>
      <c r="AU23" s="38">
        <v>102.68451769132943</v>
      </c>
      <c r="AV23" s="38">
        <v>0</v>
      </c>
      <c r="AW23" s="40">
        <v>0</v>
      </c>
      <c r="AX23" s="38"/>
      <c r="AY23" s="37"/>
      <c r="AZ23" s="37"/>
      <c r="BA23" s="37"/>
      <c r="BB23" s="37"/>
      <c r="BC23" s="37"/>
      <c r="BD23" s="37"/>
    </row>
    <row r="24" spans="1:56" x14ac:dyDescent="0.2">
      <c r="A24" s="32" t="s">
        <v>429</v>
      </c>
      <c r="B24" s="38">
        <v>0.16636799999999999</v>
      </c>
      <c r="C24" s="38">
        <v>103.38235718407391</v>
      </c>
      <c r="D24" s="38">
        <v>13.181312999999983</v>
      </c>
      <c r="E24" s="38">
        <v>112.34481496646066</v>
      </c>
      <c r="F24" s="38">
        <v>3.3679999999999999E-3</v>
      </c>
      <c r="G24" s="40">
        <v>2.0244277745720334</v>
      </c>
      <c r="H24" s="38">
        <v>101</v>
      </c>
      <c r="I24" s="38">
        <v>2.1204540000000005</v>
      </c>
      <c r="J24" s="40">
        <v>16.086819272101369</v>
      </c>
      <c r="K24" s="38">
        <v>108.8204129870301</v>
      </c>
      <c r="L24" s="38">
        <v>5.3103999999999998E-2</v>
      </c>
      <c r="M24" s="40">
        <v>31.919599923062126</v>
      </c>
      <c r="N24" s="38">
        <v>104.102666465803</v>
      </c>
      <c r="O24" s="38">
        <v>4.2357440000000022</v>
      </c>
      <c r="P24" s="40">
        <v>32.134461870376704</v>
      </c>
      <c r="Q24" s="38">
        <v>121.47466985729064</v>
      </c>
      <c r="R24" s="38">
        <v>4.5845999999999998E-2</v>
      </c>
      <c r="S24" s="40">
        <v>27.556982111944606</v>
      </c>
      <c r="T24" s="38">
        <v>106.5594381189199</v>
      </c>
      <c r="U24" s="38">
        <v>3.8722870000000009</v>
      </c>
      <c r="V24" s="40">
        <v>29.377096196714287</v>
      </c>
      <c r="W24" s="38">
        <v>102.40601639289643</v>
      </c>
      <c r="X24" s="38">
        <v>1.3314000000000001E-2</v>
      </c>
      <c r="Y24" s="40">
        <v>8.0027409117137918</v>
      </c>
      <c r="Z24" s="38">
        <v>101.8307045215562</v>
      </c>
      <c r="AA24" s="38">
        <v>0.91292599999999979</v>
      </c>
      <c r="AB24" s="40">
        <v>6.9259109468078099</v>
      </c>
      <c r="AC24" s="38">
        <v>121.16270322019534</v>
      </c>
      <c r="AD24" s="38">
        <v>8.7799999999999996E-3</v>
      </c>
      <c r="AE24" s="40">
        <v>5.2774572033083293</v>
      </c>
      <c r="AF24" s="38">
        <v>103.5</v>
      </c>
      <c r="AG24" s="38">
        <v>1.256284</v>
      </c>
      <c r="AH24" s="40">
        <v>9.5307956043529316</v>
      </c>
      <c r="AI24" s="38">
        <v>111.46531357559277</v>
      </c>
      <c r="AJ24" s="38">
        <v>3.0296E-2</v>
      </c>
      <c r="AK24" s="40">
        <v>18.210232737064821</v>
      </c>
      <c r="AL24" s="38">
        <v>95.441906522313175</v>
      </c>
      <c r="AM24" s="38">
        <v>0.36311800000000005</v>
      </c>
      <c r="AN24" s="40">
        <v>2.7547938509615886</v>
      </c>
      <c r="AO24" s="38">
        <v>108.99671732054043</v>
      </c>
      <c r="AP24" s="38">
        <v>1.166E-2</v>
      </c>
      <c r="AQ24" s="40">
        <v>7.0085593383342948</v>
      </c>
      <c r="AR24" s="38">
        <v>110.61269296741</v>
      </c>
      <c r="AS24" s="38">
        <v>0.42049999999999976</v>
      </c>
      <c r="AT24" s="40">
        <v>3.1901222586854607</v>
      </c>
      <c r="AU24" s="38">
        <v>116.05007847800242</v>
      </c>
      <c r="AV24" s="38">
        <v>0</v>
      </c>
      <c r="AW24" s="40">
        <v>0</v>
      </c>
      <c r="AX24" s="38"/>
    </row>
    <row r="25" spans="1:56" s="22" customFormat="1" x14ac:dyDescent="0.2">
      <c r="A25" s="33" t="s">
        <v>229</v>
      </c>
      <c r="B25" s="38"/>
      <c r="C25" s="38"/>
      <c r="D25" s="38">
        <v>13.13629609999998</v>
      </c>
      <c r="E25" s="38">
        <v>163.74582111467501</v>
      </c>
      <c r="F25" s="38"/>
      <c r="G25" s="40"/>
      <c r="H25" s="38"/>
      <c r="I25" s="38">
        <v>2.060566000000001</v>
      </c>
      <c r="J25" s="40">
        <v>15.686050194925221</v>
      </c>
      <c r="K25" s="38">
        <v>152.32123989234029</v>
      </c>
      <c r="L25" s="38"/>
      <c r="M25" s="40"/>
      <c r="N25" s="38"/>
      <c r="O25" s="38">
        <v>5.0098059999999949</v>
      </c>
      <c r="P25" s="40">
        <v>38.137127557592144</v>
      </c>
      <c r="Q25" s="38">
        <v>176.46001940993341</v>
      </c>
      <c r="R25" s="38"/>
      <c r="S25" s="40"/>
      <c r="T25" s="38"/>
      <c r="U25" s="38">
        <v>3.1546451000000002</v>
      </c>
      <c r="V25" s="40">
        <v>24.014722841090688</v>
      </c>
      <c r="W25" s="38">
        <v>154.86604699210059</v>
      </c>
      <c r="X25" s="38"/>
      <c r="Y25" s="40"/>
      <c r="Z25" s="38"/>
      <c r="AA25" s="38">
        <v>0.9151220000000001</v>
      </c>
      <c r="AB25" s="40">
        <v>6.9663624588973869</v>
      </c>
      <c r="AC25" s="38">
        <v>169.2816673623845</v>
      </c>
      <c r="AD25" s="38"/>
      <c r="AE25" s="40"/>
      <c r="AF25" s="38"/>
      <c r="AG25" s="38">
        <v>1.679907</v>
      </c>
      <c r="AH25" s="40">
        <v>12.788285123993228</v>
      </c>
      <c r="AI25" s="38">
        <v>153.98739394502189</v>
      </c>
      <c r="AJ25" s="38"/>
      <c r="AK25" s="40"/>
      <c r="AL25" s="38"/>
      <c r="AM25" s="38">
        <v>0.27121400000000001</v>
      </c>
      <c r="AN25" s="40">
        <v>2.0646154588430785</v>
      </c>
      <c r="AO25" s="38">
        <v>162.97845981402139</v>
      </c>
      <c r="AP25" s="38"/>
      <c r="AQ25" s="40"/>
      <c r="AR25" s="38"/>
      <c r="AS25" s="38">
        <v>4.5035999999999993E-2</v>
      </c>
      <c r="AT25" s="40">
        <v>0.3428363646583763</v>
      </c>
      <c r="AU25" s="38">
        <v>150.27586819433341</v>
      </c>
      <c r="AV25" s="38"/>
      <c r="AW25" s="40">
        <v>0</v>
      </c>
      <c r="AX25" s="38"/>
      <c r="AY25" s="37"/>
      <c r="AZ25" s="37"/>
      <c r="BA25" s="37"/>
      <c r="BB25" s="37"/>
      <c r="BC25" s="37"/>
      <c r="BD25" s="37"/>
    </row>
    <row r="26" spans="1:56" s="22" customFormat="1" x14ac:dyDescent="0.2">
      <c r="A26" s="33" t="s">
        <v>145</v>
      </c>
      <c r="B26" s="38"/>
      <c r="C26" s="38"/>
      <c r="D26" s="38">
        <v>12.19844199999998</v>
      </c>
      <c r="E26" s="38">
        <v>188.36664202690821</v>
      </c>
      <c r="F26" s="38"/>
      <c r="G26" s="40"/>
      <c r="H26" s="38"/>
      <c r="I26" s="38">
        <v>1.8309800000000009</v>
      </c>
      <c r="J26" s="40">
        <v>15.009949631272615</v>
      </c>
      <c r="K26" s="38">
        <v>182.73890921801441</v>
      </c>
      <c r="L26" s="38"/>
      <c r="M26" s="40"/>
      <c r="N26" s="38"/>
      <c r="O26" s="38">
        <v>5.1110419999999959</v>
      </c>
      <c r="P26" s="40">
        <v>41.899137611180215</v>
      </c>
      <c r="Q26" s="38">
        <v>198.41801260877929</v>
      </c>
      <c r="R26" s="38"/>
      <c r="S26" s="40"/>
      <c r="T26" s="38"/>
      <c r="U26" s="38">
        <v>1.959322500000001</v>
      </c>
      <c r="V26" s="40">
        <v>16.062071697352859</v>
      </c>
      <c r="W26" s="38">
        <v>169.01977520290811</v>
      </c>
      <c r="X26" s="38"/>
      <c r="Y26" s="40"/>
      <c r="Z26" s="38"/>
      <c r="AA26" s="38">
        <v>1.429368</v>
      </c>
      <c r="AB26" s="40">
        <v>11.71762754620633</v>
      </c>
      <c r="AC26" s="38">
        <v>200.62594097531209</v>
      </c>
      <c r="AD26" s="38"/>
      <c r="AE26" s="40"/>
      <c r="AF26" s="38"/>
      <c r="AG26" s="38">
        <v>1.4840095000000002</v>
      </c>
      <c r="AH26" s="40">
        <v>12.165565897677775</v>
      </c>
      <c r="AI26" s="38">
        <v>177.55885188066509</v>
      </c>
      <c r="AJ26" s="38"/>
      <c r="AK26" s="40"/>
      <c r="AL26" s="38"/>
      <c r="AM26" s="38">
        <v>0.36059800000000003</v>
      </c>
      <c r="AN26" s="40">
        <v>2.9560988198328984</v>
      </c>
      <c r="AO26" s="38">
        <v>175.67674806848629</v>
      </c>
      <c r="AP26" s="38"/>
      <c r="AQ26" s="40"/>
      <c r="AR26" s="38"/>
      <c r="AS26" s="38">
        <v>2.3121999999999997E-2</v>
      </c>
      <c r="AT26" s="40">
        <v>0.18954879647745207</v>
      </c>
      <c r="AU26" s="38">
        <v>185.33076723466829</v>
      </c>
      <c r="AV26" s="38"/>
      <c r="AW26" s="40">
        <v>0</v>
      </c>
      <c r="AX26" s="38"/>
      <c r="AY26" s="37"/>
      <c r="AZ26" s="37"/>
      <c r="BA26" s="37"/>
      <c r="BB26" s="37"/>
      <c r="BC26" s="37"/>
      <c r="BD26" s="37"/>
    </row>
    <row r="27" spans="1:56" x14ac:dyDescent="0.2">
      <c r="A27" s="32" t="s">
        <v>423</v>
      </c>
      <c r="B27" s="38">
        <v>7.2596000000000008E-2</v>
      </c>
      <c r="C27" s="38">
        <v>68.77018017521624</v>
      </c>
      <c r="D27" s="38">
        <v>11.937259499999985</v>
      </c>
      <c r="E27" s="38">
        <v>118.99078360489712</v>
      </c>
      <c r="F27" s="38">
        <v>1.8700000000000001E-2</v>
      </c>
      <c r="G27" s="40">
        <v>25.758994985949638</v>
      </c>
      <c r="H27" s="38">
        <v>68.274652406417118</v>
      </c>
      <c r="I27" s="38">
        <v>1.8186160000000005</v>
      </c>
      <c r="J27" s="40">
        <v>15.234786510253903</v>
      </c>
      <c r="K27" s="38">
        <v>113.84699463768048</v>
      </c>
      <c r="L27" s="38">
        <v>7.3800000000000003E-3</v>
      </c>
      <c r="M27" s="40">
        <v>10.165849358091354</v>
      </c>
      <c r="N27" s="38">
        <v>67.317073170731703</v>
      </c>
      <c r="O27" s="38">
        <v>5.6937259999999981</v>
      </c>
      <c r="P27" s="40">
        <v>47.697094965557255</v>
      </c>
      <c r="Q27" s="38">
        <v>122.41139001068899</v>
      </c>
      <c r="R27" s="38">
        <v>3.0345999999999998E-2</v>
      </c>
      <c r="S27" s="40">
        <v>41.801201168108427</v>
      </c>
      <c r="T27" s="38">
        <v>71.304422329137282</v>
      </c>
      <c r="U27" s="38">
        <v>1.9847254999999997</v>
      </c>
      <c r="V27" s="40">
        <v>16.62630773838838</v>
      </c>
      <c r="W27" s="38">
        <v>113.08248521017138</v>
      </c>
      <c r="X27" s="38">
        <v>1.0109999999999999E-2</v>
      </c>
      <c r="Y27" s="40">
        <v>13.926387128767422</v>
      </c>
      <c r="Z27" s="38">
        <v>66</v>
      </c>
      <c r="AA27" s="38">
        <v>0.93338799999999988</v>
      </c>
      <c r="AB27" s="40">
        <v>7.8191145966124056</v>
      </c>
      <c r="AC27" s="38">
        <v>119.90078723960455</v>
      </c>
      <c r="AD27" s="38">
        <v>6.0600000000000003E-3</v>
      </c>
      <c r="AE27" s="40">
        <v>8.3475673590831434</v>
      </c>
      <c r="AF27" s="38">
        <v>64</v>
      </c>
      <c r="AG27" s="38">
        <v>1.1303700000000001</v>
      </c>
      <c r="AH27" s="40">
        <v>9.46925883616756</v>
      </c>
      <c r="AI27" s="38">
        <v>129.53295292691772</v>
      </c>
      <c r="AJ27" s="38">
        <v>0</v>
      </c>
      <c r="AK27" s="40">
        <v>0</v>
      </c>
      <c r="AL27" s="38"/>
      <c r="AM27" s="38">
        <v>0.31041200000000002</v>
      </c>
      <c r="AN27" s="40">
        <v>2.600362336095654</v>
      </c>
      <c r="AO27" s="38">
        <v>90.971534605620917</v>
      </c>
      <c r="AP27" s="38">
        <v>0</v>
      </c>
      <c r="AQ27" s="40">
        <v>0</v>
      </c>
      <c r="AR27" s="38"/>
      <c r="AS27" s="38">
        <v>6.0448000000000002E-2</v>
      </c>
      <c r="AT27" s="40">
        <v>0.50638088247976909</v>
      </c>
      <c r="AU27" s="38">
        <v>84.506352567496009</v>
      </c>
      <c r="AV27" s="38">
        <v>5.574E-3</v>
      </c>
      <c r="AW27" s="40">
        <v>4.6694134445179877E-2</v>
      </c>
      <c r="AX27" s="38">
        <v>50.999999999999993</v>
      </c>
    </row>
    <row r="28" spans="1:56" x14ac:dyDescent="0.2">
      <c r="A28" s="32" t="s">
        <v>412</v>
      </c>
      <c r="B28" s="38">
        <v>2.2685999999999998E-2</v>
      </c>
      <c r="C28" s="38">
        <v>104.92427047518299</v>
      </c>
      <c r="D28" s="38">
        <v>11.84708099999999</v>
      </c>
      <c r="E28" s="38">
        <v>125.79447629335877</v>
      </c>
      <c r="F28" s="38">
        <v>9.136E-3</v>
      </c>
      <c r="G28" s="40">
        <v>40.271533104117076</v>
      </c>
      <c r="H28" s="38">
        <v>102.2101576182137</v>
      </c>
      <c r="I28" s="38">
        <v>1.6363759999999998</v>
      </c>
      <c r="J28" s="40">
        <v>13.812482585372727</v>
      </c>
      <c r="K28" s="38">
        <v>129.32761541357235</v>
      </c>
      <c r="L28" s="38">
        <v>0</v>
      </c>
      <c r="M28" s="40">
        <v>0</v>
      </c>
      <c r="N28" s="38"/>
      <c r="O28" s="38">
        <v>4.4811539999999956</v>
      </c>
      <c r="P28" s="40">
        <v>37.824962959230206</v>
      </c>
      <c r="Q28" s="38">
        <v>131.24166051869693</v>
      </c>
      <c r="R28" s="38">
        <v>0</v>
      </c>
      <c r="S28" s="40">
        <v>0</v>
      </c>
      <c r="T28" s="38"/>
      <c r="U28" s="38">
        <v>2.4198690000000012</v>
      </c>
      <c r="V28" s="40">
        <v>20.425866928739687</v>
      </c>
      <c r="W28" s="38">
        <v>119.4611286809327</v>
      </c>
      <c r="X28" s="38">
        <v>9.3600000000000003E-3</v>
      </c>
      <c r="Y28" s="40">
        <v>41.258926209997362</v>
      </c>
      <c r="Z28" s="38">
        <v>109.7777777777778</v>
      </c>
      <c r="AA28" s="38">
        <v>1.3716320000000011</v>
      </c>
      <c r="AB28" s="40">
        <v>11.577805537077042</v>
      </c>
      <c r="AC28" s="38">
        <v>127.54452943646679</v>
      </c>
      <c r="AD28" s="38">
        <v>4.1900000000000001E-3</v>
      </c>
      <c r="AE28" s="40">
        <v>18.469540685885573</v>
      </c>
      <c r="AF28" s="38">
        <v>100</v>
      </c>
      <c r="AG28" s="38">
        <v>1.076296000000001</v>
      </c>
      <c r="AH28" s="40">
        <v>9.0849045431528808</v>
      </c>
      <c r="AI28" s="38">
        <v>122.42407478983471</v>
      </c>
      <c r="AJ28" s="38">
        <v>0</v>
      </c>
      <c r="AK28" s="40">
        <v>0</v>
      </c>
      <c r="AL28" s="38"/>
      <c r="AM28" s="38">
        <v>0.84056400000000009</v>
      </c>
      <c r="AN28" s="40">
        <v>7.0951148219548834</v>
      </c>
      <c r="AO28" s="38">
        <v>110.1035780737695</v>
      </c>
      <c r="AP28" s="38">
        <v>0</v>
      </c>
      <c r="AQ28" s="40">
        <v>0</v>
      </c>
      <c r="AR28" s="38"/>
      <c r="AS28" s="38">
        <v>2.1190000000000001E-2</v>
      </c>
      <c r="AT28" s="40">
        <v>0.17886262447264453</v>
      </c>
      <c r="AU28" s="38">
        <v>104.60434167059931</v>
      </c>
      <c r="AV28" s="38">
        <v>0</v>
      </c>
      <c r="AW28" s="40">
        <v>0</v>
      </c>
      <c r="AX28" s="38"/>
    </row>
    <row r="29" spans="1:56" s="22" customFormat="1" x14ac:dyDescent="0.2">
      <c r="A29" s="32" t="s">
        <v>427</v>
      </c>
      <c r="B29" s="38">
        <v>0</v>
      </c>
      <c r="C29" s="38"/>
      <c r="D29" s="38">
        <v>11.759195999999999</v>
      </c>
      <c r="E29" s="38">
        <v>159.68285961046993</v>
      </c>
      <c r="F29" s="38">
        <v>0</v>
      </c>
      <c r="G29" s="40"/>
      <c r="H29" s="38"/>
      <c r="I29" s="38">
        <v>2.8746800000000001</v>
      </c>
      <c r="J29" s="40">
        <v>24.446229146958689</v>
      </c>
      <c r="K29" s="38">
        <v>146.34224957212624</v>
      </c>
      <c r="L29" s="38">
        <v>0</v>
      </c>
      <c r="M29" s="40"/>
      <c r="N29" s="38"/>
      <c r="O29" s="38">
        <v>2.1977359999999999</v>
      </c>
      <c r="P29" s="40">
        <v>18.689509044665979</v>
      </c>
      <c r="Q29" s="38">
        <v>179.05437959791354</v>
      </c>
      <c r="R29" s="38">
        <v>0</v>
      </c>
      <c r="S29" s="40"/>
      <c r="T29" s="38"/>
      <c r="U29" s="38">
        <v>2.0714989999999998</v>
      </c>
      <c r="V29" s="40">
        <v>17.61599177358724</v>
      </c>
      <c r="W29" s="38">
        <v>153.5292751770578</v>
      </c>
      <c r="X29" s="38">
        <v>0</v>
      </c>
      <c r="Y29" s="40"/>
      <c r="Z29" s="38"/>
      <c r="AA29" s="38">
        <v>1.6718E-2</v>
      </c>
      <c r="AB29" s="40">
        <v>0.14216958370283139</v>
      </c>
      <c r="AC29" s="38">
        <v>299.61646129919848</v>
      </c>
      <c r="AD29" s="38">
        <v>0</v>
      </c>
      <c r="AE29" s="40"/>
      <c r="AF29" s="38"/>
      <c r="AG29" s="38">
        <v>4.2439830000000001</v>
      </c>
      <c r="AH29" s="40">
        <v>36.090758245716799</v>
      </c>
      <c r="AI29" s="38">
        <v>161.51724971565628</v>
      </c>
      <c r="AJ29" s="38">
        <v>0</v>
      </c>
      <c r="AK29" s="40"/>
      <c r="AL29" s="38"/>
      <c r="AM29" s="38">
        <v>0.14217000000000002</v>
      </c>
      <c r="AN29" s="40">
        <v>1.2090112283186711</v>
      </c>
      <c r="AO29" s="38">
        <v>191.80994583948788</v>
      </c>
      <c r="AP29" s="38">
        <v>0</v>
      </c>
      <c r="AQ29" s="40"/>
      <c r="AR29" s="38"/>
      <c r="AS29" s="38">
        <v>0.21240999999999999</v>
      </c>
      <c r="AT29" s="40">
        <v>1.8063309770497915</v>
      </c>
      <c r="AU29" s="38">
        <v>130.6428134268632</v>
      </c>
      <c r="AV29" s="38">
        <v>0</v>
      </c>
      <c r="AW29" s="40">
        <v>0</v>
      </c>
      <c r="AX29" s="38"/>
      <c r="AY29" s="37"/>
      <c r="AZ29" s="37"/>
      <c r="BA29" s="37"/>
      <c r="BB29" s="37"/>
      <c r="BC29" s="37"/>
      <c r="BD29" s="37"/>
    </row>
    <row r="30" spans="1:56" s="22" customFormat="1" x14ac:dyDescent="0.2">
      <c r="A30" s="32" t="s">
        <v>398</v>
      </c>
      <c r="B30" s="38">
        <v>0.20055000000000001</v>
      </c>
      <c r="C30" s="38">
        <v>50.203699825479923</v>
      </c>
      <c r="D30" s="38">
        <v>10.378224999999986</v>
      </c>
      <c r="E30" s="38">
        <v>111.14053877228544</v>
      </c>
      <c r="F30" s="38">
        <v>1.4732E-2</v>
      </c>
      <c r="G30" s="40">
        <v>7.3457990526053356</v>
      </c>
      <c r="H30" s="38">
        <v>50</v>
      </c>
      <c r="I30" s="38">
        <v>1.461328</v>
      </c>
      <c r="J30" s="40">
        <v>14.080712260526266</v>
      </c>
      <c r="K30" s="38">
        <v>117.49493748152368</v>
      </c>
      <c r="L30" s="38">
        <v>0.12596599999999999</v>
      </c>
      <c r="M30" s="40">
        <v>62.810271752680123</v>
      </c>
      <c r="N30" s="38">
        <v>50.163964879411907</v>
      </c>
      <c r="O30" s="38">
        <v>5.0075499999999931</v>
      </c>
      <c r="P30" s="40">
        <v>48.250543806864854</v>
      </c>
      <c r="Q30" s="38">
        <v>113.44872762129208</v>
      </c>
      <c r="R30" s="38">
        <v>2.8365999999999999E-2</v>
      </c>
      <c r="S30" s="40">
        <v>14.144103714784341</v>
      </c>
      <c r="T30" s="38">
        <v>50.182119438764722</v>
      </c>
      <c r="U30" s="38">
        <v>1.4038569999999999</v>
      </c>
      <c r="V30" s="40">
        <v>13.526947045376273</v>
      </c>
      <c r="W30" s="38">
        <v>102.8579620288961</v>
      </c>
      <c r="X30" s="38">
        <v>0</v>
      </c>
      <c r="Y30" s="40">
        <v>0</v>
      </c>
      <c r="Z30" s="38"/>
      <c r="AA30" s="38">
        <v>0.66800999999999999</v>
      </c>
      <c r="AB30" s="40">
        <v>6.4366498124679401</v>
      </c>
      <c r="AC30" s="38">
        <v>127.62263439170073</v>
      </c>
      <c r="AD30" s="38">
        <v>1.6454E-2</v>
      </c>
      <c r="AE30" s="40">
        <v>8.2044377960608319</v>
      </c>
      <c r="AF30" s="38">
        <v>50</v>
      </c>
      <c r="AG30" s="38">
        <v>1.5741540000000009</v>
      </c>
      <c r="AH30" s="40">
        <v>15.167853847840098</v>
      </c>
      <c r="AI30" s="38">
        <v>102.98653880115913</v>
      </c>
      <c r="AJ30" s="38">
        <v>0</v>
      </c>
      <c r="AK30" s="40">
        <v>0</v>
      </c>
      <c r="AL30" s="38"/>
      <c r="AM30" s="38">
        <v>9.0193999999999996E-2</v>
      </c>
      <c r="AN30" s="40">
        <v>0.86906961450537168</v>
      </c>
      <c r="AO30" s="38">
        <v>111.34212918819433</v>
      </c>
      <c r="AP30" s="38">
        <v>1.5032E-2</v>
      </c>
      <c r="AQ30" s="40">
        <v>7.4953876838693594</v>
      </c>
      <c r="AR30" s="38">
        <v>51</v>
      </c>
      <c r="AS30" s="38">
        <v>0.17313200000000001</v>
      </c>
      <c r="AT30" s="40">
        <v>1.6682236124192744</v>
      </c>
      <c r="AU30" s="38">
        <v>68.344211353187163</v>
      </c>
      <c r="AV30" s="38">
        <v>0</v>
      </c>
      <c r="AW30" s="40">
        <v>0</v>
      </c>
      <c r="AX30" s="38"/>
      <c r="AY30" s="37"/>
      <c r="AZ30" s="37"/>
      <c r="BA30" s="37"/>
      <c r="BB30" s="37"/>
      <c r="BC30" s="37"/>
      <c r="BD30" s="37"/>
    </row>
    <row r="31" spans="1:56" s="22" customFormat="1" x14ac:dyDescent="0.2">
      <c r="A31" s="33" t="s">
        <v>67</v>
      </c>
      <c r="B31" s="38">
        <v>5.6251999999999996E-2</v>
      </c>
      <c r="C31" s="38">
        <v>123.8884661878689</v>
      </c>
      <c r="D31" s="38">
        <v>10.225214499999991</v>
      </c>
      <c r="E31" s="38">
        <v>156.07765817528821</v>
      </c>
      <c r="F31" s="38">
        <v>2.97E-3</v>
      </c>
      <c r="G31" s="40">
        <v>5.2798122733413928</v>
      </c>
      <c r="H31" s="38">
        <v>106</v>
      </c>
      <c r="I31" s="38">
        <v>1.50634</v>
      </c>
      <c r="J31" s="40">
        <v>14.731622500437537</v>
      </c>
      <c r="K31" s="38">
        <v>158.245706812539</v>
      </c>
      <c r="L31" s="38">
        <v>3.6201999999999998E-2</v>
      </c>
      <c r="M31" s="40">
        <v>64.356822868520226</v>
      </c>
      <c r="N31" s="38">
        <v>122.24777636594661</v>
      </c>
      <c r="O31" s="38">
        <v>5.8001019999999972</v>
      </c>
      <c r="P31" s="40">
        <v>56.723523990621445</v>
      </c>
      <c r="Q31" s="38">
        <v>158.94822160024091</v>
      </c>
      <c r="R31" s="38">
        <v>4.5599999999999998E-3</v>
      </c>
      <c r="S31" s="40">
        <v>8.1063784398776928</v>
      </c>
      <c r="T31" s="38">
        <v>128</v>
      </c>
      <c r="U31" s="38">
        <v>0.91228449999999994</v>
      </c>
      <c r="V31" s="40">
        <v>8.9219106357133224</v>
      </c>
      <c r="W31" s="38">
        <v>150.27766831509251</v>
      </c>
      <c r="X31" s="38">
        <v>5.2599999999999999E-3</v>
      </c>
      <c r="Y31" s="40">
        <v>9.3507786389817262</v>
      </c>
      <c r="Z31" s="38">
        <v>125</v>
      </c>
      <c r="AA31" s="38">
        <v>0.97673399999999999</v>
      </c>
      <c r="AB31" s="40">
        <v>9.552210371723751</v>
      </c>
      <c r="AC31" s="38">
        <v>146.92480040625179</v>
      </c>
      <c r="AD31" s="38"/>
      <c r="AE31" s="40">
        <v>0</v>
      </c>
      <c r="AF31" s="38"/>
      <c r="AG31" s="38">
        <v>0.99859399999999998</v>
      </c>
      <c r="AH31" s="40">
        <v>9.765995617989244</v>
      </c>
      <c r="AI31" s="38">
        <v>150.91120315163121</v>
      </c>
      <c r="AJ31" s="38">
        <v>7.26E-3</v>
      </c>
      <c r="AK31" s="40">
        <v>12.90620777927896</v>
      </c>
      <c r="AL31" s="38">
        <v>136</v>
      </c>
      <c r="AM31" s="38">
        <v>3.116E-2</v>
      </c>
      <c r="AN31" s="40">
        <v>0.30473688351476663</v>
      </c>
      <c r="AO31" s="38">
        <v>139.22785622593071</v>
      </c>
      <c r="AP31" s="38"/>
      <c r="AQ31" s="40">
        <v>0</v>
      </c>
      <c r="AR31" s="38"/>
      <c r="AS31" s="38"/>
      <c r="AT31" s="40">
        <v>0</v>
      </c>
      <c r="AU31" s="38"/>
      <c r="AV31" s="38"/>
      <c r="AW31" s="40">
        <v>0</v>
      </c>
      <c r="AX31" s="38"/>
      <c r="AY31" s="37"/>
      <c r="AZ31" s="37"/>
      <c r="BA31" s="37"/>
      <c r="BB31" s="37"/>
      <c r="BC31" s="37"/>
      <c r="BD31" s="37"/>
    </row>
    <row r="32" spans="1:56" x14ac:dyDescent="0.2">
      <c r="A32" s="32" t="s">
        <v>436</v>
      </c>
      <c r="B32" s="38">
        <v>0</v>
      </c>
      <c r="C32" s="38"/>
      <c r="D32" s="38">
        <v>9.9404435999999876</v>
      </c>
      <c r="E32" s="38">
        <v>134.30973378290705</v>
      </c>
      <c r="F32" s="38">
        <v>0</v>
      </c>
      <c r="G32" s="40"/>
      <c r="H32" s="38"/>
      <c r="I32" s="38">
        <v>2.4659380000000022</v>
      </c>
      <c r="J32" s="40">
        <v>24.807122289794041</v>
      </c>
      <c r="K32" s="38">
        <v>124.50795032154085</v>
      </c>
      <c r="L32" s="38">
        <v>0</v>
      </c>
      <c r="M32" s="40"/>
      <c r="N32" s="38"/>
      <c r="O32" s="38">
        <v>1.9170120000000006</v>
      </c>
      <c r="P32" s="40">
        <v>19.284974364725564</v>
      </c>
      <c r="Q32" s="38">
        <v>159.93190965940738</v>
      </c>
      <c r="R32" s="38">
        <v>0</v>
      </c>
      <c r="S32" s="40"/>
      <c r="T32" s="38"/>
      <c r="U32" s="38">
        <v>3.1344555999999999</v>
      </c>
      <c r="V32" s="40">
        <v>31.532351332892265</v>
      </c>
      <c r="W32" s="38">
        <v>122.14470851014762</v>
      </c>
      <c r="X32" s="38">
        <v>0</v>
      </c>
      <c r="Y32" s="40"/>
      <c r="Z32" s="38"/>
      <c r="AA32" s="38">
        <v>0.25407000000000002</v>
      </c>
      <c r="AB32" s="40">
        <v>2.5559221522065712</v>
      </c>
      <c r="AC32" s="38">
        <v>155.35533514385799</v>
      </c>
      <c r="AD32" s="38">
        <v>0</v>
      </c>
      <c r="AE32" s="40"/>
      <c r="AF32" s="38"/>
      <c r="AG32" s="38">
        <v>1.7738280000000008</v>
      </c>
      <c r="AH32" s="40">
        <v>17.844555750007004</v>
      </c>
      <c r="AI32" s="38">
        <v>138.25786378386175</v>
      </c>
      <c r="AJ32" s="38">
        <v>0</v>
      </c>
      <c r="AK32" s="40"/>
      <c r="AL32" s="38"/>
      <c r="AM32" s="38">
        <v>0.23126000000000002</v>
      </c>
      <c r="AN32" s="40">
        <v>2.3264555316223543</v>
      </c>
      <c r="AO32" s="38">
        <v>153.59183602871221</v>
      </c>
      <c r="AP32" s="38">
        <v>0</v>
      </c>
      <c r="AQ32" s="40"/>
      <c r="AR32" s="38"/>
      <c r="AS32" s="38">
        <v>0.16388000000000003</v>
      </c>
      <c r="AT32" s="40">
        <v>1.6486185787523628</v>
      </c>
      <c r="AU32" s="38">
        <v>112.1823529411765</v>
      </c>
      <c r="AV32" s="38">
        <v>0</v>
      </c>
      <c r="AW32" s="40">
        <v>0</v>
      </c>
      <c r="AX32" s="38"/>
    </row>
    <row r="33" spans="1:56" s="22" customFormat="1" x14ac:dyDescent="0.2">
      <c r="A33" s="32" t="s">
        <v>420</v>
      </c>
      <c r="B33" s="38">
        <v>0.16184999999999999</v>
      </c>
      <c r="C33" s="38">
        <v>83.189002162496138</v>
      </c>
      <c r="D33" s="38">
        <v>9.1662239999999962</v>
      </c>
      <c r="E33" s="38">
        <v>129.65932340296297</v>
      </c>
      <c r="F33" s="38">
        <v>3.6510000000000001E-2</v>
      </c>
      <c r="G33" s="40">
        <v>22.557924003707139</v>
      </c>
      <c r="H33" s="38">
        <v>79.34374144070118</v>
      </c>
      <c r="I33" s="38">
        <v>1.4911080000000003</v>
      </c>
      <c r="J33" s="40">
        <v>16.267418295690799</v>
      </c>
      <c r="K33" s="38">
        <v>126.29859943075886</v>
      </c>
      <c r="L33" s="38">
        <v>5.2220000000000003E-2</v>
      </c>
      <c r="M33" s="40">
        <v>32.264442384924315</v>
      </c>
      <c r="N33" s="38">
        <v>83.876139410187648</v>
      </c>
      <c r="O33" s="38">
        <v>3.5939719999999999</v>
      </c>
      <c r="P33" s="40">
        <v>39.208860704255116</v>
      </c>
      <c r="Q33" s="38">
        <v>137.55584628928662</v>
      </c>
      <c r="R33" s="38">
        <v>4.6528E-2</v>
      </c>
      <c r="S33" s="40">
        <v>28.747605807846774</v>
      </c>
      <c r="T33" s="38">
        <v>77.94197042640991</v>
      </c>
      <c r="U33" s="38">
        <v>1.9269889999999998</v>
      </c>
      <c r="V33" s="40">
        <v>21.022713387759239</v>
      </c>
      <c r="W33" s="38">
        <v>125.98858478175016</v>
      </c>
      <c r="X33" s="38">
        <v>4.9300000000000004E-3</v>
      </c>
      <c r="Y33" s="40">
        <v>3.046030274945938</v>
      </c>
      <c r="Z33" s="38">
        <v>134</v>
      </c>
      <c r="AA33" s="38">
        <v>0.794794</v>
      </c>
      <c r="AB33" s="40">
        <v>8.6708987255820968</v>
      </c>
      <c r="AC33" s="38">
        <v>112.07553403775067</v>
      </c>
      <c r="AD33" s="38">
        <v>1.2965999999999998E-2</v>
      </c>
      <c r="AE33" s="40">
        <v>8.0111214087117695</v>
      </c>
      <c r="AF33" s="38">
        <v>104.29862717877525</v>
      </c>
      <c r="AG33" s="38">
        <v>0.8408770000000001</v>
      </c>
      <c r="AH33" s="40">
        <v>9.1736466400995713</v>
      </c>
      <c r="AI33" s="38">
        <v>142.7362896119171</v>
      </c>
      <c r="AJ33" s="38">
        <v>0</v>
      </c>
      <c r="AK33" s="40">
        <v>0</v>
      </c>
      <c r="AL33" s="38"/>
      <c r="AM33" s="38">
        <v>0.40688999999999997</v>
      </c>
      <c r="AN33" s="40">
        <v>4.4390143640391093</v>
      </c>
      <c r="AO33" s="38">
        <v>107.9495932561626</v>
      </c>
      <c r="AP33" s="38">
        <v>8.6960000000000006E-3</v>
      </c>
      <c r="AQ33" s="40">
        <v>5.3728761198640722</v>
      </c>
      <c r="AR33" s="38">
        <v>62.999999999999993</v>
      </c>
      <c r="AS33" s="38">
        <v>0.111594</v>
      </c>
      <c r="AT33" s="40">
        <v>1.2174478825741117</v>
      </c>
      <c r="AU33" s="38">
        <v>89.492607129415546</v>
      </c>
      <c r="AV33" s="38">
        <v>0</v>
      </c>
      <c r="AW33" s="40">
        <v>0</v>
      </c>
      <c r="AX33" s="38"/>
      <c r="AY33" s="37"/>
      <c r="AZ33" s="37"/>
      <c r="BA33" s="37"/>
      <c r="BB33" s="37"/>
      <c r="BC33" s="37"/>
      <c r="BD33" s="37"/>
    </row>
    <row r="34" spans="1:56" s="22" customFormat="1" x14ac:dyDescent="0.2">
      <c r="A34" s="32" t="s">
        <v>402</v>
      </c>
      <c r="B34" s="38">
        <v>0</v>
      </c>
      <c r="C34" s="38"/>
      <c r="D34" s="38">
        <v>9.1353810000000024</v>
      </c>
      <c r="E34" s="38">
        <v>154.22282152216749</v>
      </c>
      <c r="F34" s="38">
        <v>0</v>
      </c>
      <c r="G34" s="40"/>
      <c r="H34" s="38"/>
      <c r="I34" s="38">
        <v>1.4379379999999999</v>
      </c>
      <c r="J34" s="40">
        <v>15.740317782038863</v>
      </c>
      <c r="K34" s="38">
        <v>152.17544010937883</v>
      </c>
      <c r="L34" s="38">
        <v>0</v>
      </c>
      <c r="M34" s="40"/>
      <c r="N34" s="38"/>
      <c r="O34" s="38">
        <v>2.6854200000000015</v>
      </c>
      <c r="P34" s="40">
        <v>29.395818302487886</v>
      </c>
      <c r="Q34" s="38">
        <v>178.36046651920364</v>
      </c>
      <c r="R34" s="38">
        <v>0</v>
      </c>
      <c r="S34" s="40"/>
      <c r="T34" s="38"/>
      <c r="U34" s="38">
        <v>1.9758800000000001</v>
      </c>
      <c r="V34" s="40">
        <v>21.628873497449092</v>
      </c>
      <c r="W34" s="38">
        <v>136.80847925987402</v>
      </c>
      <c r="X34" s="38">
        <v>0</v>
      </c>
      <c r="Y34" s="40"/>
      <c r="Z34" s="38"/>
      <c r="AA34" s="38">
        <v>0.43164599999999997</v>
      </c>
      <c r="AB34" s="40">
        <v>4.7249917655322742</v>
      </c>
      <c r="AC34" s="38">
        <v>156.00069501396982</v>
      </c>
      <c r="AD34" s="38">
        <v>0</v>
      </c>
      <c r="AE34" s="40"/>
      <c r="AF34" s="38"/>
      <c r="AG34" s="38">
        <v>1.436239</v>
      </c>
      <c r="AH34" s="40">
        <v>15.721719761879658</v>
      </c>
      <c r="AI34" s="38">
        <v>144.67392787690628</v>
      </c>
      <c r="AJ34" s="38">
        <v>0</v>
      </c>
      <c r="AK34" s="40"/>
      <c r="AL34" s="38"/>
      <c r="AM34" s="38">
        <v>5.4737999999999995E-2</v>
      </c>
      <c r="AN34" s="40">
        <v>0.59918683194494005</v>
      </c>
      <c r="AO34" s="38">
        <v>160.43066973583251</v>
      </c>
      <c r="AP34" s="38">
        <v>0</v>
      </c>
      <c r="AQ34" s="40"/>
      <c r="AR34" s="38"/>
      <c r="AS34" s="38">
        <v>1.1135199999999994</v>
      </c>
      <c r="AT34" s="40">
        <v>12.189092058667276</v>
      </c>
      <c r="AU34" s="38">
        <v>140.87795100222723</v>
      </c>
      <c r="AV34" s="38">
        <v>0</v>
      </c>
      <c r="AW34" s="40">
        <v>0</v>
      </c>
      <c r="AX34" s="38"/>
      <c r="AY34" s="37"/>
      <c r="AZ34" s="37"/>
      <c r="BA34" s="37"/>
      <c r="BB34" s="37"/>
      <c r="BC34" s="37"/>
      <c r="BD34" s="37"/>
    </row>
    <row r="35" spans="1:56" s="22" customFormat="1" x14ac:dyDescent="0.2">
      <c r="A35" s="33" t="s">
        <v>8</v>
      </c>
      <c r="B35" s="38">
        <v>1.593E-2</v>
      </c>
      <c r="C35" s="38">
        <v>127.14249843063401</v>
      </c>
      <c r="D35" s="38">
        <v>8.9078359999999979</v>
      </c>
      <c r="E35" s="38">
        <v>134.90501127322059</v>
      </c>
      <c r="F35" s="38"/>
      <c r="G35" s="40">
        <v>0</v>
      </c>
      <c r="H35" s="38"/>
      <c r="I35" s="38">
        <v>2.016756</v>
      </c>
      <c r="J35" s="40">
        <v>22.640246183248102</v>
      </c>
      <c r="K35" s="38">
        <v>130.4613101436168</v>
      </c>
      <c r="L35" s="38">
        <v>1.167E-2</v>
      </c>
      <c r="M35" s="40">
        <v>73.258003766478353</v>
      </c>
      <c r="N35" s="38">
        <v>116.60839760068551</v>
      </c>
      <c r="O35" s="38">
        <v>2.3822239999999999</v>
      </c>
      <c r="P35" s="40">
        <v>26.743015924406336</v>
      </c>
      <c r="Q35" s="38">
        <v>141.18632504751869</v>
      </c>
      <c r="R35" s="38">
        <v>4.2599999999999999E-3</v>
      </c>
      <c r="S35" s="40">
        <v>26.741996233521657</v>
      </c>
      <c r="T35" s="38">
        <v>156</v>
      </c>
      <c r="U35" s="38">
        <v>2.63205</v>
      </c>
      <c r="V35" s="40">
        <v>29.547580355094105</v>
      </c>
      <c r="W35" s="38">
        <v>135.75955016052129</v>
      </c>
      <c r="X35" s="38"/>
      <c r="Y35" s="40">
        <v>0</v>
      </c>
      <c r="Z35" s="38"/>
      <c r="AA35" s="38">
        <v>0.132884</v>
      </c>
      <c r="AB35" s="40">
        <v>1.4917652278286222</v>
      </c>
      <c r="AC35" s="38">
        <v>151.84315643719339</v>
      </c>
      <c r="AD35" s="38"/>
      <c r="AE35" s="40">
        <v>0</v>
      </c>
      <c r="AF35" s="38"/>
      <c r="AG35" s="38">
        <v>1.4564360000000001</v>
      </c>
      <c r="AH35" s="40">
        <v>16.350054042306127</v>
      </c>
      <c r="AI35" s="38">
        <v>130.72831349952901</v>
      </c>
      <c r="AJ35" s="38"/>
      <c r="AK35" s="40">
        <v>0</v>
      </c>
      <c r="AL35" s="38"/>
      <c r="AM35" s="38">
        <v>0.28748599999999996</v>
      </c>
      <c r="AN35" s="40">
        <v>3.2273382671167279</v>
      </c>
      <c r="AO35" s="38">
        <v>119.5354278121369</v>
      </c>
      <c r="AP35" s="38"/>
      <c r="AQ35" s="40">
        <v>0</v>
      </c>
      <c r="AR35" s="38"/>
      <c r="AS35" s="38"/>
      <c r="AT35" s="40">
        <v>0</v>
      </c>
      <c r="AU35" s="38"/>
      <c r="AV35" s="38"/>
      <c r="AW35" s="40">
        <v>0</v>
      </c>
      <c r="AX35" s="38"/>
      <c r="AY35" s="37"/>
      <c r="AZ35" s="37"/>
      <c r="BA35" s="37"/>
      <c r="BB35" s="37"/>
      <c r="BC35" s="37"/>
      <c r="BD35" s="37"/>
    </row>
    <row r="36" spans="1:56" s="22" customFormat="1" x14ac:dyDescent="0.2">
      <c r="A36" s="33" t="s">
        <v>25</v>
      </c>
      <c r="B36" s="38">
        <v>4.3588000000000002E-2</v>
      </c>
      <c r="C36" s="38">
        <v>122.16665137193721</v>
      </c>
      <c r="D36" s="38">
        <v>8.5434629999999885</v>
      </c>
      <c r="E36" s="38">
        <v>157.5404083800681</v>
      </c>
      <c r="F36" s="38">
        <v>6.4999999999999997E-3</v>
      </c>
      <c r="G36" s="40">
        <v>14.912361200330366</v>
      </c>
      <c r="H36" s="38">
        <v>92</v>
      </c>
      <c r="I36" s="38">
        <v>1.7061240000000011</v>
      </c>
      <c r="J36" s="40">
        <v>19.969934908128046</v>
      </c>
      <c r="K36" s="38">
        <v>152.91340723183069</v>
      </c>
      <c r="L36" s="38">
        <v>1.7965999999999999E-2</v>
      </c>
      <c r="M36" s="40">
        <v>41.217766357713131</v>
      </c>
      <c r="N36" s="38">
        <v>122.72403428698649</v>
      </c>
      <c r="O36" s="38">
        <v>3.061178</v>
      </c>
      <c r="P36" s="40">
        <v>35.830646191128864</v>
      </c>
      <c r="Q36" s="38">
        <v>160.00540706878201</v>
      </c>
      <c r="R36" s="38">
        <v>1.0016000000000001E-2</v>
      </c>
      <c r="S36" s="40">
        <v>22.978801505001378</v>
      </c>
      <c r="T36" s="38">
        <v>107.7795527156549</v>
      </c>
      <c r="U36" s="38">
        <v>1.5795410000000021</v>
      </c>
      <c r="V36" s="40">
        <v>18.488299182661695</v>
      </c>
      <c r="W36" s="38">
        <v>133.142989007566</v>
      </c>
      <c r="X36" s="38">
        <v>9.1059999999999995E-3</v>
      </c>
      <c r="Y36" s="40">
        <v>20.891070936955124</v>
      </c>
      <c r="Z36" s="38">
        <v>158.42521414452011</v>
      </c>
      <c r="AA36" s="38">
        <v>0.96742200000000012</v>
      </c>
      <c r="AB36" s="40">
        <v>11.323534730588772</v>
      </c>
      <c r="AC36" s="38">
        <v>214.76915348214109</v>
      </c>
      <c r="AD36" s="38"/>
      <c r="AE36" s="40">
        <v>0</v>
      </c>
      <c r="AF36" s="38"/>
      <c r="AG36" s="38">
        <v>0.95596400000000004</v>
      </c>
      <c r="AH36" s="40">
        <v>11.189420496114998</v>
      </c>
      <c r="AI36" s="38">
        <v>151.02014720219589</v>
      </c>
      <c r="AJ36" s="38"/>
      <c r="AK36" s="40">
        <v>0</v>
      </c>
      <c r="AL36" s="38"/>
      <c r="AM36" s="38">
        <v>0.146562</v>
      </c>
      <c r="AN36" s="40">
        <v>1.7154870337707344</v>
      </c>
      <c r="AO36" s="38">
        <v>123.4882848214407</v>
      </c>
      <c r="AP36" s="38"/>
      <c r="AQ36" s="40">
        <v>0</v>
      </c>
      <c r="AR36" s="38"/>
      <c r="AS36" s="38">
        <v>0.12667200000000001</v>
      </c>
      <c r="AT36" s="40">
        <v>1.4826774576070638</v>
      </c>
      <c r="AU36" s="38">
        <v>116.05292408740689</v>
      </c>
      <c r="AV36" s="38"/>
      <c r="AW36" s="40">
        <v>0</v>
      </c>
      <c r="AX36" s="38"/>
      <c r="AY36" s="37"/>
      <c r="AZ36" s="37"/>
      <c r="BA36" s="37"/>
      <c r="BB36" s="37"/>
      <c r="BC36" s="37"/>
      <c r="BD36" s="37"/>
    </row>
    <row r="37" spans="1:56" s="22" customFormat="1" x14ac:dyDescent="0.2">
      <c r="A37" s="32" t="s">
        <v>416</v>
      </c>
      <c r="B37" s="38">
        <v>0.17266600000000001</v>
      </c>
      <c r="C37" s="38">
        <v>81.027949914864521</v>
      </c>
      <c r="D37" s="38">
        <v>8.0765375000000041</v>
      </c>
      <c r="E37" s="38">
        <v>147.70096579134304</v>
      </c>
      <c r="F37" s="38">
        <v>4.4200000000000003E-3</v>
      </c>
      <c r="G37" s="40">
        <v>2.5598554434573106</v>
      </c>
      <c r="H37" s="38">
        <v>69</v>
      </c>
      <c r="I37" s="38">
        <v>0.85287999999999986</v>
      </c>
      <c r="J37" s="40">
        <v>10.559970779557444</v>
      </c>
      <c r="K37" s="38">
        <v>132.36312963136666</v>
      </c>
      <c r="L37" s="38">
        <v>7.6130000000000003E-2</v>
      </c>
      <c r="M37" s="40">
        <v>44.090903825883494</v>
      </c>
      <c r="N37" s="38">
        <v>89.727571259687366</v>
      </c>
      <c r="O37" s="38">
        <v>2.2706059999999999</v>
      </c>
      <c r="P37" s="40">
        <v>28.11360685194613</v>
      </c>
      <c r="Q37" s="38">
        <v>161.25069871214998</v>
      </c>
      <c r="R37" s="38">
        <v>8.3599999999999994E-2</v>
      </c>
      <c r="S37" s="40">
        <v>48.417175355889398</v>
      </c>
      <c r="T37" s="38">
        <v>76.698564593301441</v>
      </c>
      <c r="U37" s="38">
        <v>2.4920130000000009</v>
      </c>
      <c r="V37" s="40">
        <v>30.854967243079098</v>
      </c>
      <c r="W37" s="38">
        <v>135.23707701364316</v>
      </c>
      <c r="X37" s="38">
        <v>0</v>
      </c>
      <c r="Y37" s="40">
        <v>0</v>
      </c>
      <c r="Z37" s="38"/>
      <c r="AA37" s="38">
        <v>0.26986199999999988</v>
      </c>
      <c r="AB37" s="40">
        <v>3.3413080791118688</v>
      </c>
      <c r="AC37" s="38">
        <v>157.30782399893283</v>
      </c>
      <c r="AD37" s="38">
        <v>8.516000000000001E-3</v>
      </c>
      <c r="AE37" s="40">
        <v>4.9320653747697873</v>
      </c>
      <c r="AF37" s="38">
        <v>52</v>
      </c>
      <c r="AG37" s="38">
        <v>1.7274525000000001</v>
      </c>
      <c r="AH37" s="40">
        <v>21.388528190452892</v>
      </c>
      <c r="AI37" s="38">
        <v>158.50329835407919</v>
      </c>
      <c r="AJ37" s="38">
        <v>0</v>
      </c>
      <c r="AK37" s="40">
        <v>0</v>
      </c>
      <c r="AL37" s="38"/>
      <c r="AM37" s="38">
        <v>0.32157799999999997</v>
      </c>
      <c r="AN37" s="40">
        <v>3.9816319802885802</v>
      </c>
      <c r="AO37" s="38">
        <v>134.05273992623876</v>
      </c>
      <c r="AP37" s="38">
        <v>0</v>
      </c>
      <c r="AQ37" s="40">
        <v>0</v>
      </c>
      <c r="AR37" s="38"/>
      <c r="AS37" s="38">
        <v>0.14214599999999999</v>
      </c>
      <c r="AT37" s="40">
        <v>1.7599868755639396</v>
      </c>
      <c r="AU37" s="38">
        <v>123.15809097688292</v>
      </c>
      <c r="AV37" s="38">
        <v>0</v>
      </c>
      <c r="AW37" s="40">
        <v>0</v>
      </c>
      <c r="AX37" s="38"/>
      <c r="AY37" s="37"/>
      <c r="AZ37" s="37"/>
      <c r="BA37" s="37"/>
      <c r="BB37" s="37"/>
      <c r="BC37" s="37"/>
      <c r="BD37" s="37"/>
    </row>
    <row r="38" spans="1:56" s="22" customFormat="1" x14ac:dyDescent="0.2">
      <c r="A38" s="33" t="s">
        <v>21</v>
      </c>
      <c r="B38" s="38">
        <v>8.3884000000000014E-2</v>
      </c>
      <c r="C38" s="38">
        <v>123.7418339611845</v>
      </c>
      <c r="D38" s="38">
        <v>7.9811839999999838</v>
      </c>
      <c r="E38" s="38">
        <v>145.23753543333939</v>
      </c>
      <c r="F38" s="38">
        <v>1.086E-2</v>
      </c>
      <c r="G38" s="40">
        <v>12.946449859329549</v>
      </c>
      <c r="H38" s="38">
        <v>114.707182320442</v>
      </c>
      <c r="I38" s="38">
        <v>0.81552800000000036</v>
      </c>
      <c r="J38" s="40">
        <v>10.218133048931112</v>
      </c>
      <c r="K38" s="38">
        <v>160.1221417290393</v>
      </c>
      <c r="L38" s="38">
        <v>1.8515999999999998E-2</v>
      </c>
      <c r="M38" s="40">
        <v>22.073339373420431</v>
      </c>
      <c r="N38" s="38">
        <v>135.69140203067619</v>
      </c>
      <c r="O38" s="38">
        <v>3.0730740000000001</v>
      </c>
      <c r="P38" s="40">
        <v>38.50398637595633</v>
      </c>
      <c r="Q38" s="38">
        <v>159.9437084821258</v>
      </c>
      <c r="R38" s="38">
        <v>3.3591999999999997E-2</v>
      </c>
      <c r="S38" s="40">
        <v>40.045777502265018</v>
      </c>
      <c r="T38" s="38">
        <v>120.50684686830201</v>
      </c>
      <c r="U38" s="38">
        <v>1.326756</v>
      </c>
      <c r="V38" s="40">
        <v>16.623548586274953</v>
      </c>
      <c r="W38" s="38">
        <v>145.79197682166119</v>
      </c>
      <c r="X38" s="38">
        <v>5.7000000000000002E-3</v>
      </c>
      <c r="Y38" s="40">
        <v>6.7950979924657853</v>
      </c>
      <c r="Z38" s="38">
        <v>114</v>
      </c>
      <c r="AA38" s="38">
        <v>0.77329399999999993</v>
      </c>
      <c r="AB38" s="40">
        <v>9.6889634420156394</v>
      </c>
      <c r="AC38" s="38">
        <v>158.25391119031059</v>
      </c>
      <c r="AD38" s="38">
        <v>1.5215999999999999E-2</v>
      </c>
      <c r="AE38" s="40">
        <v>18.139335272519187</v>
      </c>
      <c r="AF38" s="38">
        <v>126.4400630914827</v>
      </c>
      <c r="AG38" s="38">
        <v>0.81399999999999995</v>
      </c>
      <c r="AH38" s="40">
        <v>10.198988019822643</v>
      </c>
      <c r="AI38" s="38">
        <v>146.7018599508599</v>
      </c>
      <c r="AJ38" s="38"/>
      <c r="AK38" s="40">
        <v>0</v>
      </c>
      <c r="AL38" s="38"/>
      <c r="AM38" s="38">
        <v>0.126166</v>
      </c>
      <c r="AN38" s="40">
        <v>1.5807930251952624</v>
      </c>
      <c r="AO38" s="38">
        <v>150.23144111725821</v>
      </c>
      <c r="AP38" s="38"/>
      <c r="AQ38" s="40">
        <v>0</v>
      </c>
      <c r="AR38" s="38"/>
      <c r="AS38" s="38">
        <v>1.0523660000000019</v>
      </c>
      <c r="AT38" s="40">
        <v>13.185587501804294</v>
      </c>
      <c r="AU38" s="38">
        <v>78.763432113922207</v>
      </c>
      <c r="AV38" s="38"/>
      <c r="AW38" s="40">
        <v>0</v>
      </c>
      <c r="AX38" s="38"/>
      <c r="AY38" s="37"/>
      <c r="AZ38" s="37"/>
      <c r="BA38" s="37"/>
      <c r="BB38" s="37"/>
      <c r="BC38" s="37"/>
      <c r="BD38" s="37"/>
    </row>
    <row r="39" spans="1:56" s="22" customFormat="1" x14ac:dyDescent="0.2">
      <c r="A39" s="33" t="s">
        <v>101</v>
      </c>
      <c r="B39" s="38">
        <v>1.4497999999999999E-2</v>
      </c>
      <c r="C39" s="38">
        <v>93.907849358532204</v>
      </c>
      <c r="D39" s="38">
        <v>7.9022884999999921</v>
      </c>
      <c r="E39" s="38">
        <v>147.62776238807291</v>
      </c>
      <c r="F39" s="38">
        <v>5.1660000000000005E-3</v>
      </c>
      <c r="G39" s="40">
        <v>35.63250103462547</v>
      </c>
      <c r="H39" s="38">
        <v>54</v>
      </c>
      <c r="I39" s="38">
        <v>1.389582000000001</v>
      </c>
      <c r="J39" s="40">
        <v>17.584551614383635</v>
      </c>
      <c r="K39" s="38">
        <v>138.08123450073469</v>
      </c>
      <c r="L39" s="38"/>
      <c r="M39" s="40">
        <v>0</v>
      </c>
      <c r="N39" s="38"/>
      <c r="O39" s="38">
        <v>2.7068200000000013</v>
      </c>
      <c r="P39" s="40">
        <v>34.253621593289132</v>
      </c>
      <c r="Q39" s="38">
        <v>160.38024249857759</v>
      </c>
      <c r="R39" s="38"/>
      <c r="S39" s="40">
        <v>0</v>
      </c>
      <c r="T39" s="38"/>
      <c r="U39" s="38">
        <v>1.513106000000001</v>
      </c>
      <c r="V39" s="40">
        <v>19.14769373454288</v>
      </c>
      <c r="W39" s="38">
        <v>127.2220743292273</v>
      </c>
      <c r="X39" s="38"/>
      <c r="Y39" s="40">
        <v>0</v>
      </c>
      <c r="Z39" s="38"/>
      <c r="AA39" s="38">
        <v>0.68819200000000003</v>
      </c>
      <c r="AB39" s="40">
        <v>8.7087683523576853</v>
      </c>
      <c r="AC39" s="38">
        <v>156.38035896958991</v>
      </c>
      <c r="AD39" s="38">
        <v>9.332E-3</v>
      </c>
      <c r="AE39" s="40">
        <v>64.367498965374537</v>
      </c>
      <c r="AF39" s="38">
        <v>116</v>
      </c>
      <c r="AG39" s="38">
        <v>1.364082500000001</v>
      </c>
      <c r="AH39" s="40">
        <v>17.261866609906768</v>
      </c>
      <c r="AI39" s="38">
        <v>154.22654494871091</v>
      </c>
      <c r="AJ39" s="38"/>
      <c r="AK39" s="40">
        <v>0</v>
      </c>
      <c r="AL39" s="38"/>
      <c r="AM39" s="38">
        <v>9.2702000000000007E-2</v>
      </c>
      <c r="AN39" s="40">
        <v>1.1731032092791867</v>
      </c>
      <c r="AO39" s="38">
        <v>135.24558261957671</v>
      </c>
      <c r="AP39" s="38"/>
      <c r="AQ39" s="40">
        <v>0</v>
      </c>
      <c r="AR39" s="38"/>
      <c r="AS39" s="38">
        <v>0.14780399999999999</v>
      </c>
      <c r="AT39" s="40">
        <v>1.8703948862408672</v>
      </c>
      <c r="AU39" s="38">
        <v>118.8469865497551</v>
      </c>
      <c r="AV39" s="38"/>
      <c r="AW39" s="40">
        <v>0</v>
      </c>
      <c r="AX39" s="38"/>
      <c r="AY39" s="37"/>
      <c r="AZ39" s="37"/>
      <c r="BA39" s="37"/>
      <c r="BB39" s="37"/>
      <c r="BC39" s="37"/>
      <c r="BD39" s="37"/>
    </row>
    <row r="40" spans="1:56" s="22" customFormat="1" x14ac:dyDescent="0.2">
      <c r="A40" s="33" t="s">
        <v>285</v>
      </c>
      <c r="B40" s="38"/>
      <c r="C40" s="38"/>
      <c r="D40" s="38">
        <v>7.6146334999999983</v>
      </c>
      <c r="E40" s="38">
        <v>131.92367222926751</v>
      </c>
      <c r="F40" s="38"/>
      <c r="G40" s="40"/>
      <c r="H40" s="38"/>
      <c r="I40" s="38">
        <v>1.3196020000000002</v>
      </c>
      <c r="J40" s="40">
        <v>17.329816333248349</v>
      </c>
      <c r="K40" s="38">
        <v>133.30198196122771</v>
      </c>
      <c r="L40" s="38"/>
      <c r="M40" s="40"/>
      <c r="N40" s="38"/>
      <c r="O40" s="38">
        <v>3.2282999999999986</v>
      </c>
      <c r="P40" s="40">
        <v>42.395999754945521</v>
      </c>
      <c r="Q40" s="38">
        <v>131.37501966979531</v>
      </c>
      <c r="R40" s="38"/>
      <c r="S40" s="40"/>
      <c r="T40" s="38"/>
      <c r="U40" s="38">
        <v>1.9263524999999999</v>
      </c>
      <c r="V40" s="40">
        <v>25.298033057007935</v>
      </c>
      <c r="W40" s="38">
        <v>131.02673524186261</v>
      </c>
      <c r="X40" s="38"/>
      <c r="Y40" s="40"/>
      <c r="Z40" s="38"/>
      <c r="AA40" s="38">
        <v>0.72048500000000004</v>
      </c>
      <c r="AB40" s="40">
        <v>9.4618473758454726</v>
      </c>
      <c r="AC40" s="38">
        <v>136.54858740986981</v>
      </c>
      <c r="AD40" s="38"/>
      <c r="AE40" s="40"/>
      <c r="AF40" s="38"/>
      <c r="AG40" s="38">
        <v>0.383716</v>
      </c>
      <c r="AH40" s="40">
        <v>5.0391919716162317</v>
      </c>
      <c r="AI40" s="38">
        <v>128.82770069530591</v>
      </c>
      <c r="AJ40" s="38"/>
      <c r="AK40" s="40"/>
      <c r="AL40" s="38"/>
      <c r="AM40" s="38">
        <v>3.6178000000000002E-2</v>
      </c>
      <c r="AN40" s="40">
        <v>0.47511150733649904</v>
      </c>
      <c r="AO40" s="38">
        <v>119.09829177953451</v>
      </c>
      <c r="AP40" s="38"/>
      <c r="AQ40" s="40"/>
      <c r="AR40" s="38"/>
      <c r="AS40" s="38"/>
      <c r="AT40" s="40">
        <v>0</v>
      </c>
      <c r="AU40" s="38"/>
      <c r="AV40" s="38"/>
      <c r="AW40" s="40">
        <v>0</v>
      </c>
      <c r="AX40" s="38"/>
      <c r="AY40" s="37"/>
      <c r="AZ40" s="37"/>
      <c r="BA40" s="37"/>
      <c r="BB40" s="37"/>
      <c r="BC40" s="37"/>
      <c r="BD40" s="37"/>
    </row>
    <row r="41" spans="1:56" s="22" customFormat="1" x14ac:dyDescent="0.2">
      <c r="A41" s="32" t="s">
        <v>408</v>
      </c>
      <c r="B41" s="38">
        <v>2.8299999999999999E-2</v>
      </c>
      <c r="C41" s="38">
        <v>85.733922261484111</v>
      </c>
      <c r="D41" s="38">
        <v>7.5450170000000041</v>
      </c>
      <c r="E41" s="38">
        <v>134.34193746680754</v>
      </c>
      <c r="F41" s="38">
        <v>0</v>
      </c>
      <c r="G41" s="40">
        <v>0</v>
      </c>
      <c r="H41" s="38"/>
      <c r="I41" s="38">
        <v>1.323172</v>
      </c>
      <c r="J41" s="40">
        <v>17.537031394362657</v>
      </c>
      <c r="K41" s="38">
        <v>125.02014401755781</v>
      </c>
      <c r="L41" s="38">
        <v>0</v>
      </c>
      <c r="M41" s="40">
        <v>0</v>
      </c>
      <c r="N41" s="38"/>
      <c r="O41" s="38">
        <v>1.7514619999999999</v>
      </c>
      <c r="P41" s="40">
        <v>23.213493090870426</v>
      </c>
      <c r="Q41" s="38">
        <v>142.80418530347791</v>
      </c>
      <c r="R41" s="38">
        <v>2.0840000000000001E-2</v>
      </c>
      <c r="S41" s="40">
        <v>73.63957597173146</v>
      </c>
      <c r="T41" s="38">
        <v>87.07053742802303</v>
      </c>
      <c r="U41" s="38">
        <v>1.7125190000000001</v>
      </c>
      <c r="V41" s="40">
        <v>22.697351112661497</v>
      </c>
      <c r="W41" s="38">
        <v>129.82651462553116</v>
      </c>
      <c r="X41" s="38">
        <v>0</v>
      </c>
      <c r="Y41" s="40">
        <v>0</v>
      </c>
      <c r="Z41" s="38"/>
      <c r="AA41" s="38">
        <v>0.25047800000000003</v>
      </c>
      <c r="AB41" s="40">
        <v>3.3197804590764988</v>
      </c>
      <c r="AC41" s="38">
        <v>128.24439671348381</v>
      </c>
      <c r="AD41" s="38">
        <v>7.4599999999999996E-3</v>
      </c>
      <c r="AE41" s="40">
        <v>26.360424028268554</v>
      </c>
      <c r="AF41" s="38">
        <v>82</v>
      </c>
      <c r="AG41" s="38">
        <v>1.4125799999999997</v>
      </c>
      <c r="AH41" s="40">
        <v>18.722025410943395</v>
      </c>
      <c r="AI41" s="38">
        <v>149.11244460490738</v>
      </c>
      <c r="AJ41" s="38">
        <v>0</v>
      </c>
      <c r="AK41" s="40">
        <v>0</v>
      </c>
      <c r="AL41" s="38"/>
      <c r="AM41" s="38">
        <v>0.41284399999999999</v>
      </c>
      <c r="AN41" s="40">
        <v>5.4717438012399411</v>
      </c>
      <c r="AO41" s="38">
        <v>135.97127244189087</v>
      </c>
      <c r="AP41" s="38">
        <v>0</v>
      </c>
      <c r="AQ41" s="40">
        <v>0</v>
      </c>
      <c r="AR41" s="38"/>
      <c r="AS41" s="38">
        <v>0.68196199999999985</v>
      </c>
      <c r="AT41" s="40">
        <v>9.0385747308455304</v>
      </c>
      <c r="AU41" s="38">
        <v>112.69248139925692</v>
      </c>
      <c r="AV41" s="38">
        <v>0</v>
      </c>
      <c r="AW41" s="40">
        <v>0</v>
      </c>
      <c r="AX41" s="38"/>
      <c r="AY41" s="37"/>
      <c r="AZ41" s="37"/>
      <c r="BA41" s="37"/>
      <c r="BB41" s="37"/>
      <c r="BC41" s="37"/>
      <c r="BD41" s="37"/>
    </row>
    <row r="42" spans="1:56" s="22" customFormat="1" x14ac:dyDescent="0.2">
      <c r="A42" s="32" t="s">
        <v>407</v>
      </c>
      <c r="B42" s="38">
        <v>0.13702799999999998</v>
      </c>
      <c r="C42" s="38">
        <v>77.123434626499701</v>
      </c>
      <c r="D42" s="38">
        <v>7.3794024999999959</v>
      </c>
      <c r="E42" s="38">
        <v>110.54564986799417</v>
      </c>
      <c r="F42" s="38">
        <v>9.2160000000000002E-3</v>
      </c>
      <c r="G42" s="40">
        <v>6.7256327174008241</v>
      </c>
      <c r="H42" s="38">
        <v>72.821180555555557</v>
      </c>
      <c r="I42" s="38">
        <v>1.3162520000000002</v>
      </c>
      <c r="J42" s="40">
        <v>17.836837060995126</v>
      </c>
      <c r="K42" s="38">
        <v>113.66617334674508</v>
      </c>
      <c r="L42" s="38">
        <v>3.2300000000000002E-2</v>
      </c>
      <c r="M42" s="40">
        <v>23.571824736550202</v>
      </c>
      <c r="N42" s="38">
        <v>101.18204334365321</v>
      </c>
      <c r="O42" s="38">
        <v>2.582904000000001</v>
      </c>
      <c r="P42" s="40">
        <v>35.001532983192099</v>
      </c>
      <c r="Q42" s="38">
        <v>101.29813032152951</v>
      </c>
      <c r="R42" s="38">
        <v>5.4882000000000007E-2</v>
      </c>
      <c r="S42" s="40">
        <v>40.051668272177963</v>
      </c>
      <c r="T42" s="38">
        <v>69.96031485733026</v>
      </c>
      <c r="U42" s="38">
        <v>1.3142374999999999</v>
      </c>
      <c r="V42" s="40">
        <v>17.809538102847764</v>
      </c>
      <c r="W42" s="38">
        <v>119.94375712152477</v>
      </c>
      <c r="X42" s="38">
        <v>2.3545999999999997E-2</v>
      </c>
      <c r="Y42" s="40">
        <v>17.183349388446157</v>
      </c>
      <c r="Z42" s="38">
        <v>66.851269854752402</v>
      </c>
      <c r="AA42" s="38">
        <v>0.33493800000000001</v>
      </c>
      <c r="AB42" s="40">
        <v>4.5388227569915074</v>
      </c>
      <c r="AC42" s="38">
        <v>122.07942962578147</v>
      </c>
      <c r="AD42" s="38">
        <v>5.6760000000000005E-3</v>
      </c>
      <c r="AE42" s="40">
        <v>4.1422191085033733</v>
      </c>
      <c r="AF42" s="38">
        <v>72</v>
      </c>
      <c r="AG42" s="38">
        <v>1.0778330000000003</v>
      </c>
      <c r="AH42" s="40">
        <v>14.605965726899987</v>
      </c>
      <c r="AI42" s="38">
        <v>116.86003258389744</v>
      </c>
      <c r="AJ42" s="38">
        <v>1.1408E-2</v>
      </c>
      <c r="AK42" s="40">
        <v>8.3253057769215069</v>
      </c>
      <c r="AL42" s="38">
        <v>70.692145862552607</v>
      </c>
      <c r="AM42" s="38">
        <v>0.13961000000000001</v>
      </c>
      <c r="AN42" s="40">
        <v>1.8918875884599071</v>
      </c>
      <c r="AO42" s="38">
        <v>118.77010242819281</v>
      </c>
      <c r="AP42" s="38">
        <v>0</v>
      </c>
      <c r="AQ42" s="40">
        <v>0</v>
      </c>
      <c r="AR42" s="38"/>
      <c r="AS42" s="38">
        <v>0.61362799999999995</v>
      </c>
      <c r="AT42" s="40">
        <v>8.3154157806136784</v>
      </c>
      <c r="AU42" s="38">
        <v>103.39074162195986</v>
      </c>
      <c r="AV42" s="38">
        <v>0</v>
      </c>
      <c r="AW42" s="40">
        <v>0</v>
      </c>
      <c r="AX42" s="38"/>
      <c r="AY42" s="37"/>
      <c r="AZ42" s="37"/>
      <c r="BA42" s="37"/>
      <c r="BB42" s="37"/>
      <c r="BC42" s="37"/>
      <c r="BD42" s="37"/>
    </row>
    <row r="43" spans="1:56" s="22" customFormat="1" x14ac:dyDescent="0.2">
      <c r="A43" s="33" t="s">
        <v>37</v>
      </c>
      <c r="B43" s="38">
        <v>0.189438</v>
      </c>
      <c r="C43" s="38">
        <v>79.791942482500858</v>
      </c>
      <c r="D43" s="38">
        <v>7.3029788999999941</v>
      </c>
      <c r="E43" s="38">
        <v>147.96821895514461</v>
      </c>
      <c r="F43" s="38">
        <v>2.3334000000000001E-2</v>
      </c>
      <c r="G43" s="40">
        <v>12.317486459949958</v>
      </c>
      <c r="H43" s="38">
        <v>70.851204251307109</v>
      </c>
      <c r="I43" s="38">
        <v>1.1335439</v>
      </c>
      <c r="J43" s="40">
        <v>15.521664727800337</v>
      </c>
      <c r="K43" s="38">
        <v>143.0527418479337</v>
      </c>
      <c r="L43" s="38">
        <v>0.10557200000000001</v>
      </c>
      <c r="M43" s="40">
        <v>55.729051193530346</v>
      </c>
      <c r="N43" s="38">
        <v>80.597715303300092</v>
      </c>
      <c r="O43" s="38">
        <v>2.2940380000000009</v>
      </c>
      <c r="P43" s="40">
        <v>31.412359687907667</v>
      </c>
      <c r="Q43" s="38">
        <v>152.07898387036309</v>
      </c>
      <c r="R43" s="38">
        <v>3.984E-2</v>
      </c>
      <c r="S43" s="40">
        <v>21.030627434833562</v>
      </c>
      <c r="T43" s="38">
        <v>82.41541164658635</v>
      </c>
      <c r="U43" s="38">
        <v>1.751536</v>
      </c>
      <c r="V43" s="40">
        <v>23.983856779320579</v>
      </c>
      <c r="W43" s="38">
        <v>143.10582254661051</v>
      </c>
      <c r="X43" s="38">
        <v>1.2716E-2</v>
      </c>
      <c r="Y43" s="40">
        <v>6.7124864071622383</v>
      </c>
      <c r="Z43" s="38">
        <v>92.986473733878583</v>
      </c>
      <c r="AA43" s="38">
        <v>0.73118600000000022</v>
      </c>
      <c r="AB43" s="40">
        <v>10.012160927919439</v>
      </c>
      <c r="AC43" s="38">
        <v>153.01253853328689</v>
      </c>
      <c r="AD43" s="38">
        <v>7.9760000000000005E-3</v>
      </c>
      <c r="AE43" s="40">
        <v>4.2103485045239077</v>
      </c>
      <c r="AF43" s="38">
        <v>61.142928786359057</v>
      </c>
      <c r="AG43" s="38">
        <v>1.114401</v>
      </c>
      <c r="AH43" s="40">
        <v>15.259540185717926</v>
      </c>
      <c r="AI43" s="38">
        <v>151.19054990079869</v>
      </c>
      <c r="AJ43" s="38"/>
      <c r="AK43" s="40">
        <v>0</v>
      </c>
      <c r="AL43" s="38"/>
      <c r="AM43" s="38">
        <v>0.21249400000000002</v>
      </c>
      <c r="AN43" s="40">
        <v>2.909689359776189</v>
      </c>
      <c r="AO43" s="38">
        <v>141.47219215601379</v>
      </c>
      <c r="AP43" s="38"/>
      <c r="AQ43" s="40">
        <v>0</v>
      </c>
      <c r="AR43" s="38"/>
      <c r="AS43" s="38">
        <v>6.1280000000000001E-2</v>
      </c>
      <c r="AT43" s="40">
        <v>0.83910964058789828</v>
      </c>
      <c r="AU43" s="38">
        <v>132.86116187989549</v>
      </c>
      <c r="AV43" s="38">
        <v>4.4999999999999997E-3</v>
      </c>
      <c r="AW43" s="40">
        <v>6.1618690970064331E-2</v>
      </c>
      <c r="AX43" s="38">
        <v>78</v>
      </c>
      <c r="AY43" s="37"/>
      <c r="AZ43" s="37"/>
      <c r="BA43" s="37"/>
      <c r="BB43" s="37"/>
      <c r="BC43" s="37"/>
      <c r="BD43" s="37"/>
    </row>
    <row r="44" spans="1:56" x14ac:dyDescent="0.2">
      <c r="A44" s="33" t="s">
        <v>23</v>
      </c>
      <c r="B44" s="38">
        <v>4.2160000000000001E-3</v>
      </c>
      <c r="C44" s="38">
        <v>114.4677419354839</v>
      </c>
      <c r="D44" s="38">
        <v>7.0486679999999948</v>
      </c>
      <c r="E44" s="38">
        <v>184.14637176839659</v>
      </c>
      <c r="F44" s="38"/>
      <c r="G44" s="40">
        <v>0</v>
      </c>
      <c r="H44" s="38"/>
      <c r="I44" s="38">
        <v>1.034098</v>
      </c>
      <c r="J44" s="40">
        <v>14.67082858775588</v>
      </c>
      <c r="K44" s="38">
        <v>195.65980013499691</v>
      </c>
      <c r="L44" s="38">
        <v>1.356E-3</v>
      </c>
      <c r="M44" s="40">
        <v>32.163187855787477</v>
      </c>
      <c r="N44" s="38">
        <v>126</v>
      </c>
      <c r="O44" s="38">
        <v>3.525496</v>
      </c>
      <c r="P44" s="40">
        <v>50.016485384188933</v>
      </c>
      <c r="Q44" s="38">
        <v>189.87764445059651</v>
      </c>
      <c r="R44" s="38">
        <v>2.8600000000000001E-3</v>
      </c>
      <c r="S44" s="40">
        <v>67.83681214421253</v>
      </c>
      <c r="T44" s="38">
        <v>109</v>
      </c>
      <c r="U44" s="38">
        <v>1.02067</v>
      </c>
      <c r="V44" s="40">
        <v>14.48032450953855</v>
      </c>
      <c r="W44" s="38">
        <v>167.05703704429439</v>
      </c>
      <c r="X44" s="38"/>
      <c r="Y44" s="40">
        <v>0</v>
      </c>
      <c r="Z44" s="38"/>
      <c r="AA44" s="38">
        <v>0.43379800000000002</v>
      </c>
      <c r="AB44" s="40">
        <v>6.1543258953322866</v>
      </c>
      <c r="AC44" s="38">
        <v>179.95929902858009</v>
      </c>
      <c r="AD44" s="38"/>
      <c r="AE44" s="40">
        <v>0</v>
      </c>
      <c r="AF44" s="38"/>
      <c r="AG44" s="38">
        <v>0.71145600000000009</v>
      </c>
      <c r="AH44" s="40">
        <v>10.093481491822292</v>
      </c>
      <c r="AI44" s="38">
        <v>185.56690786218681</v>
      </c>
      <c r="AJ44" s="38"/>
      <c r="AK44" s="40">
        <v>0</v>
      </c>
      <c r="AL44" s="38"/>
      <c r="AM44" s="38">
        <v>0.16958200000000001</v>
      </c>
      <c r="AN44" s="40">
        <v>2.4058729961462242</v>
      </c>
      <c r="AO44" s="38">
        <v>175.62735431826491</v>
      </c>
      <c r="AP44" s="38"/>
      <c r="AQ44" s="40">
        <v>0</v>
      </c>
      <c r="AR44" s="38"/>
      <c r="AS44" s="38">
        <v>0.15356799999999998</v>
      </c>
      <c r="AT44" s="40">
        <v>2.178681135215903</v>
      </c>
      <c r="AU44" s="38">
        <v>103.2789122733903</v>
      </c>
      <c r="AV44" s="38"/>
      <c r="AW44" s="40">
        <v>0</v>
      </c>
      <c r="AX44" s="38"/>
    </row>
    <row r="45" spans="1:56" x14ac:dyDescent="0.2">
      <c r="A45" s="33" t="s">
        <v>5</v>
      </c>
      <c r="B45" s="38">
        <v>0.17426599999999998</v>
      </c>
      <c r="C45" s="38">
        <v>60.05219606807983</v>
      </c>
      <c r="D45" s="38">
        <v>6.9216939999999987</v>
      </c>
      <c r="E45" s="38">
        <v>107.67395813799349</v>
      </c>
      <c r="F45" s="38">
        <v>2.3640000000000001E-2</v>
      </c>
      <c r="G45" s="40">
        <v>13.565468880906204</v>
      </c>
      <c r="H45" s="38">
        <v>56.724196277495771</v>
      </c>
      <c r="I45" s="38">
        <v>0.62285199999999996</v>
      </c>
      <c r="J45" s="40">
        <v>8.9985486211901318</v>
      </c>
      <c r="K45" s="38">
        <v>100.64732873941161</v>
      </c>
      <c r="L45" s="38">
        <v>1.2710000000000001E-2</v>
      </c>
      <c r="M45" s="40">
        <v>7.2934479473907725</v>
      </c>
      <c r="N45" s="38">
        <v>60.314712824547598</v>
      </c>
      <c r="O45" s="38">
        <v>2.8963960000000037</v>
      </c>
      <c r="P45" s="40">
        <v>41.845189920271025</v>
      </c>
      <c r="Q45" s="38">
        <v>115.66221538767481</v>
      </c>
      <c r="R45" s="38">
        <v>5.1886000000000002E-2</v>
      </c>
      <c r="S45" s="40">
        <v>29.774023619065112</v>
      </c>
      <c r="T45" s="38">
        <v>60.451682534787793</v>
      </c>
      <c r="U45" s="38">
        <v>1.9348500000000008</v>
      </c>
      <c r="V45" s="40">
        <v>27.953417183712556</v>
      </c>
      <c r="W45" s="38">
        <v>95.104989017236406</v>
      </c>
      <c r="X45" s="38"/>
      <c r="Y45" s="40">
        <v>0</v>
      </c>
      <c r="Z45" s="38"/>
      <c r="AA45" s="38">
        <v>0.37861600000000001</v>
      </c>
      <c r="AB45" s="40">
        <v>5.4699904387567564</v>
      </c>
      <c r="AC45" s="38">
        <v>93.348928729900479</v>
      </c>
      <c r="AD45" s="38">
        <v>8.6029999999999995E-2</v>
      </c>
      <c r="AE45" s="40">
        <v>49.367059552637926</v>
      </c>
      <c r="AF45" s="38">
        <v>60.686969661745913</v>
      </c>
      <c r="AG45" s="38">
        <v>0.92573999999999967</v>
      </c>
      <c r="AH45" s="40">
        <v>13.374471625009715</v>
      </c>
      <c r="AI45" s="38">
        <v>121.43684619871669</v>
      </c>
      <c r="AJ45" s="38"/>
      <c r="AK45" s="40">
        <v>0</v>
      </c>
      <c r="AL45" s="38"/>
      <c r="AM45" s="38">
        <v>3.2288000000000004E-2</v>
      </c>
      <c r="AN45" s="40">
        <v>0.4664754032755567</v>
      </c>
      <c r="AO45" s="38">
        <v>109.14971506442021</v>
      </c>
      <c r="AP45" s="38"/>
      <c r="AQ45" s="40">
        <v>0</v>
      </c>
      <c r="AR45" s="38"/>
      <c r="AS45" s="38">
        <v>0.13095200000000001</v>
      </c>
      <c r="AT45" s="40">
        <v>1.8919068077843377</v>
      </c>
      <c r="AU45" s="38">
        <v>93.879925468874092</v>
      </c>
      <c r="AV45" s="38"/>
      <c r="AW45" s="40">
        <v>0</v>
      </c>
      <c r="AX45" s="38"/>
    </row>
    <row r="46" spans="1:56" s="22" customFormat="1" x14ac:dyDescent="0.2">
      <c r="A46" s="32" t="s">
        <v>418</v>
      </c>
      <c r="B46" s="38">
        <v>2.5221999999999998E-2</v>
      </c>
      <c r="C46" s="38">
        <v>72.529061930061076</v>
      </c>
      <c r="D46" s="38">
        <v>6.8672819999999994</v>
      </c>
      <c r="E46" s="38">
        <v>126.92488964338447</v>
      </c>
      <c r="F46" s="38">
        <v>0</v>
      </c>
      <c r="G46" s="40">
        <v>0</v>
      </c>
      <c r="H46" s="38"/>
      <c r="I46" s="38">
        <v>1.082222</v>
      </c>
      <c r="J46" s="40">
        <v>15.759102363933797</v>
      </c>
      <c r="K46" s="38">
        <v>116.0744412883863</v>
      </c>
      <c r="L46" s="38">
        <v>6.3160000000000004E-3</v>
      </c>
      <c r="M46" s="40">
        <v>25.041630322734125</v>
      </c>
      <c r="N46" s="38">
        <v>89</v>
      </c>
      <c r="O46" s="38">
        <v>1.9215620000000002</v>
      </c>
      <c r="P46" s="40">
        <v>27.981405161459808</v>
      </c>
      <c r="Q46" s="38">
        <v>130.31734599247898</v>
      </c>
      <c r="R46" s="38">
        <v>7.9159999999999994E-3</v>
      </c>
      <c r="S46" s="40">
        <v>31.385298548885896</v>
      </c>
      <c r="T46" s="38">
        <v>88</v>
      </c>
      <c r="U46" s="38">
        <v>1.3915630000000001</v>
      </c>
      <c r="V46" s="40">
        <v>20.263664722083647</v>
      </c>
      <c r="W46" s="38">
        <v>125.08269765723864</v>
      </c>
      <c r="X46" s="38">
        <v>7.4739999999999997E-3</v>
      </c>
      <c r="Y46" s="40">
        <v>29.632860201411468</v>
      </c>
      <c r="Z46" s="38">
        <v>50</v>
      </c>
      <c r="AA46" s="38">
        <v>0.56082599999999982</v>
      </c>
      <c r="AB46" s="40">
        <v>8.1666371062088299</v>
      </c>
      <c r="AC46" s="38">
        <v>116.57129662319507</v>
      </c>
      <c r="AD46" s="38">
        <v>0</v>
      </c>
      <c r="AE46" s="40">
        <v>0</v>
      </c>
      <c r="AF46" s="38"/>
      <c r="AG46" s="38">
        <v>0.79321099999999989</v>
      </c>
      <c r="AH46" s="40">
        <v>11.550581438187626</v>
      </c>
      <c r="AI46" s="38">
        <v>142.00506800838613</v>
      </c>
      <c r="AJ46" s="38">
        <v>0</v>
      </c>
      <c r="AK46" s="40">
        <v>0</v>
      </c>
      <c r="AL46" s="38"/>
      <c r="AM46" s="38">
        <v>0.24953000000000003</v>
      </c>
      <c r="AN46" s="40">
        <v>3.6336064253659606</v>
      </c>
      <c r="AO46" s="38">
        <v>138.5105037470444</v>
      </c>
      <c r="AP46" s="38">
        <v>3.516E-3</v>
      </c>
      <c r="AQ46" s="40">
        <v>13.940210926968522</v>
      </c>
      <c r="AR46" s="38">
        <v>56.000000000000007</v>
      </c>
      <c r="AS46" s="38">
        <v>0.82904800000000045</v>
      </c>
      <c r="AT46" s="40">
        <v>12.072432732484272</v>
      </c>
      <c r="AU46" s="38">
        <v>127.97847651764427</v>
      </c>
      <c r="AV46" s="38">
        <v>3.9320000000000008E-2</v>
      </c>
      <c r="AW46" s="40">
        <v>0.57257005027607732</v>
      </c>
      <c r="AX46" s="38">
        <v>72.694811800610367</v>
      </c>
      <c r="AY46" s="37"/>
      <c r="AZ46" s="37"/>
      <c r="BA46" s="37"/>
      <c r="BB46" s="37"/>
      <c r="BC46" s="37"/>
      <c r="BD46" s="37"/>
    </row>
    <row r="47" spans="1:56" s="22" customFormat="1" x14ac:dyDescent="0.2">
      <c r="A47" s="33" t="s">
        <v>20</v>
      </c>
      <c r="B47" s="38">
        <v>0.2380499999999999</v>
      </c>
      <c r="C47" s="38">
        <v>76.12199117832391</v>
      </c>
      <c r="D47" s="38">
        <v>6.8054457999999878</v>
      </c>
      <c r="E47" s="38">
        <v>134.7357043384288</v>
      </c>
      <c r="F47" s="38">
        <v>5.1999999999999998E-3</v>
      </c>
      <c r="G47" s="40">
        <v>2.184415038857384</v>
      </c>
      <c r="H47" s="38">
        <v>81</v>
      </c>
      <c r="I47" s="38">
        <v>1.187508</v>
      </c>
      <c r="J47" s="40">
        <v>17.449378555038997</v>
      </c>
      <c r="K47" s="38">
        <v>124.5846225878057</v>
      </c>
      <c r="L47" s="38">
        <v>8.8197999999999999E-2</v>
      </c>
      <c r="M47" s="40">
        <v>37.050199537912221</v>
      </c>
      <c r="N47" s="38">
        <v>90.882174198961437</v>
      </c>
      <c r="O47" s="38">
        <v>2.852809999999995</v>
      </c>
      <c r="P47" s="40">
        <v>41.919516866918549</v>
      </c>
      <c r="Q47" s="38">
        <v>147.8143907235326</v>
      </c>
      <c r="R47" s="38">
        <v>9.0366000000000016E-2</v>
      </c>
      <c r="S47" s="40">
        <v>37.960932577189688</v>
      </c>
      <c r="T47" s="38">
        <v>66.722528384569401</v>
      </c>
      <c r="U47" s="38">
        <v>1.1388748</v>
      </c>
      <c r="V47" s="40">
        <v>16.734756744370838</v>
      </c>
      <c r="W47" s="38">
        <v>125.37505018110861</v>
      </c>
      <c r="X47" s="38">
        <v>1.7454000000000001E-2</v>
      </c>
      <c r="Y47" s="40">
        <v>7.3320730938878418</v>
      </c>
      <c r="Z47" s="38">
        <v>59.664833276039872</v>
      </c>
      <c r="AA47" s="38">
        <v>0.31081199999999992</v>
      </c>
      <c r="AB47" s="40">
        <v>4.567107124708869</v>
      </c>
      <c r="AC47" s="38">
        <v>108.62233118412421</v>
      </c>
      <c r="AD47" s="38">
        <v>2.2599999999999999E-2</v>
      </c>
      <c r="AE47" s="40">
        <v>9.4938038227263206</v>
      </c>
      <c r="AF47" s="38">
        <v>80.703539823008853</v>
      </c>
      <c r="AG47" s="38">
        <v>1.1314569999999999</v>
      </c>
      <c r="AH47" s="40">
        <v>16.625758741624274</v>
      </c>
      <c r="AI47" s="38">
        <v>134.14134341826511</v>
      </c>
      <c r="AJ47" s="38"/>
      <c r="AK47" s="40">
        <v>0</v>
      </c>
      <c r="AL47" s="38"/>
      <c r="AM47" s="38">
        <v>7.559600000000001E-2</v>
      </c>
      <c r="AN47" s="40">
        <v>1.1108162818665039</v>
      </c>
      <c r="AO47" s="38">
        <v>115.9326683951532</v>
      </c>
      <c r="AP47" s="38">
        <v>1.4232E-2</v>
      </c>
      <c r="AQ47" s="40">
        <v>5.9785759294265937</v>
      </c>
      <c r="AR47" s="38">
        <v>55.457841483979763</v>
      </c>
      <c r="AS47" s="38">
        <v>0.108388</v>
      </c>
      <c r="AT47" s="40">
        <v>1.5926656854720698</v>
      </c>
      <c r="AU47" s="38">
        <v>94.273425102409846</v>
      </c>
      <c r="AV47" s="38"/>
      <c r="AW47" s="40">
        <v>0</v>
      </c>
      <c r="AX47" s="38"/>
      <c r="AY47" s="37"/>
      <c r="AZ47" s="37"/>
      <c r="BA47" s="37"/>
      <c r="BB47" s="37"/>
      <c r="BC47" s="37"/>
      <c r="BD47" s="37"/>
    </row>
    <row r="48" spans="1:56" s="22" customFormat="1" x14ac:dyDescent="0.2">
      <c r="A48" s="32" t="s">
        <v>410</v>
      </c>
      <c r="B48" s="38">
        <v>2.3741999999999999E-2</v>
      </c>
      <c r="C48" s="38">
        <v>94.378822340156702</v>
      </c>
      <c r="D48" s="38">
        <v>6.7606210000000022</v>
      </c>
      <c r="E48" s="38">
        <v>150.07557219965449</v>
      </c>
      <c r="F48" s="38">
        <v>0</v>
      </c>
      <c r="G48" s="40">
        <v>0</v>
      </c>
      <c r="H48" s="38"/>
      <c r="I48" s="38">
        <v>1.2293440000000002</v>
      </c>
      <c r="J48" s="40">
        <v>18.183891686873142</v>
      </c>
      <c r="K48" s="38">
        <v>142.80481948095891</v>
      </c>
      <c r="L48" s="38">
        <v>2.3741999999999999E-2</v>
      </c>
      <c r="M48" s="40">
        <v>100</v>
      </c>
      <c r="N48" s="38">
        <v>94.378822340156702</v>
      </c>
      <c r="O48" s="38">
        <v>1.6085200000000008</v>
      </c>
      <c r="P48" s="40">
        <v>23.792488885266611</v>
      </c>
      <c r="Q48" s="38">
        <v>166.25205779225607</v>
      </c>
      <c r="R48" s="38">
        <v>0</v>
      </c>
      <c r="S48" s="40">
        <v>0</v>
      </c>
      <c r="T48" s="38"/>
      <c r="U48" s="38">
        <v>1.974923</v>
      </c>
      <c r="V48" s="40">
        <v>29.212153735581381</v>
      </c>
      <c r="W48" s="38">
        <v>141.24433003210748</v>
      </c>
      <c r="X48" s="38">
        <v>0</v>
      </c>
      <c r="Y48" s="40">
        <v>0</v>
      </c>
      <c r="Z48" s="38"/>
      <c r="AA48" s="38">
        <v>9.5488000000000003E-2</v>
      </c>
      <c r="AB48" s="40">
        <v>1.4124146287744863</v>
      </c>
      <c r="AC48" s="38">
        <v>153.08958193699729</v>
      </c>
      <c r="AD48" s="38">
        <v>0</v>
      </c>
      <c r="AE48" s="40">
        <v>0</v>
      </c>
      <c r="AF48" s="38"/>
      <c r="AG48" s="38">
        <v>1.3989720000000001</v>
      </c>
      <c r="AH48" s="40">
        <v>20.692951135701875</v>
      </c>
      <c r="AI48" s="38">
        <v>155.36316738290694</v>
      </c>
      <c r="AJ48" s="38">
        <v>0</v>
      </c>
      <c r="AK48" s="40">
        <v>0</v>
      </c>
      <c r="AL48" s="38"/>
      <c r="AM48" s="38">
        <v>0.15528</v>
      </c>
      <c r="AN48" s="40">
        <v>2.2968304243056954</v>
      </c>
      <c r="AO48" s="38">
        <v>152.74855744461613</v>
      </c>
      <c r="AP48" s="38">
        <v>0</v>
      </c>
      <c r="AQ48" s="40">
        <v>0</v>
      </c>
      <c r="AR48" s="38"/>
      <c r="AS48" s="38">
        <v>0.29809399999999991</v>
      </c>
      <c r="AT48" s="40">
        <v>4.4092695034967919</v>
      </c>
      <c r="AU48" s="38">
        <v>124.10731514220348</v>
      </c>
      <c r="AV48" s="38">
        <v>0</v>
      </c>
      <c r="AW48" s="40">
        <v>0</v>
      </c>
      <c r="AX48" s="38"/>
      <c r="AY48" s="37"/>
      <c r="AZ48" s="37"/>
      <c r="BA48" s="37"/>
      <c r="BB48" s="37"/>
      <c r="BC48" s="37"/>
      <c r="BD48" s="37"/>
    </row>
    <row r="49" spans="1:56" x14ac:dyDescent="0.2">
      <c r="A49" s="33" t="s">
        <v>162</v>
      </c>
      <c r="B49" s="38"/>
      <c r="C49" s="38"/>
      <c r="D49" s="38">
        <v>6.2282095999999951</v>
      </c>
      <c r="E49" s="38">
        <v>222.93818043631691</v>
      </c>
      <c r="F49" s="38"/>
      <c r="G49" s="40"/>
      <c r="H49" s="38"/>
      <c r="I49" s="38">
        <v>1.1101840000000009</v>
      </c>
      <c r="J49" s="40">
        <v>17.825090536452112</v>
      </c>
      <c r="K49" s="38">
        <v>220.64023981610251</v>
      </c>
      <c r="L49" s="38"/>
      <c r="M49" s="40"/>
      <c r="N49" s="38"/>
      <c r="O49" s="38">
        <v>2.9059219999999977</v>
      </c>
      <c r="P49" s="40">
        <v>46.657421420114055</v>
      </c>
      <c r="Q49" s="38">
        <v>238.33871521671961</v>
      </c>
      <c r="R49" s="38"/>
      <c r="S49" s="40"/>
      <c r="T49" s="38"/>
      <c r="U49" s="38">
        <v>0.6435476</v>
      </c>
      <c r="V49" s="40">
        <v>10.332786488110491</v>
      </c>
      <c r="W49" s="38">
        <v>192.33926068561209</v>
      </c>
      <c r="X49" s="38"/>
      <c r="Y49" s="40"/>
      <c r="Z49" s="38"/>
      <c r="AA49" s="38">
        <v>0.88397199999999998</v>
      </c>
      <c r="AB49" s="40">
        <v>14.193035507347098</v>
      </c>
      <c r="AC49" s="38">
        <v>239.16963206979409</v>
      </c>
      <c r="AD49" s="38"/>
      <c r="AE49" s="40"/>
      <c r="AF49" s="38"/>
      <c r="AG49" s="38">
        <v>0.65734999999999999</v>
      </c>
      <c r="AH49" s="40">
        <v>10.554397527019651</v>
      </c>
      <c r="AI49" s="38">
        <v>168.7770350650338</v>
      </c>
      <c r="AJ49" s="38"/>
      <c r="AK49" s="40"/>
      <c r="AL49" s="38"/>
      <c r="AM49" s="38">
        <v>2.1618000000000002E-2</v>
      </c>
      <c r="AN49" s="40">
        <v>0.34709814518766391</v>
      </c>
      <c r="AO49" s="38">
        <v>194.4805254880192</v>
      </c>
      <c r="AP49" s="38"/>
      <c r="AQ49" s="40"/>
      <c r="AR49" s="38"/>
      <c r="AS49" s="38">
        <v>5.6160000000000003E-3</v>
      </c>
      <c r="AT49" s="40">
        <v>9.0170375768985109E-2</v>
      </c>
      <c r="AU49" s="38">
        <v>109</v>
      </c>
      <c r="AV49" s="38"/>
      <c r="AW49" s="40">
        <v>0</v>
      </c>
      <c r="AX49" s="38"/>
    </row>
    <row r="50" spans="1:56" s="22" customFormat="1" x14ac:dyDescent="0.2">
      <c r="A50" s="32" t="s">
        <v>399</v>
      </c>
      <c r="B50" s="38">
        <v>4.1627999999999991E-2</v>
      </c>
      <c r="C50" s="38">
        <v>119.2803882002498</v>
      </c>
      <c r="D50" s="38">
        <v>6.1808049999999994</v>
      </c>
      <c r="E50" s="38">
        <v>152.33124326038435</v>
      </c>
      <c r="F50" s="38">
        <v>0</v>
      </c>
      <c r="G50" s="40">
        <v>0</v>
      </c>
      <c r="H50" s="38"/>
      <c r="I50" s="38">
        <v>1.2724560000000003</v>
      </c>
      <c r="J50" s="40">
        <v>20.587221243834747</v>
      </c>
      <c r="K50" s="38">
        <v>152.03175433963924</v>
      </c>
      <c r="L50" s="38">
        <v>1.9872000000000001E-2</v>
      </c>
      <c r="M50" s="40">
        <v>47.73710002882676</v>
      </c>
      <c r="N50" s="38">
        <v>158.89331723027379</v>
      </c>
      <c r="O50" s="38">
        <v>2.939156000000001</v>
      </c>
      <c r="P50" s="40">
        <v>47.552964379235412</v>
      </c>
      <c r="Q50" s="38">
        <v>156.71109053075102</v>
      </c>
      <c r="R50" s="38">
        <v>6.6059999999999999E-3</v>
      </c>
      <c r="S50" s="40">
        <v>15.869126549437881</v>
      </c>
      <c r="T50" s="38">
        <v>77.207992733878299</v>
      </c>
      <c r="U50" s="38">
        <v>0.57394699999999998</v>
      </c>
      <c r="V50" s="40">
        <v>9.2859587060261575</v>
      </c>
      <c r="W50" s="38">
        <v>125.35751907406082</v>
      </c>
      <c r="X50" s="38">
        <v>4.4999999999999997E-3</v>
      </c>
      <c r="Y50" s="40">
        <v>10.810031709426349</v>
      </c>
      <c r="Z50" s="38">
        <v>58.999999999999993</v>
      </c>
      <c r="AA50" s="38">
        <v>0.22218399999999999</v>
      </c>
      <c r="AB50" s="40">
        <v>3.5947421088353382</v>
      </c>
      <c r="AC50" s="38">
        <v>155.1060742447701</v>
      </c>
      <c r="AD50" s="38">
        <v>1.065E-2</v>
      </c>
      <c r="AE50" s="40">
        <v>25.583741712309028</v>
      </c>
      <c r="AF50" s="38">
        <v>96.933333333333337</v>
      </c>
      <c r="AG50" s="38">
        <v>0.81525199999999987</v>
      </c>
      <c r="AH50" s="40">
        <v>13.190061812336742</v>
      </c>
      <c r="AI50" s="38">
        <v>144.73275502543999</v>
      </c>
      <c r="AJ50" s="38">
        <v>0</v>
      </c>
      <c r="AK50" s="40">
        <v>0</v>
      </c>
      <c r="AL50" s="38"/>
      <c r="AM50" s="38">
        <v>0.32372999999999996</v>
      </c>
      <c r="AN50" s="40">
        <v>5.2376672617887152</v>
      </c>
      <c r="AO50" s="38">
        <v>180.6688536743583</v>
      </c>
      <c r="AP50" s="38">
        <v>0</v>
      </c>
      <c r="AQ50" s="40">
        <v>0</v>
      </c>
      <c r="AR50" s="38"/>
      <c r="AS50" s="38">
        <v>3.4079999999999999E-2</v>
      </c>
      <c r="AT50" s="40">
        <v>0.55138448794291361</v>
      </c>
      <c r="AU50" s="38">
        <v>134.5479460093897</v>
      </c>
      <c r="AV50" s="38">
        <v>0</v>
      </c>
      <c r="AW50" s="40">
        <v>0</v>
      </c>
      <c r="AX50" s="38"/>
      <c r="AY50" s="37"/>
      <c r="AZ50" s="37"/>
      <c r="BA50" s="37"/>
      <c r="BB50" s="37"/>
      <c r="BC50" s="37"/>
      <c r="BD50" s="37"/>
    </row>
    <row r="51" spans="1:56" s="22" customFormat="1" x14ac:dyDescent="0.2">
      <c r="A51" s="33" t="s">
        <v>92</v>
      </c>
      <c r="B51" s="38">
        <v>3.3840000000000002E-2</v>
      </c>
      <c r="C51" s="38">
        <v>135.54078014184401</v>
      </c>
      <c r="D51" s="38">
        <v>6.0489649999999973</v>
      </c>
      <c r="E51" s="38">
        <v>170.52658380400621</v>
      </c>
      <c r="F51" s="38">
        <v>5.5999999999999999E-3</v>
      </c>
      <c r="G51" s="40">
        <v>16.548463356973993</v>
      </c>
      <c r="H51" s="38">
        <v>152</v>
      </c>
      <c r="I51" s="38">
        <v>0.8672439999999999</v>
      </c>
      <c r="J51" s="40">
        <v>14.337064274632111</v>
      </c>
      <c r="K51" s="38">
        <v>181.59382595901499</v>
      </c>
      <c r="L51" s="38">
        <v>2.3439999999999999E-2</v>
      </c>
      <c r="M51" s="40">
        <v>69.267139479905424</v>
      </c>
      <c r="N51" s="38">
        <v>131.92406143344709</v>
      </c>
      <c r="O51" s="38">
        <v>2.9080199999999987</v>
      </c>
      <c r="P51" s="40">
        <v>48.074670625470638</v>
      </c>
      <c r="Q51" s="38">
        <v>176.42804588689219</v>
      </c>
      <c r="R51" s="38"/>
      <c r="S51" s="40">
        <v>0</v>
      </c>
      <c r="T51" s="38"/>
      <c r="U51" s="38">
        <v>0.94696000000000047</v>
      </c>
      <c r="V51" s="40">
        <v>15.654909558908026</v>
      </c>
      <c r="W51" s="38">
        <v>156.28425910281311</v>
      </c>
      <c r="X51" s="38"/>
      <c r="Y51" s="40">
        <v>0</v>
      </c>
      <c r="Z51" s="38"/>
      <c r="AA51" s="38">
        <v>0.36614599999999997</v>
      </c>
      <c r="AB51" s="40">
        <v>6.0530355192995851</v>
      </c>
      <c r="AC51" s="38">
        <v>164.8068584662949</v>
      </c>
      <c r="AD51" s="38">
        <v>4.7999999999999996E-3</v>
      </c>
      <c r="AE51" s="40">
        <v>14.184397163120567</v>
      </c>
      <c r="AF51" s="38">
        <v>134</v>
      </c>
      <c r="AG51" s="38">
        <v>0.57132699999999992</v>
      </c>
      <c r="AH51" s="40">
        <v>9.4450372915035903</v>
      </c>
      <c r="AI51" s="38">
        <v>175.70096809707931</v>
      </c>
      <c r="AJ51" s="38"/>
      <c r="AK51" s="40">
        <v>0</v>
      </c>
      <c r="AL51" s="38"/>
      <c r="AM51" s="38">
        <v>0.389268</v>
      </c>
      <c r="AN51" s="40">
        <v>6.435282730186076</v>
      </c>
      <c r="AO51" s="38">
        <v>134.215692016811</v>
      </c>
      <c r="AP51" s="38"/>
      <c r="AQ51" s="40">
        <v>0</v>
      </c>
      <c r="AR51" s="38"/>
      <c r="AS51" s="38"/>
      <c r="AT51" s="40">
        <v>0</v>
      </c>
      <c r="AU51" s="38"/>
      <c r="AV51" s="38"/>
      <c r="AW51" s="40">
        <v>0</v>
      </c>
      <c r="AX51" s="38"/>
      <c r="AY51" s="37"/>
      <c r="AZ51" s="37"/>
      <c r="BA51" s="37"/>
      <c r="BB51" s="37"/>
      <c r="BC51" s="37"/>
      <c r="BD51" s="37"/>
    </row>
    <row r="52" spans="1:56" s="22" customFormat="1" x14ac:dyDescent="0.2">
      <c r="A52" s="32" t="s">
        <v>428</v>
      </c>
      <c r="B52" s="38">
        <v>9.7732000000000013E-2</v>
      </c>
      <c r="C52" s="38">
        <v>107.5737731756231</v>
      </c>
      <c r="D52" s="38">
        <v>5.8757775000000017</v>
      </c>
      <c r="E52" s="38">
        <v>137.16848578762549</v>
      </c>
      <c r="F52" s="38">
        <v>0</v>
      </c>
      <c r="G52" s="40">
        <v>0</v>
      </c>
      <c r="H52" s="38"/>
      <c r="I52" s="38">
        <v>0.86426199999999986</v>
      </c>
      <c r="J52" s="40">
        <v>14.708895971639491</v>
      </c>
      <c r="K52" s="38">
        <v>152.68491730516905</v>
      </c>
      <c r="L52" s="38">
        <v>5.3560000000000003E-2</v>
      </c>
      <c r="M52" s="40">
        <v>54.802930462898537</v>
      </c>
      <c r="N52" s="38">
        <v>111.69193427931292</v>
      </c>
      <c r="O52" s="38">
        <v>2.8244960000000008</v>
      </c>
      <c r="P52" s="40">
        <v>48.070166033346226</v>
      </c>
      <c r="Q52" s="38">
        <v>137.03550651160415</v>
      </c>
      <c r="R52" s="38">
        <v>2.7201999999999997E-2</v>
      </c>
      <c r="S52" s="40">
        <v>27.833258298203244</v>
      </c>
      <c r="T52" s="38">
        <v>100.6131902066025</v>
      </c>
      <c r="U52" s="38">
        <v>1.2283795</v>
      </c>
      <c r="V52" s="40">
        <v>20.905820548855015</v>
      </c>
      <c r="W52" s="38">
        <v>119.89607649753189</v>
      </c>
      <c r="X52" s="38">
        <v>5.11E-3</v>
      </c>
      <c r="Y52" s="40">
        <v>5.2285842917365848</v>
      </c>
      <c r="Z52" s="38">
        <v>100</v>
      </c>
      <c r="AA52" s="38">
        <v>0.62264199999999992</v>
      </c>
      <c r="AB52" s="40">
        <v>10.596759322489657</v>
      </c>
      <c r="AC52" s="38">
        <v>156.85063326919803</v>
      </c>
      <c r="AD52" s="38">
        <v>1.1860000000000001E-2</v>
      </c>
      <c r="AE52" s="40">
        <v>12.135226947161625</v>
      </c>
      <c r="AF52" s="38">
        <v>108.20404721753791</v>
      </c>
      <c r="AG52" s="38">
        <v>0.24671199999999999</v>
      </c>
      <c r="AH52" s="40">
        <v>4.1987975208387303</v>
      </c>
      <c r="AI52" s="38">
        <v>124.37566879600512</v>
      </c>
      <c r="AJ52" s="38">
        <v>0</v>
      </c>
      <c r="AK52" s="40">
        <v>0</v>
      </c>
      <c r="AL52" s="38"/>
      <c r="AM52" s="38">
        <v>8.9286000000000004E-2</v>
      </c>
      <c r="AN52" s="40">
        <v>1.5195606028308593</v>
      </c>
      <c r="AO52" s="38">
        <v>126.9050691037789</v>
      </c>
      <c r="AP52" s="38">
        <v>0</v>
      </c>
      <c r="AQ52" s="40">
        <v>0</v>
      </c>
      <c r="AR52" s="38"/>
      <c r="AS52" s="38">
        <v>0</v>
      </c>
      <c r="AT52" s="40">
        <v>0</v>
      </c>
      <c r="AU52" s="38"/>
      <c r="AV52" s="38">
        <v>0</v>
      </c>
      <c r="AW52" s="40">
        <v>0</v>
      </c>
      <c r="AX52" s="38"/>
      <c r="AY52" s="37"/>
      <c r="AZ52" s="37"/>
      <c r="BA52" s="37"/>
      <c r="BB52" s="37"/>
      <c r="BC52" s="37"/>
      <c r="BD52" s="37"/>
    </row>
    <row r="53" spans="1:56" s="22" customFormat="1" x14ac:dyDescent="0.2">
      <c r="A53" s="32" t="s">
        <v>405</v>
      </c>
      <c r="B53" s="38">
        <v>4.248E-3</v>
      </c>
      <c r="C53" s="38">
        <v>66</v>
      </c>
      <c r="D53" s="38">
        <v>5.7592490000000014</v>
      </c>
      <c r="E53" s="38">
        <v>111.93877812888448</v>
      </c>
      <c r="F53" s="38">
        <v>0</v>
      </c>
      <c r="G53" s="40">
        <v>0</v>
      </c>
      <c r="H53" s="38"/>
      <c r="I53" s="38">
        <v>1.5031940000000001</v>
      </c>
      <c r="J53" s="40">
        <v>26.10052109224657</v>
      </c>
      <c r="K53" s="38">
        <v>115.50387242099156</v>
      </c>
      <c r="L53" s="38">
        <v>0</v>
      </c>
      <c r="M53" s="40">
        <v>0</v>
      </c>
      <c r="N53" s="38"/>
      <c r="O53" s="38">
        <v>0.76650399999999996</v>
      </c>
      <c r="P53" s="40">
        <v>13.309096376975535</v>
      </c>
      <c r="Q53" s="38">
        <v>117.62359491926976</v>
      </c>
      <c r="R53" s="38">
        <v>0</v>
      </c>
      <c r="S53" s="40">
        <v>0</v>
      </c>
      <c r="T53" s="38"/>
      <c r="U53" s="38">
        <v>1.7543599999999997</v>
      </c>
      <c r="V53" s="40">
        <v>30.461610532901066</v>
      </c>
      <c r="W53" s="38">
        <v>106.14364212590348</v>
      </c>
      <c r="X53" s="38">
        <v>0</v>
      </c>
      <c r="Y53" s="40">
        <v>0</v>
      </c>
      <c r="Z53" s="38"/>
      <c r="AA53" s="38">
        <v>8.6503999999999998E-2</v>
      </c>
      <c r="AB53" s="40">
        <v>1.5020013894172655</v>
      </c>
      <c r="AC53" s="38">
        <v>82.981341903264578</v>
      </c>
      <c r="AD53" s="38">
        <v>4.248E-3</v>
      </c>
      <c r="AE53" s="40">
        <v>100</v>
      </c>
      <c r="AF53" s="38">
        <v>66</v>
      </c>
      <c r="AG53" s="38">
        <v>1.269053</v>
      </c>
      <c r="AH53" s="40">
        <v>22.035043110655568</v>
      </c>
      <c r="AI53" s="38">
        <v>122.24625685452065</v>
      </c>
      <c r="AJ53" s="38">
        <v>0</v>
      </c>
      <c r="AK53" s="40">
        <v>0</v>
      </c>
      <c r="AL53" s="38"/>
      <c r="AM53" s="38">
        <v>4.2338000000000001E-2</v>
      </c>
      <c r="AN53" s="40">
        <v>0.73513056997535609</v>
      </c>
      <c r="AO53" s="38">
        <v>89.136095233596279</v>
      </c>
      <c r="AP53" s="38">
        <v>0</v>
      </c>
      <c r="AQ53" s="40">
        <v>0</v>
      </c>
      <c r="AR53" s="38"/>
      <c r="AS53" s="38">
        <v>0.33729599999999987</v>
      </c>
      <c r="AT53" s="40">
        <v>5.8565969278286083</v>
      </c>
      <c r="AU53" s="38">
        <v>84.781352284047301</v>
      </c>
      <c r="AV53" s="38">
        <v>0</v>
      </c>
      <c r="AW53" s="40">
        <v>0</v>
      </c>
      <c r="AX53" s="38"/>
      <c r="AY53" s="37"/>
      <c r="AZ53" s="37"/>
      <c r="BA53" s="37"/>
      <c r="BB53" s="37"/>
      <c r="BC53" s="37"/>
      <c r="BD53" s="37"/>
    </row>
    <row r="54" spans="1:56" s="22" customFormat="1" x14ac:dyDescent="0.2">
      <c r="A54" s="32" t="s">
        <v>396</v>
      </c>
      <c r="B54" s="38">
        <v>6.6220000000000001E-2</v>
      </c>
      <c r="C54" s="38">
        <v>97.360797342192669</v>
      </c>
      <c r="D54" s="38">
        <v>5.7292760000000023</v>
      </c>
      <c r="E54" s="38">
        <v>152.69810775392907</v>
      </c>
      <c r="F54" s="38">
        <v>2.4819999999999998E-3</v>
      </c>
      <c r="G54" s="40">
        <v>3.7481123527635152</v>
      </c>
      <c r="H54" s="38">
        <v>75.53021756647864</v>
      </c>
      <c r="I54" s="38">
        <v>0.76468399999999992</v>
      </c>
      <c r="J54" s="40">
        <v>13.346956927891057</v>
      </c>
      <c r="K54" s="38">
        <v>164.80499134282928</v>
      </c>
      <c r="L54" s="38">
        <v>4.5016E-2</v>
      </c>
      <c r="M54" s="40">
        <v>67.979462398067042</v>
      </c>
      <c r="N54" s="38">
        <v>100.0637551092945</v>
      </c>
      <c r="O54" s="38">
        <v>2.6862420000000009</v>
      </c>
      <c r="P54" s="40">
        <v>46.886238330986323</v>
      </c>
      <c r="Q54" s="38">
        <v>149.11027003523876</v>
      </c>
      <c r="R54" s="38">
        <v>1.0766E-2</v>
      </c>
      <c r="S54" s="40">
        <v>16.257928118393234</v>
      </c>
      <c r="T54" s="38">
        <v>103.46126695151401</v>
      </c>
      <c r="U54" s="38">
        <v>0.98004399999999992</v>
      </c>
      <c r="V54" s="40">
        <v>17.105896102753636</v>
      </c>
      <c r="W54" s="38">
        <v>159.32945663664083</v>
      </c>
      <c r="X54" s="38">
        <v>0</v>
      </c>
      <c r="Y54" s="40">
        <v>0</v>
      </c>
      <c r="Z54" s="38"/>
      <c r="AA54" s="38">
        <v>0.58813799999999994</v>
      </c>
      <c r="AB54" s="40">
        <v>10.265485551752084</v>
      </c>
      <c r="AC54" s="38">
        <v>167.96400164587223</v>
      </c>
      <c r="AD54" s="38">
        <v>7.9559999999999995E-3</v>
      </c>
      <c r="AE54" s="40">
        <v>12.014497130776199</v>
      </c>
      <c r="AF54" s="38">
        <v>80.622423328305686</v>
      </c>
      <c r="AG54" s="38">
        <v>0.55655599999999983</v>
      </c>
      <c r="AH54" s="40">
        <v>9.7142466168500103</v>
      </c>
      <c r="AI54" s="38">
        <v>136.53799437972103</v>
      </c>
      <c r="AJ54" s="38">
        <v>0</v>
      </c>
      <c r="AK54" s="40">
        <v>0</v>
      </c>
      <c r="AL54" s="38"/>
      <c r="AM54" s="38">
        <v>6.2551999999999996E-2</v>
      </c>
      <c r="AN54" s="40">
        <v>1.0917958918369437</v>
      </c>
      <c r="AO54" s="38">
        <v>146.44062539966751</v>
      </c>
      <c r="AP54" s="38">
        <v>0</v>
      </c>
      <c r="AQ54" s="40">
        <v>0</v>
      </c>
      <c r="AR54" s="38"/>
      <c r="AS54" s="38">
        <v>9.1060000000000002E-2</v>
      </c>
      <c r="AT54" s="40">
        <v>1.5893805779299157</v>
      </c>
      <c r="AU54" s="38">
        <v>89.968262683944673</v>
      </c>
      <c r="AV54" s="38">
        <v>0</v>
      </c>
      <c r="AW54" s="40">
        <v>0</v>
      </c>
      <c r="AX54" s="38"/>
      <c r="AY54" s="37"/>
      <c r="AZ54" s="37"/>
      <c r="BA54" s="37"/>
      <c r="BB54" s="37"/>
      <c r="BC54" s="37"/>
      <c r="BD54" s="37"/>
    </row>
    <row r="55" spans="1:56" s="22" customFormat="1" x14ac:dyDescent="0.2">
      <c r="A55" s="33" t="s">
        <v>72</v>
      </c>
      <c r="B55" s="38">
        <v>0.23461200000000013</v>
      </c>
      <c r="C55" s="38">
        <v>78.276345625969668</v>
      </c>
      <c r="D55" s="38">
        <v>5.6020000000000003</v>
      </c>
      <c r="E55" s="38">
        <v>156.02580739021781</v>
      </c>
      <c r="F55" s="38">
        <v>5.0810000000000001E-2</v>
      </c>
      <c r="G55" s="40">
        <v>21.657033740814612</v>
      </c>
      <c r="H55" s="38">
        <v>76.289706750639624</v>
      </c>
      <c r="I55" s="38">
        <v>1.27213</v>
      </c>
      <c r="J55" s="40">
        <v>22.708496965369509</v>
      </c>
      <c r="K55" s="38">
        <v>143.6626524018771</v>
      </c>
      <c r="L55" s="38">
        <v>9.7239999999999993E-2</v>
      </c>
      <c r="M55" s="40">
        <v>41.447155303224022</v>
      </c>
      <c r="N55" s="38">
        <v>81.528465651995035</v>
      </c>
      <c r="O55" s="38">
        <v>2.0227360000000023</v>
      </c>
      <c r="P55" s="40">
        <v>36.107390217779404</v>
      </c>
      <c r="Q55" s="38">
        <v>171.34901638177189</v>
      </c>
      <c r="R55" s="38">
        <v>1.5352000000000001E-2</v>
      </c>
      <c r="S55" s="40">
        <v>6.5435698088759287</v>
      </c>
      <c r="T55" s="38">
        <v>108.34106305367381</v>
      </c>
      <c r="U55" s="38">
        <v>1.071401</v>
      </c>
      <c r="V55" s="40">
        <v>19.125330239200284</v>
      </c>
      <c r="W55" s="38">
        <v>139.0418750775853</v>
      </c>
      <c r="X55" s="38">
        <v>9.9920000000000009E-3</v>
      </c>
      <c r="Y55" s="40">
        <v>4.2589466864439993</v>
      </c>
      <c r="Z55" s="38">
        <v>81.032425940752589</v>
      </c>
      <c r="AA55" s="38">
        <v>0.46710199999999991</v>
      </c>
      <c r="AB55" s="40">
        <v>8.3381292395572988</v>
      </c>
      <c r="AC55" s="38">
        <v>200.72399176197061</v>
      </c>
      <c r="AD55" s="38">
        <v>5.0296000000000014E-2</v>
      </c>
      <c r="AE55" s="40">
        <v>21.437948613029164</v>
      </c>
      <c r="AF55" s="38">
        <v>55.760139971369469</v>
      </c>
      <c r="AG55" s="38">
        <v>0.52808899999999992</v>
      </c>
      <c r="AH55" s="40">
        <v>9.4267940021420902</v>
      </c>
      <c r="AI55" s="38">
        <v>127.7303087169019</v>
      </c>
      <c r="AJ55" s="38"/>
      <c r="AK55" s="40">
        <v>0</v>
      </c>
      <c r="AL55" s="38"/>
      <c r="AM55" s="38">
        <v>0.12995600000000002</v>
      </c>
      <c r="AN55" s="40">
        <v>2.3198143520171368</v>
      </c>
      <c r="AO55" s="38">
        <v>130.86498507187051</v>
      </c>
      <c r="AP55" s="38">
        <v>1.0922000000000001E-2</v>
      </c>
      <c r="AQ55" s="40">
        <v>4.6553458476122254</v>
      </c>
      <c r="AR55" s="38">
        <v>117.47134224501011</v>
      </c>
      <c r="AS55" s="38">
        <v>0.110586</v>
      </c>
      <c r="AT55" s="40">
        <v>1.974044983934309</v>
      </c>
      <c r="AU55" s="38">
        <v>158.40464434919431</v>
      </c>
      <c r="AV55" s="38"/>
      <c r="AW55" s="40">
        <v>0</v>
      </c>
      <c r="AX55" s="38"/>
      <c r="AY55" s="37"/>
      <c r="AZ55" s="37"/>
      <c r="BA55" s="37"/>
      <c r="BB55" s="37"/>
      <c r="BC55" s="37"/>
      <c r="BD55" s="37"/>
    </row>
    <row r="56" spans="1:56" s="22" customFormat="1" x14ac:dyDescent="0.2">
      <c r="A56" s="32" t="s">
        <v>394</v>
      </c>
      <c r="B56" s="38">
        <v>8.94E-3</v>
      </c>
      <c r="C56" s="38">
        <v>71.525727069351234</v>
      </c>
      <c r="D56" s="38">
        <v>5.5965000000000016</v>
      </c>
      <c r="E56" s="38">
        <v>128.84377879031533</v>
      </c>
      <c r="F56" s="38">
        <v>3.16E-3</v>
      </c>
      <c r="G56" s="40">
        <v>35.34675615212528</v>
      </c>
      <c r="H56" s="38">
        <v>67</v>
      </c>
      <c r="I56" s="38">
        <v>1.3245400000000001</v>
      </c>
      <c r="J56" s="40">
        <v>23.667292057535956</v>
      </c>
      <c r="K56" s="38">
        <v>120.09823787881072</v>
      </c>
      <c r="L56" s="38">
        <v>0</v>
      </c>
      <c r="M56" s="40">
        <v>0</v>
      </c>
      <c r="N56" s="38"/>
      <c r="O56" s="38">
        <v>1.6138740000000009</v>
      </c>
      <c r="P56" s="40">
        <v>28.837201822567685</v>
      </c>
      <c r="Q56" s="38">
        <v>140.72123226472448</v>
      </c>
      <c r="R56" s="38">
        <v>0</v>
      </c>
      <c r="S56" s="40">
        <v>0</v>
      </c>
      <c r="T56" s="38"/>
      <c r="U56" s="38">
        <v>1.034246</v>
      </c>
      <c r="V56" s="40">
        <v>18.480228714375052</v>
      </c>
      <c r="W56" s="38">
        <v>127.37948611838964</v>
      </c>
      <c r="X56" s="38">
        <v>0</v>
      </c>
      <c r="Y56" s="40">
        <v>0</v>
      </c>
      <c r="Z56" s="38"/>
      <c r="AA56" s="38">
        <v>0.18057000000000001</v>
      </c>
      <c r="AB56" s="40">
        <v>3.2264808362369335</v>
      </c>
      <c r="AC56" s="38">
        <v>127.7776153292352</v>
      </c>
      <c r="AD56" s="38">
        <v>0</v>
      </c>
      <c r="AE56" s="40">
        <v>0</v>
      </c>
      <c r="AF56" s="38"/>
      <c r="AG56" s="38">
        <v>1.1856799999999998</v>
      </c>
      <c r="AH56" s="40">
        <v>21.186098454391129</v>
      </c>
      <c r="AI56" s="38">
        <v>126.24480804264222</v>
      </c>
      <c r="AJ56" s="38">
        <v>5.7800000000000004E-3</v>
      </c>
      <c r="AK56" s="40">
        <v>64.653243847874734</v>
      </c>
      <c r="AL56" s="38">
        <v>74</v>
      </c>
      <c r="AM56" s="38">
        <v>0.133934</v>
      </c>
      <c r="AN56" s="40">
        <v>2.3931743053694268</v>
      </c>
      <c r="AO56" s="38">
        <v>130.48183433631493</v>
      </c>
      <c r="AP56" s="38">
        <v>0</v>
      </c>
      <c r="AQ56" s="40">
        <v>0</v>
      </c>
      <c r="AR56" s="38"/>
      <c r="AS56" s="38">
        <v>0.123656</v>
      </c>
      <c r="AT56" s="40">
        <v>2.2095238095238092</v>
      </c>
      <c r="AU56" s="38">
        <v>104.45529533544671</v>
      </c>
      <c r="AV56" s="38">
        <v>0</v>
      </c>
      <c r="AW56" s="40">
        <v>0</v>
      </c>
      <c r="AX56" s="38"/>
      <c r="AY56" s="37"/>
      <c r="AZ56" s="37"/>
      <c r="BA56" s="37"/>
      <c r="BB56" s="37"/>
      <c r="BC56" s="37"/>
      <c r="BD56" s="37"/>
    </row>
    <row r="57" spans="1:56" x14ac:dyDescent="0.2">
      <c r="A57" s="33" t="s">
        <v>202</v>
      </c>
      <c r="B57" s="38"/>
      <c r="C57" s="38"/>
      <c r="D57" s="38">
        <v>5.4634774999999989</v>
      </c>
      <c r="E57" s="38">
        <v>103.15700659515851</v>
      </c>
      <c r="F57" s="38"/>
      <c r="G57" s="40"/>
      <c r="H57" s="38"/>
      <c r="I57" s="38">
        <v>1.269234</v>
      </c>
      <c r="J57" s="40">
        <v>23.231247863654609</v>
      </c>
      <c r="K57" s="38">
        <v>98.088166563454806</v>
      </c>
      <c r="L57" s="38"/>
      <c r="M57" s="40"/>
      <c r="N57" s="38"/>
      <c r="O57" s="38">
        <v>0.77676800000000001</v>
      </c>
      <c r="P57" s="40">
        <v>14.217464975375119</v>
      </c>
      <c r="Q57" s="38">
        <v>116.7497991678339</v>
      </c>
      <c r="R57" s="38"/>
      <c r="S57" s="40"/>
      <c r="T57" s="38"/>
      <c r="U57" s="38">
        <v>2.1713460000000002</v>
      </c>
      <c r="V57" s="40">
        <v>39.742929297320266</v>
      </c>
      <c r="W57" s="38">
        <v>97.135309619010528</v>
      </c>
      <c r="X57" s="38"/>
      <c r="Y57" s="40"/>
      <c r="Z57" s="38"/>
      <c r="AA57" s="38">
        <v>0.15901000000000001</v>
      </c>
      <c r="AB57" s="40">
        <v>2.9104174035676005</v>
      </c>
      <c r="AC57" s="38">
        <v>135.45550594302239</v>
      </c>
      <c r="AD57" s="38"/>
      <c r="AE57" s="40"/>
      <c r="AF57" s="38"/>
      <c r="AG57" s="38">
        <v>0.98860350000000008</v>
      </c>
      <c r="AH57" s="40">
        <v>18.094766565799901</v>
      </c>
      <c r="AI57" s="38">
        <v>106.32724292398321</v>
      </c>
      <c r="AJ57" s="38"/>
      <c r="AK57" s="40"/>
      <c r="AL57" s="38"/>
      <c r="AM57" s="38">
        <v>9.8516000000000006E-2</v>
      </c>
      <c r="AN57" s="40">
        <v>1.8031738942825339</v>
      </c>
      <c r="AO57" s="38">
        <v>110.06344147143609</v>
      </c>
      <c r="AP57" s="38"/>
      <c r="AQ57" s="40"/>
      <c r="AR57" s="38"/>
      <c r="AS57" s="38"/>
      <c r="AT57" s="40">
        <v>0</v>
      </c>
      <c r="AU57" s="38"/>
      <c r="AV57" s="38"/>
      <c r="AW57" s="40">
        <v>0</v>
      </c>
      <c r="AX57" s="38"/>
    </row>
    <row r="58" spans="1:56" x14ac:dyDescent="0.2">
      <c r="A58" s="32" t="s">
        <v>433</v>
      </c>
      <c r="B58" s="38">
        <v>0</v>
      </c>
      <c r="C58" s="38"/>
      <c r="D58" s="38">
        <v>5.3791564000000003</v>
      </c>
      <c r="E58" s="38">
        <v>180.73983020832037</v>
      </c>
      <c r="F58" s="38">
        <v>0</v>
      </c>
      <c r="G58" s="40"/>
      <c r="H58" s="38"/>
      <c r="I58" s="38">
        <v>0.97929799999999989</v>
      </c>
      <c r="J58" s="40">
        <v>18.205419719716641</v>
      </c>
      <c r="K58" s="38">
        <v>177.35367783861503</v>
      </c>
      <c r="L58" s="38">
        <v>0</v>
      </c>
      <c r="M58" s="40"/>
      <c r="N58" s="38"/>
      <c r="O58" s="38">
        <v>1.984448</v>
      </c>
      <c r="P58" s="40">
        <v>36.891435244381441</v>
      </c>
      <c r="Q58" s="38">
        <v>192.36944177927572</v>
      </c>
      <c r="R58" s="38">
        <v>0</v>
      </c>
      <c r="S58" s="40"/>
      <c r="T58" s="38"/>
      <c r="U58" s="38">
        <v>1.4047524</v>
      </c>
      <c r="V58" s="40">
        <v>26.114734273203137</v>
      </c>
      <c r="W58" s="38">
        <v>164.22466080143377</v>
      </c>
      <c r="X58" s="38">
        <v>0</v>
      </c>
      <c r="Y58" s="40"/>
      <c r="Z58" s="38"/>
      <c r="AA58" s="38">
        <v>0.32359399999999994</v>
      </c>
      <c r="AB58" s="40">
        <v>6.0157016442206421</v>
      </c>
      <c r="AC58" s="38">
        <v>190.37494514731426</v>
      </c>
      <c r="AD58" s="38">
        <v>0</v>
      </c>
      <c r="AE58" s="40"/>
      <c r="AF58" s="38"/>
      <c r="AG58" s="38">
        <v>0.46920200000000001</v>
      </c>
      <c r="AH58" s="40">
        <v>8.7225944945568035</v>
      </c>
      <c r="AI58" s="38">
        <v>180.67162970319822</v>
      </c>
      <c r="AJ58" s="38">
        <v>0</v>
      </c>
      <c r="AK58" s="40"/>
      <c r="AL58" s="38"/>
      <c r="AM58" s="38">
        <v>0.20990400000000001</v>
      </c>
      <c r="AN58" s="40">
        <v>3.9021732106543694</v>
      </c>
      <c r="AO58" s="38">
        <v>183.92128782681604</v>
      </c>
      <c r="AP58" s="38">
        <v>0</v>
      </c>
      <c r="AQ58" s="40"/>
      <c r="AR58" s="38"/>
      <c r="AS58" s="38">
        <v>7.9579999999999998E-3</v>
      </c>
      <c r="AT58" s="40">
        <v>0.14794141326695762</v>
      </c>
      <c r="AU58" s="38">
        <v>141</v>
      </c>
      <c r="AV58" s="38">
        <v>0</v>
      </c>
      <c r="AW58" s="40">
        <v>0</v>
      </c>
      <c r="AX58" s="38"/>
    </row>
    <row r="59" spans="1:56" x14ac:dyDescent="0.2">
      <c r="A59" s="32" t="s">
        <v>425</v>
      </c>
      <c r="B59" s="38">
        <v>2.1038000000000001E-2</v>
      </c>
      <c r="C59" s="38">
        <v>140.89305067021581</v>
      </c>
      <c r="D59" s="38">
        <v>5.0867959999999997</v>
      </c>
      <c r="E59" s="38">
        <v>176.1169952559529</v>
      </c>
      <c r="F59" s="38">
        <v>4.9579999999999997E-3</v>
      </c>
      <c r="G59" s="40">
        <v>23.566878980891715</v>
      </c>
      <c r="H59" s="38">
        <v>176</v>
      </c>
      <c r="I59" s="38">
        <v>0.88035999999999981</v>
      </c>
      <c r="J59" s="40">
        <v>17.306768346912278</v>
      </c>
      <c r="K59" s="38">
        <v>169.55907583261396</v>
      </c>
      <c r="L59" s="38">
        <v>9.8300000000000002E-3</v>
      </c>
      <c r="M59" s="40">
        <v>46.724973856830495</v>
      </c>
      <c r="N59" s="38">
        <v>133.4364191251272</v>
      </c>
      <c r="O59" s="38">
        <v>2.1650200000000011</v>
      </c>
      <c r="P59" s="40">
        <v>42.561565276059845</v>
      </c>
      <c r="Q59" s="38">
        <v>190.88867446951988</v>
      </c>
      <c r="R59" s="38">
        <v>0</v>
      </c>
      <c r="S59" s="40">
        <v>0</v>
      </c>
      <c r="T59" s="38"/>
      <c r="U59" s="38">
        <v>1.042354</v>
      </c>
      <c r="V59" s="40">
        <v>20.491366274566545</v>
      </c>
      <c r="W59" s="38">
        <v>155.14630538185685</v>
      </c>
      <c r="X59" s="38">
        <v>0</v>
      </c>
      <c r="Y59" s="40">
        <v>0</v>
      </c>
      <c r="Z59" s="38"/>
      <c r="AA59" s="38">
        <v>0.31549099999999997</v>
      </c>
      <c r="AB59" s="40">
        <v>6.2021555415235836</v>
      </c>
      <c r="AC59" s="38">
        <v>208.57244422186366</v>
      </c>
      <c r="AD59" s="38">
        <v>6.2500000000000003E-3</v>
      </c>
      <c r="AE59" s="40">
        <v>29.708147162277783</v>
      </c>
      <c r="AF59" s="38">
        <v>124.77119999999999</v>
      </c>
      <c r="AG59" s="38">
        <v>0.59815499999999999</v>
      </c>
      <c r="AH59" s="40">
        <v>11.758973625048066</v>
      </c>
      <c r="AI59" s="38">
        <v>157.36006887846793</v>
      </c>
      <c r="AJ59" s="38">
        <v>0</v>
      </c>
      <c r="AK59" s="40">
        <v>0</v>
      </c>
      <c r="AL59" s="38"/>
      <c r="AM59" s="38">
        <v>6.5579999999999999E-2</v>
      </c>
      <c r="AN59" s="40">
        <v>1.2892201692381611</v>
      </c>
      <c r="AO59" s="38">
        <v>136.75693809088139</v>
      </c>
      <c r="AP59" s="38">
        <v>0</v>
      </c>
      <c r="AQ59" s="40">
        <v>0</v>
      </c>
      <c r="AR59" s="38"/>
      <c r="AS59" s="38">
        <v>1.9835999999999999E-2</v>
      </c>
      <c r="AT59" s="40">
        <v>0.3899507666515426</v>
      </c>
      <c r="AU59" s="38">
        <v>136.42206089937491</v>
      </c>
      <c r="AV59" s="38">
        <v>0</v>
      </c>
      <c r="AW59" s="40">
        <v>0</v>
      </c>
      <c r="AX59" s="38"/>
    </row>
    <row r="60" spans="1:56" x14ac:dyDescent="0.2">
      <c r="A60" s="33" t="s">
        <v>74</v>
      </c>
      <c r="B60" s="38">
        <v>0.2791880000000001</v>
      </c>
      <c r="C60" s="38">
        <v>60.777304182128169</v>
      </c>
      <c r="D60" s="38">
        <v>5.0866929999999915</v>
      </c>
      <c r="E60" s="38">
        <v>104.2922444896912</v>
      </c>
      <c r="F60" s="38">
        <v>8.94E-3</v>
      </c>
      <c r="G60" s="40">
        <v>3.2021433585970733</v>
      </c>
      <c r="H60" s="38">
        <v>60.191275167785243</v>
      </c>
      <c r="I60" s="38">
        <v>0.29782799999999987</v>
      </c>
      <c r="J60" s="40">
        <v>5.8550417727195327</v>
      </c>
      <c r="K60" s="38">
        <v>104.9862470956391</v>
      </c>
      <c r="L60" s="38">
        <v>0.2259580000000001</v>
      </c>
      <c r="M60" s="40">
        <v>80.933994297749194</v>
      </c>
      <c r="N60" s="38">
        <v>59.298409438922263</v>
      </c>
      <c r="O60" s="38">
        <v>1.283540000000001</v>
      </c>
      <c r="P60" s="40">
        <v>25.2332900766766</v>
      </c>
      <c r="Q60" s="38">
        <v>90.911801735824298</v>
      </c>
      <c r="R60" s="38">
        <v>2.8955999999999999E-2</v>
      </c>
      <c r="S60" s="40">
        <v>10.371505938650655</v>
      </c>
      <c r="T60" s="38">
        <v>70.090758392043099</v>
      </c>
      <c r="U60" s="38">
        <v>2.5005279999999992</v>
      </c>
      <c r="V60" s="40">
        <v>49.158225196606196</v>
      </c>
      <c r="W60" s="38">
        <v>116.51818495933659</v>
      </c>
      <c r="X60" s="38"/>
      <c r="Y60" s="40">
        <v>0</v>
      </c>
      <c r="Z60" s="38"/>
      <c r="AA60" s="38">
        <v>0.101022</v>
      </c>
      <c r="AB60" s="40">
        <v>1.9860054459744312</v>
      </c>
      <c r="AC60" s="38">
        <v>99.715190750529587</v>
      </c>
      <c r="AD60" s="38"/>
      <c r="AE60" s="40">
        <v>0</v>
      </c>
      <c r="AF60" s="38"/>
      <c r="AG60" s="38">
        <v>0.45146899999999984</v>
      </c>
      <c r="AH60" s="40">
        <v>8.87549140472996</v>
      </c>
      <c r="AI60" s="38">
        <v>99.846248579636708</v>
      </c>
      <c r="AJ60" s="38">
        <v>1.5334E-2</v>
      </c>
      <c r="AK60" s="40">
        <v>5.4923564050030791</v>
      </c>
      <c r="AL60" s="38">
        <v>65.324507630103042</v>
      </c>
      <c r="AM60" s="38">
        <v>1.8807999999999998E-2</v>
      </c>
      <c r="AN60" s="40">
        <v>0.36974906879577812</v>
      </c>
      <c r="AO60" s="38">
        <v>66.188111441939597</v>
      </c>
      <c r="AP60" s="38"/>
      <c r="AQ60" s="40">
        <v>0</v>
      </c>
      <c r="AR60" s="38"/>
      <c r="AS60" s="38">
        <v>0.43349799999999983</v>
      </c>
      <c r="AT60" s="40">
        <v>8.522197034497669</v>
      </c>
      <c r="AU60" s="38">
        <v>80.26124226640033</v>
      </c>
      <c r="AV60" s="38"/>
      <c r="AW60" s="40">
        <v>0</v>
      </c>
      <c r="AX60" s="38"/>
    </row>
    <row r="61" spans="1:56" x14ac:dyDescent="0.2">
      <c r="A61" s="33" t="s">
        <v>27</v>
      </c>
      <c r="B61" s="38">
        <v>0.12064</v>
      </c>
      <c r="C61" s="38">
        <v>87.176193633952266</v>
      </c>
      <c r="D61" s="38">
        <v>4.8795270000000013</v>
      </c>
      <c r="E61" s="38">
        <v>116.4560649013726</v>
      </c>
      <c r="F61" s="38">
        <v>8.2760000000000004E-3</v>
      </c>
      <c r="G61" s="40">
        <v>6.8600795755968171</v>
      </c>
      <c r="H61" s="38">
        <v>83.134364427259541</v>
      </c>
      <c r="I61" s="38">
        <v>1.031344</v>
      </c>
      <c r="J61" s="40">
        <v>21.13614700769152</v>
      </c>
      <c r="K61" s="38">
        <v>113.1625413053258</v>
      </c>
      <c r="L61" s="38">
        <v>3.5490000000000001E-2</v>
      </c>
      <c r="M61" s="40">
        <v>29.418103448275861</v>
      </c>
      <c r="N61" s="38">
        <v>113.5260636799098</v>
      </c>
      <c r="O61" s="38">
        <v>1.188788</v>
      </c>
      <c r="P61" s="40">
        <v>24.362771227621032</v>
      </c>
      <c r="Q61" s="38">
        <v>117.5912980279074</v>
      </c>
      <c r="R61" s="38">
        <v>4.2546E-2</v>
      </c>
      <c r="S61" s="40">
        <v>35.266909814323604</v>
      </c>
      <c r="T61" s="38">
        <v>76.087669816198925</v>
      </c>
      <c r="U61" s="38">
        <v>1.272537</v>
      </c>
      <c r="V61" s="40">
        <v>26.079105618228976</v>
      </c>
      <c r="W61" s="38">
        <v>117.2769192565716</v>
      </c>
      <c r="X61" s="38">
        <v>2.5919999999999999E-2</v>
      </c>
      <c r="Y61" s="40">
        <v>21.485411140583551</v>
      </c>
      <c r="Z61" s="38">
        <v>70.03356481481481</v>
      </c>
      <c r="AA61" s="38">
        <v>0.70491599999999988</v>
      </c>
      <c r="AB61" s="40">
        <v>14.446400235104749</v>
      </c>
      <c r="AC61" s="38">
        <v>117.448983992419</v>
      </c>
      <c r="AD61" s="38">
        <v>8.4079999999999988E-3</v>
      </c>
      <c r="AE61" s="40">
        <v>6.9694960212201584</v>
      </c>
      <c r="AF61" s="38">
        <v>88.889153187440542</v>
      </c>
      <c r="AG61" s="38">
        <v>0.47949399999999986</v>
      </c>
      <c r="AH61" s="40">
        <v>9.826649181365319</v>
      </c>
      <c r="AI61" s="38">
        <v>115.908870601092</v>
      </c>
      <c r="AJ61" s="38"/>
      <c r="AK61" s="40">
        <v>0</v>
      </c>
      <c r="AL61" s="38"/>
      <c r="AM61" s="38">
        <v>0.20244799999999999</v>
      </c>
      <c r="AN61" s="40">
        <v>4.1489267299883767</v>
      </c>
      <c r="AO61" s="38">
        <v>119.2473425274639</v>
      </c>
      <c r="AP61" s="38"/>
      <c r="AQ61" s="40">
        <v>0</v>
      </c>
      <c r="AR61" s="38"/>
      <c r="AS61" s="38"/>
      <c r="AT61" s="40">
        <v>0</v>
      </c>
      <c r="AU61" s="38"/>
      <c r="AV61" s="38"/>
      <c r="AW61" s="40">
        <v>0</v>
      </c>
      <c r="AX61" s="38"/>
    </row>
    <row r="62" spans="1:56" x14ac:dyDescent="0.2">
      <c r="A62" s="33" t="s">
        <v>85</v>
      </c>
      <c r="B62" s="38">
        <v>1.746E-2</v>
      </c>
      <c r="C62" s="38">
        <v>63.52577319587629</v>
      </c>
      <c r="D62" s="38">
        <v>4.8161740000000011</v>
      </c>
      <c r="E62" s="38">
        <v>114.56904380946369</v>
      </c>
      <c r="F62" s="38">
        <v>4.7999999999999996E-3</v>
      </c>
      <c r="G62" s="40">
        <v>27.491408934707902</v>
      </c>
      <c r="H62" s="38">
        <v>57</v>
      </c>
      <c r="I62" s="38">
        <v>0.85934800000000033</v>
      </c>
      <c r="J62" s="40">
        <v>17.84295999272452</v>
      </c>
      <c r="K62" s="38">
        <v>114.2999110953885</v>
      </c>
      <c r="L62" s="38"/>
      <c r="M62" s="40">
        <v>0</v>
      </c>
      <c r="N62" s="38"/>
      <c r="O62" s="38">
        <v>2.7183799999999998</v>
      </c>
      <c r="P62" s="40">
        <v>56.442728190468181</v>
      </c>
      <c r="Q62" s="38">
        <v>121.05119372567491</v>
      </c>
      <c r="R62" s="38"/>
      <c r="S62" s="40">
        <v>0</v>
      </c>
      <c r="T62" s="38"/>
      <c r="U62" s="38">
        <v>0.64338999999999991</v>
      </c>
      <c r="V62" s="40">
        <v>13.35894425741262</v>
      </c>
      <c r="W62" s="38">
        <v>89.821026127232344</v>
      </c>
      <c r="X62" s="38">
        <v>1.2659999999999999E-2</v>
      </c>
      <c r="Y62" s="40">
        <v>72.508591065292094</v>
      </c>
      <c r="Z62" s="38">
        <v>66</v>
      </c>
      <c r="AA62" s="38">
        <v>0.26131199999999999</v>
      </c>
      <c r="AB62" s="40">
        <v>5.4257175924291756</v>
      </c>
      <c r="AC62" s="38">
        <v>113.0652629806515</v>
      </c>
      <c r="AD62" s="38"/>
      <c r="AE62" s="40">
        <v>0</v>
      </c>
      <c r="AF62" s="38"/>
      <c r="AG62" s="38">
        <v>0.246312</v>
      </c>
      <c r="AH62" s="40">
        <v>5.1142670509827912</v>
      </c>
      <c r="AI62" s="38">
        <v>106.3327730683036</v>
      </c>
      <c r="AJ62" s="38"/>
      <c r="AK62" s="40">
        <v>0</v>
      </c>
      <c r="AL62" s="38"/>
      <c r="AM62" s="38">
        <v>8.2372000000000001E-2</v>
      </c>
      <c r="AN62" s="40">
        <v>1.7103202666681059</v>
      </c>
      <c r="AO62" s="38">
        <v>126.62297868207639</v>
      </c>
      <c r="AP62" s="38"/>
      <c r="AQ62" s="40">
        <v>0</v>
      </c>
      <c r="AR62" s="38"/>
      <c r="AS62" s="38">
        <v>5.0600000000000003E-3</v>
      </c>
      <c r="AT62" s="40">
        <v>0.10506264931458038</v>
      </c>
      <c r="AU62" s="38">
        <v>107</v>
      </c>
      <c r="AV62" s="38"/>
      <c r="AW62" s="40">
        <v>0</v>
      </c>
      <c r="AX62" s="38"/>
    </row>
    <row r="63" spans="1:56" x14ac:dyDescent="0.2">
      <c r="A63" s="32" t="s">
        <v>404</v>
      </c>
      <c r="B63" s="38">
        <v>1.6039999999999999E-2</v>
      </c>
      <c r="C63" s="38">
        <v>99.633416458852864</v>
      </c>
      <c r="D63" s="38">
        <v>4.7853100000000008</v>
      </c>
      <c r="E63" s="38">
        <v>225.72284972133468</v>
      </c>
      <c r="F63" s="38">
        <v>0</v>
      </c>
      <c r="G63" s="40">
        <v>0</v>
      </c>
      <c r="H63" s="38"/>
      <c r="I63" s="38">
        <v>0.60565199999999997</v>
      </c>
      <c r="J63" s="40">
        <v>12.656484114926721</v>
      </c>
      <c r="K63" s="38">
        <v>198.33808853929318</v>
      </c>
      <c r="L63" s="38">
        <v>5.7200000000000003E-3</v>
      </c>
      <c r="M63" s="40">
        <v>35.660847880299258</v>
      </c>
      <c r="N63" s="38">
        <v>100</v>
      </c>
      <c r="O63" s="38">
        <v>2.6144800000000008</v>
      </c>
      <c r="P63" s="40">
        <v>54.635540853152676</v>
      </c>
      <c r="Q63" s="38">
        <v>237.2245111838682</v>
      </c>
      <c r="R63" s="38">
        <v>1.0319999999999999E-2</v>
      </c>
      <c r="S63" s="40">
        <v>64.339152119700756</v>
      </c>
      <c r="T63" s="38">
        <v>99.430232558139537</v>
      </c>
      <c r="U63" s="38">
        <v>0.48730200000000001</v>
      </c>
      <c r="V63" s="40">
        <v>10.183290110776522</v>
      </c>
      <c r="W63" s="38">
        <v>178.12760054340021</v>
      </c>
      <c r="X63" s="38">
        <v>0</v>
      </c>
      <c r="Y63" s="40">
        <v>0</v>
      </c>
      <c r="Z63" s="38"/>
      <c r="AA63" s="38">
        <v>0.937222</v>
      </c>
      <c r="AB63" s="40">
        <v>19.58539781121808</v>
      </c>
      <c r="AC63" s="38">
        <v>244.10960903606613</v>
      </c>
      <c r="AD63" s="38">
        <v>0</v>
      </c>
      <c r="AE63" s="40">
        <v>0</v>
      </c>
      <c r="AF63" s="38"/>
      <c r="AG63" s="38">
        <v>0.13472400000000001</v>
      </c>
      <c r="AH63" s="40">
        <v>2.8153661936217294</v>
      </c>
      <c r="AI63" s="38">
        <v>172.50080163890618</v>
      </c>
      <c r="AJ63" s="38">
        <v>0</v>
      </c>
      <c r="AK63" s="40">
        <v>0</v>
      </c>
      <c r="AL63" s="38"/>
      <c r="AM63" s="38">
        <v>5.9300000000000004E-3</v>
      </c>
      <c r="AN63" s="40">
        <v>0.12392091630427286</v>
      </c>
      <c r="AO63" s="38">
        <v>166</v>
      </c>
      <c r="AP63" s="38">
        <v>0</v>
      </c>
      <c r="AQ63" s="40">
        <v>0</v>
      </c>
      <c r="AR63" s="38"/>
      <c r="AS63" s="38">
        <v>0</v>
      </c>
      <c r="AT63" s="40">
        <v>0</v>
      </c>
      <c r="AU63" s="38"/>
      <c r="AV63" s="38">
        <v>0</v>
      </c>
      <c r="AW63" s="40">
        <v>0</v>
      </c>
      <c r="AX63" s="38"/>
    </row>
    <row r="64" spans="1:56" x14ac:dyDescent="0.2">
      <c r="A64" s="33" t="s">
        <v>126</v>
      </c>
      <c r="B64" s="38">
        <v>5.4000000000000003E-3</v>
      </c>
      <c r="C64" s="38">
        <v>56</v>
      </c>
      <c r="D64" s="38">
        <v>4.6518720000000018</v>
      </c>
      <c r="E64" s="38">
        <v>105.82732070013959</v>
      </c>
      <c r="F64" s="38"/>
      <c r="G64" s="40">
        <v>0</v>
      </c>
      <c r="H64" s="38"/>
      <c r="I64" s="38">
        <v>0.74509600000000009</v>
      </c>
      <c r="J64" s="40">
        <v>16.017121709281763</v>
      </c>
      <c r="K64" s="38">
        <v>123.26689983572589</v>
      </c>
      <c r="L64" s="38"/>
      <c r="M64" s="40">
        <v>0</v>
      </c>
      <c r="N64" s="38"/>
      <c r="O64" s="38">
        <v>1.8579100000000019</v>
      </c>
      <c r="P64" s="40">
        <v>39.938975105076004</v>
      </c>
      <c r="Q64" s="38">
        <v>97.763466475771054</v>
      </c>
      <c r="R64" s="38"/>
      <c r="S64" s="40">
        <v>0</v>
      </c>
      <c r="T64" s="38"/>
      <c r="U64" s="38">
        <v>0.78253799999999984</v>
      </c>
      <c r="V64" s="40">
        <v>16.822001981137905</v>
      </c>
      <c r="W64" s="38">
        <v>103.8171232579121</v>
      </c>
      <c r="X64" s="38"/>
      <c r="Y64" s="40">
        <v>0</v>
      </c>
      <c r="Z64" s="38"/>
      <c r="AA64" s="38">
        <v>0.25637199999999999</v>
      </c>
      <c r="AB64" s="40">
        <v>5.5111576586802027</v>
      </c>
      <c r="AC64" s="38">
        <v>97.260129811367847</v>
      </c>
      <c r="AD64" s="38"/>
      <c r="AE64" s="40">
        <v>0</v>
      </c>
      <c r="AF64" s="38"/>
      <c r="AG64" s="38">
        <v>0.60111599999999976</v>
      </c>
      <c r="AH64" s="40">
        <v>12.922023649833863</v>
      </c>
      <c r="AI64" s="38">
        <v>115.57212584592661</v>
      </c>
      <c r="AJ64" s="38"/>
      <c r="AK64" s="40">
        <v>0</v>
      </c>
      <c r="AL64" s="38"/>
      <c r="AM64" s="38">
        <v>0.31050800000000001</v>
      </c>
      <c r="AN64" s="40">
        <v>6.6749042106059644</v>
      </c>
      <c r="AO64" s="38">
        <v>116.4046723433857</v>
      </c>
      <c r="AP64" s="38">
        <v>5.4000000000000003E-3</v>
      </c>
      <c r="AQ64" s="40">
        <v>100</v>
      </c>
      <c r="AR64" s="38">
        <v>56</v>
      </c>
      <c r="AS64" s="38">
        <v>9.8332000000000003E-2</v>
      </c>
      <c r="AT64" s="40">
        <v>2.1138156853842918</v>
      </c>
      <c r="AU64" s="38">
        <v>71.404019037546249</v>
      </c>
      <c r="AV64" s="38"/>
      <c r="AW64" s="40">
        <v>0</v>
      </c>
      <c r="AX64" s="38"/>
    </row>
    <row r="65" spans="1:56" x14ac:dyDescent="0.2">
      <c r="A65" s="33" t="s">
        <v>333</v>
      </c>
      <c r="B65" s="38">
        <v>6.4046000000000006E-2</v>
      </c>
      <c r="C65" s="38">
        <v>87.075789276457542</v>
      </c>
      <c r="D65" s="38">
        <v>4.4823640000000005</v>
      </c>
      <c r="E65" s="38">
        <v>162.60157051056089</v>
      </c>
      <c r="F65" s="38">
        <v>7.2199999999999999E-3</v>
      </c>
      <c r="G65" s="40">
        <v>11.273147425288073</v>
      </c>
      <c r="H65" s="38">
        <v>92.15096952908587</v>
      </c>
      <c r="I65" s="38">
        <v>0.62060799999999994</v>
      </c>
      <c r="J65" s="40">
        <v>13.845551142209777</v>
      </c>
      <c r="K65" s="38">
        <v>153.50614880891001</v>
      </c>
      <c r="L65" s="38">
        <v>2.3296000000000001E-2</v>
      </c>
      <c r="M65" s="40">
        <v>36.373856290790989</v>
      </c>
      <c r="N65" s="38">
        <v>87.437156593406598</v>
      </c>
      <c r="O65" s="38">
        <v>1.6489879999999999</v>
      </c>
      <c r="P65" s="40">
        <v>36.788355430304186</v>
      </c>
      <c r="Q65" s="38">
        <v>168.02603414942979</v>
      </c>
      <c r="R65" s="38">
        <v>2.4670000000000001E-2</v>
      </c>
      <c r="S65" s="40">
        <v>38.519189332667146</v>
      </c>
      <c r="T65" s="38">
        <v>91.381840291852455</v>
      </c>
      <c r="U65" s="38">
        <v>0.90129000000000026</v>
      </c>
      <c r="V65" s="40">
        <v>20.107470076058082</v>
      </c>
      <c r="W65" s="38">
        <v>141.4084856150628</v>
      </c>
      <c r="X65" s="38">
        <v>8.8599999999999998E-3</v>
      </c>
      <c r="Y65" s="40">
        <v>13.833806951253786</v>
      </c>
      <c r="Z65" s="38">
        <v>70</v>
      </c>
      <c r="AA65" s="38">
        <v>0.96708399999999994</v>
      </c>
      <c r="AB65" s="40">
        <v>21.575311598968756</v>
      </c>
      <c r="AC65" s="38">
        <v>185.29558342398391</v>
      </c>
      <c r="AD65" s="38"/>
      <c r="AE65" s="40">
        <v>0</v>
      </c>
      <c r="AF65" s="38"/>
      <c r="AG65" s="38">
        <v>0.32360800000000001</v>
      </c>
      <c r="AH65" s="40">
        <v>7.2195832377736382</v>
      </c>
      <c r="AI65" s="38">
        <v>146.4786222837507</v>
      </c>
      <c r="AJ65" s="38"/>
      <c r="AK65" s="40">
        <v>0</v>
      </c>
      <c r="AL65" s="38"/>
      <c r="AM65" s="38">
        <v>2.0785999999999999E-2</v>
      </c>
      <c r="AN65" s="40">
        <v>0.46372851468555421</v>
      </c>
      <c r="AO65" s="38">
        <v>117.92870201096891</v>
      </c>
      <c r="AP65" s="38"/>
      <c r="AQ65" s="40">
        <v>0</v>
      </c>
      <c r="AR65" s="38"/>
      <c r="AS65" s="38"/>
      <c r="AT65" s="40">
        <v>0</v>
      </c>
      <c r="AU65" s="38"/>
      <c r="AV65" s="38"/>
      <c r="AW65" s="40">
        <v>0</v>
      </c>
      <c r="AX65" s="38"/>
    </row>
    <row r="66" spans="1:56" x14ac:dyDescent="0.2">
      <c r="A66" s="32" t="s">
        <v>432</v>
      </c>
      <c r="B66" s="38">
        <v>0</v>
      </c>
      <c r="C66" s="38"/>
      <c r="D66" s="38">
        <v>4.481355500000002</v>
      </c>
      <c r="E66" s="38">
        <v>175.11284744091375</v>
      </c>
      <c r="F66" s="38">
        <v>0</v>
      </c>
      <c r="G66" s="40"/>
      <c r="H66" s="38"/>
      <c r="I66" s="38">
        <v>0.89388800000000002</v>
      </c>
      <c r="J66" s="40">
        <v>19.946821893509668</v>
      </c>
      <c r="K66" s="38">
        <v>170.14388827235629</v>
      </c>
      <c r="L66" s="38">
        <v>0</v>
      </c>
      <c r="M66" s="40"/>
      <c r="N66" s="38"/>
      <c r="O66" s="38">
        <v>1.6071940000000011</v>
      </c>
      <c r="P66" s="40">
        <v>35.864014805341832</v>
      </c>
      <c r="Q66" s="38">
        <v>183.24912860550739</v>
      </c>
      <c r="R66" s="38">
        <v>0</v>
      </c>
      <c r="S66" s="40"/>
      <c r="T66" s="38"/>
      <c r="U66" s="38">
        <v>1.1011995000000003</v>
      </c>
      <c r="V66" s="40">
        <v>24.572911031048527</v>
      </c>
      <c r="W66" s="38">
        <v>162.64214068386329</v>
      </c>
      <c r="X66" s="38">
        <v>0</v>
      </c>
      <c r="Y66" s="40"/>
      <c r="Z66" s="38"/>
      <c r="AA66" s="38">
        <v>0.42328999999999989</v>
      </c>
      <c r="AB66" s="40">
        <v>9.4455795796606559</v>
      </c>
      <c r="AC66" s="38">
        <v>192.4206950317749</v>
      </c>
      <c r="AD66" s="38">
        <v>0</v>
      </c>
      <c r="AE66" s="40"/>
      <c r="AF66" s="38"/>
      <c r="AG66" s="38">
        <v>0.37509199999999987</v>
      </c>
      <c r="AH66" s="40">
        <v>8.3700567830425339</v>
      </c>
      <c r="AI66" s="38">
        <v>176.87450012263656</v>
      </c>
      <c r="AJ66" s="38">
        <v>0</v>
      </c>
      <c r="AK66" s="40"/>
      <c r="AL66" s="38"/>
      <c r="AM66" s="38">
        <v>7.5076000000000004E-2</v>
      </c>
      <c r="AN66" s="40">
        <v>1.6752966819972208</v>
      </c>
      <c r="AO66" s="38">
        <v>140.75219777292338</v>
      </c>
      <c r="AP66" s="38">
        <v>0</v>
      </c>
      <c r="AQ66" s="40"/>
      <c r="AR66" s="38"/>
      <c r="AS66" s="38">
        <v>5.6160000000000003E-3</v>
      </c>
      <c r="AT66" s="40">
        <v>0.12531922539954701</v>
      </c>
      <c r="AU66" s="38">
        <v>120</v>
      </c>
      <c r="AV66" s="38">
        <v>0</v>
      </c>
      <c r="AW66" s="40">
        <v>0</v>
      </c>
      <c r="AX66" s="38"/>
    </row>
    <row r="67" spans="1:56" x14ac:dyDescent="0.2">
      <c r="A67" s="33" t="s">
        <v>65</v>
      </c>
      <c r="B67" s="38">
        <v>3.6865999999999996E-2</v>
      </c>
      <c r="C67" s="38">
        <v>96.88075733738404</v>
      </c>
      <c r="D67" s="38">
        <v>4.3898259999999993</v>
      </c>
      <c r="E67" s="38">
        <v>125.3656454720529</v>
      </c>
      <c r="F67" s="38"/>
      <c r="G67" s="40">
        <v>0</v>
      </c>
      <c r="H67" s="38"/>
      <c r="I67" s="38">
        <v>1.0716080000000001</v>
      </c>
      <c r="J67" s="40">
        <v>24.411172561281479</v>
      </c>
      <c r="K67" s="38">
        <v>124.2067397779785</v>
      </c>
      <c r="L67" s="38">
        <v>2.1965999999999999E-2</v>
      </c>
      <c r="M67" s="40">
        <v>59.583355937720405</v>
      </c>
      <c r="N67" s="38">
        <v>104.24956751342989</v>
      </c>
      <c r="O67" s="38">
        <v>0.86467200000000044</v>
      </c>
      <c r="P67" s="40">
        <v>19.697181619499283</v>
      </c>
      <c r="Q67" s="38">
        <v>126.04254098664001</v>
      </c>
      <c r="R67" s="38">
        <v>1.49E-2</v>
      </c>
      <c r="S67" s="40">
        <v>40.416644062279609</v>
      </c>
      <c r="T67" s="38">
        <v>86.017449664429535</v>
      </c>
      <c r="U67" s="38">
        <v>0.85043400000000013</v>
      </c>
      <c r="V67" s="40">
        <v>19.372840745851892</v>
      </c>
      <c r="W67" s="38">
        <v>119.6380742068167</v>
      </c>
      <c r="X67" s="38"/>
      <c r="Y67" s="40">
        <v>0</v>
      </c>
      <c r="Z67" s="38"/>
      <c r="AA67" s="38">
        <v>3.9118E-2</v>
      </c>
      <c r="AB67" s="40">
        <v>0.89110593449489806</v>
      </c>
      <c r="AC67" s="38">
        <v>138.55125517664499</v>
      </c>
      <c r="AD67" s="38"/>
      <c r="AE67" s="40">
        <v>0</v>
      </c>
      <c r="AF67" s="38"/>
      <c r="AG67" s="38">
        <v>1.5190700000000008</v>
      </c>
      <c r="AH67" s="40">
        <v>34.604332836882392</v>
      </c>
      <c r="AI67" s="38">
        <v>128.04521318964879</v>
      </c>
      <c r="AJ67" s="38"/>
      <c r="AK67" s="40">
        <v>0</v>
      </c>
      <c r="AL67" s="38"/>
      <c r="AM67" s="38">
        <v>3.9266000000000009E-2</v>
      </c>
      <c r="AN67" s="40">
        <v>0.89447736652887877</v>
      </c>
      <c r="AO67" s="38">
        <v>147.0846024550502</v>
      </c>
      <c r="AP67" s="38"/>
      <c r="AQ67" s="40">
        <v>0</v>
      </c>
      <c r="AR67" s="38"/>
      <c r="AS67" s="38">
        <v>5.6579999999999998E-3</v>
      </c>
      <c r="AT67" s="40">
        <v>0.12888893546122329</v>
      </c>
      <c r="AU67" s="38">
        <v>141</v>
      </c>
      <c r="AV67" s="38"/>
      <c r="AW67" s="40">
        <v>0</v>
      </c>
      <c r="AX67" s="38"/>
    </row>
    <row r="68" spans="1:56" x14ac:dyDescent="0.2">
      <c r="A68" s="33" t="s">
        <v>76</v>
      </c>
      <c r="B68" s="38">
        <v>0.13286600000000001</v>
      </c>
      <c r="C68" s="38">
        <v>77.520659912995043</v>
      </c>
      <c r="D68" s="38">
        <v>4.3198159999999994</v>
      </c>
      <c r="E68" s="38">
        <v>146.84937923281919</v>
      </c>
      <c r="F68" s="38">
        <v>1.6826000000000001E-2</v>
      </c>
      <c r="G68" s="40">
        <v>12.663886923667453</v>
      </c>
      <c r="H68" s="38">
        <v>77.109830024961369</v>
      </c>
      <c r="I68" s="38">
        <v>0.54663399999999984</v>
      </c>
      <c r="J68" s="40">
        <v>12.65410378590199</v>
      </c>
      <c r="K68" s="38">
        <v>138.1097407040177</v>
      </c>
      <c r="L68" s="38">
        <v>4.9852E-2</v>
      </c>
      <c r="M68" s="40">
        <v>37.520509385395805</v>
      </c>
      <c r="N68" s="38">
        <v>64.280269598010108</v>
      </c>
      <c r="O68" s="38">
        <v>1.9554639999999999</v>
      </c>
      <c r="P68" s="40">
        <v>45.267298421969826</v>
      </c>
      <c r="Q68" s="38">
        <v>158.25223476371849</v>
      </c>
      <c r="R68" s="38">
        <v>2.3898000000000003E-2</v>
      </c>
      <c r="S68" s="40">
        <v>17.986542832628363</v>
      </c>
      <c r="T68" s="38">
        <v>111.6452422796887</v>
      </c>
      <c r="U68" s="38">
        <v>1.0367960000000001</v>
      </c>
      <c r="V68" s="40">
        <v>24.000929669226657</v>
      </c>
      <c r="W68" s="38">
        <v>136.27395553223579</v>
      </c>
      <c r="X68" s="38">
        <v>1.5389999999999999E-2</v>
      </c>
      <c r="Y68" s="40">
        <v>11.583098761157856</v>
      </c>
      <c r="Z68" s="38">
        <v>74.53489278752437</v>
      </c>
      <c r="AA68" s="38">
        <v>0.267536</v>
      </c>
      <c r="AB68" s="40">
        <v>6.1932267485466976</v>
      </c>
      <c r="AC68" s="38">
        <v>153.75604030859401</v>
      </c>
      <c r="AD68" s="38">
        <v>2.2951999999999997E-2</v>
      </c>
      <c r="AE68" s="40">
        <v>17.274547288245294</v>
      </c>
      <c r="AF68" s="38">
        <v>63.852039037992348</v>
      </c>
      <c r="AG68" s="38">
        <v>0.4103</v>
      </c>
      <c r="AH68" s="40">
        <v>9.4980897334516108</v>
      </c>
      <c r="AI68" s="38">
        <v>127.9391030952961</v>
      </c>
      <c r="AJ68" s="38">
        <v>3.9480000000000001E-3</v>
      </c>
      <c r="AK68" s="40">
        <v>2.9714148089052128</v>
      </c>
      <c r="AL68" s="38">
        <v>131</v>
      </c>
      <c r="AM68" s="38">
        <v>0.103086</v>
      </c>
      <c r="AN68" s="40">
        <v>2.3863516409032242</v>
      </c>
      <c r="AO68" s="38">
        <v>140.59414469472091</v>
      </c>
      <c r="AP68" s="38"/>
      <c r="AQ68" s="40">
        <v>0</v>
      </c>
      <c r="AR68" s="38"/>
      <c r="AS68" s="38"/>
      <c r="AT68" s="40">
        <v>0</v>
      </c>
      <c r="AU68" s="38"/>
      <c r="AV68" s="38"/>
      <c r="AW68" s="40">
        <v>0</v>
      </c>
      <c r="AX68" s="38"/>
    </row>
    <row r="69" spans="1:56" x14ac:dyDescent="0.2">
      <c r="A69" s="32" t="s">
        <v>434</v>
      </c>
      <c r="B69" s="38">
        <v>6.8035999999999999E-2</v>
      </c>
      <c r="C69" s="38">
        <v>69.7318478452584</v>
      </c>
      <c r="D69" s="38">
        <v>4.2713170000000016</v>
      </c>
      <c r="E69" s="38">
        <v>130.81437083691043</v>
      </c>
      <c r="F69" s="38">
        <v>5.7200000000000003E-3</v>
      </c>
      <c r="G69" s="40">
        <v>8.4073137750602633</v>
      </c>
      <c r="H69" s="38">
        <v>69</v>
      </c>
      <c r="I69" s="38">
        <v>0.94732799999999995</v>
      </c>
      <c r="J69" s="40">
        <v>22.178826811496304</v>
      </c>
      <c r="K69" s="38">
        <v>127.65115778273208</v>
      </c>
      <c r="L69" s="38">
        <v>3.9978E-2</v>
      </c>
      <c r="M69" s="40">
        <v>58.760068199188666</v>
      </c>
      <c r="N69" s="38">
        <v>71.455100305167846</v>
      </c>
      <c r="O69" s="38">
        <v>1.1640219999999999</v>
      </c>
      <c r="P69" s="40">
        <v>27.252063005391534</v>
      </c>
      <c r="Q69" s="38">
        <v>145.10392587081694</v>
      </c>
      <c r="R69" s="38">
        <v>7.8739999999999991E-3</v>
      </c>
      <c r="S69" s="40">
        <v>11.573284731612674</v>
      </c>
      <c r="T69" s="38">
        <v>82</v>
      </c>
      <c r="U69" s="38">
        <v>0.93286000000000002</v>
      </c>
      <c r="V69" s="40">
        <v>21.840102244811135</v>
      </c>
      <c r="W69" s="38">
        <v>124.65332632978152</v>
      </c>
      <c r="X69" s="38">
        <v>5.9479999999999993E-3</v>
      </c>
      <c r="Y69" s="40">
        <v>8.7424304779822428</v>
      </c>
      <c r="Z69" s="38">
        <v>68</v>
      </c>
      <c r="AA69" s="38">
        <v>0.18819000000000002</v>
      </c>
      <c r="AB69" s="40">
        <v>4.4059010370806</v>
      </c>
      <c r="AC69" s="38">
        <v>137.76040172166427</v>
      </c>
      <c r="AD69" s="38">
        <v>8.516000000000001E-3</v>
      </c>
      <c r="AE69" s="40">
        <v>12.516902816156154</v>
      </c>
      <c r="AF69" s="38">
        <v>52</v>
      </c>
      <c r="AG69" s="38">
        <v>0.83266399999999985</v>
      </c>
      <c r="AH69" s="40">
        <v>19.494315219404218</v>
      </c>
      <c r="AI69" s="38">
        <v>129.82379447171974</v>
      </c>
      <c r="AJ69" s="38">
        <v>0</v>
      </c>
      <c r="AK69" s="40">
        <v>0</v>
      </c>
      <c r="AL69" s="38"/>
      <c r="AM69" s="38">
        <v>1.6954E-2</v>
      </c>
      <c r="AN69" s="40">
        <v>0.39692675584603049</v>
      </c>
      <c r="AO69" s="38">
        <v>134.914592426566</v>
      </c>
      <c r="AP69" s="38">
        <v>0</v>
      </c>
      <c r="AQ69" s="40">
        <v>0</v>
      </c>
      <c r="AR69" s="38"/>
      <c r="AS69" s="38">
        <v>0.18929899999999991</v>
      </c>
      <c r="AT69" s="40">
        <v>4.4318649259701361</v>
      </c>
      <c r="AU69" s="38">
        <v>86.222293831451879</v>
      </c>
      <c r="AV69" s="38">
        <v>0</v>
      </c>
      <c r="AW69" s="40">
        <v>0</v>
      </c>
      <c r="AX69" s="38"/>
    </row>
    <row r="70" spans="1:56" x14ac:dyDescent="0.2">
      <c r="A70" s="33" t="s">
        <v>83</v>
      </c>
      <c r="B70" s="38">
        <v>1.7989999999999999E-2</v>
      </c>
      <c r="C70" s="38">
        <v>71</v>
      </c>
      <c r="D70" s="38">
        <v>4.1980679999999984</v>
      </c>
      <c r="E70" s="38">
        <v>119.39095531563579</v>
      </c>
      <c r="F70" s="38"/>
      <c r="G70" s="40">
        <v>0</v>
      </c>
      <c r="H70" s="38"/>
      <c r="I70" s="38">
        <v>0.55142600000000008</v>
      </c>
      <c r="J70" s="40">
        <v>13.135232683224768</v>
      </c>
      <c r="K70" s="38">
        <v>125.36964162009041</v>
      </c>
      <c r="L70" s="38"/>
      <c r="M70" s="40">
        <v>0</v>
      </c>
      <c r="N70" s="38"/>
      <c r="O70" s="38">
        <v>1.2861700000000009</v>
      </c>
      <c r="P70" s="40">
        <v>30.637188344733854</v>
      </c>
      <c r="Q70" s="38">
        <v>124.72111307214431</v>
      </c>
      <c r="R70" s="38"/>
      <c r="S70" s="40">
        <v>0</v>
      </c>
      <c r="T70" s="38"/>
      <c r="U70" s="38">
        <v>1.223688000000001</v>
      </c>
      <c r="V70" s="40">
        <v>29.148837036465384</v>
      </c>
      <c r="W70" s="38">
        <v>120.4299805179096</v>
      </c>
      <c r="X70" s="38">
        <v>1.7989999999999999E-2</v>
      </c>
      <c r="Y70" s="40">
        <v>100</v>
      </c>
      <c r="Z70" s="38">
        <v>71</v>
      </c>
      <c r="AA70" s="38">
        <v>0.251388</v>
      </c>
      <c r="AB70" s="40">
        <v>5.9881831356709823</v>
      </c>
      <c r="AC70" s="38">
        <v>137.6706127579678</v>
      </c>
      <c r="AD70" s="38"/>
      <c r="AE70" s="40">
        <v>0</v>
      </c>
      <c r="AF70" s="38"/>
      <c r="AG70" s="38">
        <v>0.4299869999999999</v>
      </c>
      <c r="AH70" s="40">
        <v>10.242497263026708</v>
      </c>
      <c r="AI70" s="38">
        <v>116.7098377392805</v>
      </c>
      <c r="AJ70" s="38"/>
      <c r="AK70" s="40">
        <v>0</v>
      </c>
      <c r="AL70" s="38"/>
      <c r="AM70" s="38">
        <v>3.6178000000000002E-2</v>
      </c>
      <c r="AN70" s="40">
        <v>0.86177736997113952</v>
      </c>
      <c r="AO70" s="38">
        <v>99.897562054287121</v>
      </c>
      <c r="AP70" s="38"/>
      <c r="AQ70" s="40">
        <v>0</v>
      </c>
      <c r="AR70" s="38"/>
      <c r="AS70" s="38">
        <v>0.41923099999999974</v>
      </c>
      <c r="AT70" s="40">
        <v>9.986284166907252</v>
      </c>
      <c r="AU70" s="38">
        <v>85.612576360049758</v>
      </c>
      <c r="AV70" s="38"/>
      <c r="AW70" s="40">
        <v>0</v>
      </c>
      <c r="AX70" s="38"/>
    </row>
    <row r="71" spans="1:56" x14ac:dyDescent="0.2">
      <c r="A71" s="32" t="s">
        <v>400</v>
      </c>
      <c r="B71" s="38">
        <v>0</v>
      </c>
      <c r="C71" s="38"/>
      <c r="D71" s="38">
        <v>4.1070950000000011</v>
      </c>
      <c r="E71" s="38">
        <v>126.8521706948585</v>
      </c>
      <c r="F71" s="38">
        <v>0</v>
      </c>
      <c r="G71" s="40"/>
      <c r="H71" s="38"/>
      <c r="I71" s="38">
        <v>1.0155080000000001</v>
      </c>
      <c r="J71" s="40">
        <v>24.725700282072847</v>
      </c>
      <c r="K71" s="38">
        <v>118.72902823020596</v>
      </c>
      <c r="L71" s="38">
        <v>0</v>
      </c>
      <c r="M71" s="40"/>
      <c r="N71" s="38"/>
      <c r="O71" s="38">
        <v>1.1453880000000001</v>
      </c>
      <c r="P71" s="40">
        <v>27.888032782295024</v>
      </c>
      <c r="Q71" s="38">
        <v>140.65217899960535</v>
      </c>
      <c r="R71" s="38">
        <v>0</v>
      </c>
      <c r="S71" s="40"/>
      <c r="T71" s="38"/>
      <c r="U71" s="38">
        <v>0.95475199999999993</v>
      </c>
      <c r="V71" s="40">
        <v>23.246406523345566</v>
      </c>
      <c r="W71" s="38">
        <v>121.95841852124951</v>
      </c>
      <c r="X71" s="38">
        <v>0</v>
      </c>
      <c r="Y71" s="40"/>
      <c r="Z71" s="38"/>
      <c r="AA71" s="38">
        <v>3.3298000000000001E-2</v>
      </c>
      <c r="AB71" s="40">
        <v>0.81074335996610725</v>
      </c>
      <c r="AC71" s="38">
        <v>119.31431317196231</v>
      </c>
      <c r="AD71" s="38">
        <v>0</v>
      </c>
      <c r="AE71" s="40"/>
      <c r="AF71" s="38"/>
      <c r="AG71" s="38">
        <v>0.76065699999999992</v>
      </c>
      <c r="AH71" s="40">
        <v>18.520560152613946</v>
      </c>
      <c r="AI71" s="38">
        <v>128.3368903461087</v>
      </c>
      <c r="AJ71" s="38">
        <v>0</v>
      </c>
      <c r="AK71" s="40"/>
      <c r="AL71" s="38"/>
      <c r="AM71" s="38">
        <v>2.0629999999999999E-2</v>
      </c>
      <c r="AN71" s="40">
        <v>0.50230150507840676</v>
      </c>
      <c r="AO71" s="38">
        <v>147.34735821619</v>
      </c>
      <c r="AP71" s="38">
        <v>0</v>
      </c>
      <c r="AQ71" s="40"/>
      <c r="AR71" s="38"/>
      <c r="AS71" s="38">
        <v>0.17686200000000002</v>
      </c>
      <c r="AT71" s="40">
        <v>4.3062553946280762</v>
      </c>
      <c r="AU71" s="38">
        <v>103.18337460845179</v>
      </c>
      <c r="AV71" s="38">
        <v>0</v>
      </c>
      <c r="AW71" s="40">
        <v>0</v>
      </c>
      <c r="AX71" s="38"/>
    </row>
    <row r="72" spans="1:56" x14ac:dyDescent="0.2">
      <c r="A72" s="33" t="s">
        <v>239</v>
      </c>
      <c r="B72" s="38"/>
      <c r="C72" s="38"/>
      <c r="D72" s="38">
        <v>4.0486568999999948</v>
      </c>
      <c r="E72" s="38">
        <v>164.53525036907939</v>
      </c>
      <c r="F72" s="38"/>
      <c r="G72" s="40"/>
      <c r="H72" s="38"/>
      <c r="I72" s="38">
        <v>0.69051800000000008</v>
      </c>
      <c r="J72" s="40">
        <v>17.055483264091876</v>
      </c>
      <c r="K72" s="38">
        <v>175.67515980756471</v>
      </c>
      <c r="L72" s="38"/>
      <c r="M72" s="40"/>
      <c r="N72" s="38"/>
      <c r="O72" s="38">
        <v>1.4151240000000012</v>
      </c>
      <c r="P72" s="40">
        <v>34.952924758825652</v>
      </c>
      <c r="Q72" s="38">
        <v>186.98962352415759</v>
      </c>
      <c r="R72" s="38"/>
      <c r="S72" s="40"/>
      <c r="T72" s="38"/>
      <c r="U72" s="38">
        <v>0.4992994</v>
      </c>
      <c r="V72" s="40">
        <v>12.332470059391811</v>
      </c>
      <c r="W72" s="38">
        <v>135.78937647431579</v>
      </c>
      <c r="X72" s="38"/>
      <c r="Y72" s="40"/>
      <c r="Z72" s="38"/>
      <c r="AA72" s="38">
        <v>0.26602799999999999</v>
      </c>
      <c r="AB72" s="40">
        <v>6.5707716551629831</v>
      </c>
      <c r="AC72" s="38">
        <v>155.50158629918661</v>
      </c>
      <c r="AD72" s="38"/>
      <c r="AE72" s="40"/>
      <c r="AF72" s="38"/>
      <c r="AG72" s="38">
        <v>0.76972550000000006</v>
      </c>
      <c r="AH72" s="40">
        <v>19.011872801570345</v>
      </c>
      <c r="AI72" s="38">
        <v>160.616854320144</v>
      </c>
      <c r="AJ72" s="38"/>
      <c r="AK72" s="40"/>
      <c r="AL72" s="38"/>
      <c r="AM72" s="38">
        <v>4.0148000000000003E-2</v>
      </c>
      <c r="AN72" s="40">
        <v>0.99163749835161519</v>
      </c>
      <c r="AO72" s="38">
        <v>143.93140380591811</v>
      </c>
      <c r="AP72" s="38"/>
      <c r="AQ72" s="40"/>
      <c r="AR72" s="38"/>
      <c r="AS72" s="38">
        <v>0.36781399999999986</v>
      </c>
      <c r="AT72" s="40">
        <v>9.0848399626058782</v>
      </c>
      <c r="AU72" s="38">
        <v>113.23559190242899</v>
      </c>
      <c r="AV72" s="38"/>
      <c r="AW72" s="40">
        <v>0</v>
      </c>
      <c r="AX72" s="38"/>
    </row>
    <row r="73" spans="1:56" x14ac:dyDescent="0.2">
      <c r="A73" s="33" t="s">
        <v>12</v>
      </c>
      <c r="B73" s="38">
        <v>1.4092E-2</v>
      </c>
      <c r="C73" s="38">
        <v>104.42350269656539</v>
      </c>
      <c r="D73" s="38">
        <v>4.014117999999999</v>
      </c>
      <c r="E73" s="38">
        <v>132.41836936532511</v>
      </c>
      <c r="F73" s="38"/>
      <c r="G73" s="40">
        <v>0</v>
      </c>
      <c r="H73" s="38"/>
      <c r="I73" s="38">
        <v>0.80482800000000021</v>
      </c>
      <c r="J73" s="40">
        <v>20.049933758798332</v>
      </c>
      <c r="K73" s="38">
        <v>124.7493253216836</v>
      </c>
      <c r="L73" s="38">
        <v>1.1775999999999998E-2</v>
      </c>
      <c r="M73" s="40">
        <v>83.565143343741113</v>
      </c>
      <c r="N73" s="38">
        <v>102.1467391304348</v>
      </c>
      <c r="O73" s="38">
        <v>1.3045620000000009</v>
      </c>
      <c r="P73" s="40">
        <v>32.499343566880725</v>
      </c>
      <c r="Q73" s="38">
        <v>146.4360881276626</v>
      </c>
      <c r="R73" s="38">
        <v>2.3159999999999999E-3</v>
      </c>
      <c r="S73" s="40">
        <v>16.434856656258869</v>
      </c>
      <c r="T73" s="38">
        <v>116</v>
      </c>
      <c r="U73" s="38">
        <v>0.8476220000000001</v>
      </c>
      <c r="V73" s="40">
        <v>21.116021003866859</v>
      </c>
      <c r="W73" s="38">
        <v>122.2106292663475</v>
      </c>
      <c r="X73" s="38"/>
      <c r="Y73" s="40">
        <v>0</v>
      </c>
      <c r="Z73" s="38"/>
      <c r="AA73" s="38">
        <v>0.25863000000000003</v>
      </c>
      <c r="AB73" s="40">
        <v>6.4430093983286012</v>
      </c>
      <c r="AC73" s="38">
        <v>134.9143177512276</v>
      </c>
      <c r="AD73" s="38"/>
      <c r="AE73" s="40">
        <v>0</v>
      </c>
      <c r="AF73" s="38"/>
      <c r="AG73" s="38">
        <v>0.4712539999999999</v>
      </c>
      <c r="AH73" s="40">
        <v>11.739913973630074</v>
      </c>
      <c r="AI73" s="38">
        <v>133.44482168851621</v>
      </c>
      <c r="AJ73" s="38"/>
      <c r="AK73" s="40">
        <v>0</v>
      </c>
      <c r="AL73" s="38"/>
      <c r="AM73" s="38">
        <v>0.21981400000000001</v>
      </c>
      <c r="AN73" s="40">
        <v>5.4760223790132745</v>
      </c>
      <c r="AO73" s="38">
        <v>115.1865941204837</v>
      </c>
      <c r="AP73" s="38"/>
      <c r="AQ73" s="40">
        <v>0</v>
      </c>
      <c r="AR73" s="38"/>
      <c r="AS73" s="38">
        <v>0.10740799999999999</v>
      </c>
      <c r="AT73" s="40">
        <v>2.6757559194821878</v>
      </c>
      <c r="AU73" s="38">
        <v>124.9340272605393</v>
      </c>
      <c r="AV73" s="38"/>
      <c r="AW73" s="40">
        <v>0</v>
      </c>
      <c r="AX73" s="38"/>
    </row>
    <row r="74" spans="1:56" x14ac:dyDescent="0.2">
      <c r="A74" s="33" t="s">
        <v>115</v>
      </c>
      <c r="B74" s="38">
        <v>1.5350000000000001E-2</v>
      </c>
      <c r="C74" s="38">
        <v>104.29511400651469</v>
      </c>
      <c r="D74" s="38">
        <v>4.007812999999997</v>
      </c>
      <c r="E74" s="38">
        <v>137.7346625204321</v>
      </c>
      <c r="F74" s="38"/>
      <c r="G74" s="40">
        <v>0</v>
      </c>
      <c r="H74" s="38"/>
      <c r="I74" s="38">
        <v>0.69120400000000026</v>
      </c>
      <c r="J74" s="40">
        <v>17.246413442942593</v>
      </c>
      <c r="K74" s="38">
        <v>140.95580176040639</v>
      </c>
      <c r="L74" s="38">
        <v>1.5350000000000001E-2</v>
      </c>
      <c r="M74" s="40">
        <v>100</v>
      </c>
      <c r="N74" s="38">
        <v>104.29511400651469</v>
      </c>
      <c r="O74" s="38">
        <v>1.5527380000000019</v>
      </c>
      <c r="P74" s="40">
        <v>38.742775673415977</v>
      </c>
      <c r="Q74" s="38">
        <v>142.76042191277591</v>
      </c>
      <c r="R74" s="38"/>
      <c r="S74" s="40">
        <v>0</v>
      </c>
      <c r="T74" s="38"/>
      <c r="U74" s="38">
        <v>0.85991700000000038</v>
      </c>
      <c r="V74" s="40">
        <v>21.456016036676388</v>
      </c>
      <c r="W74" s="38">
        <v>129.26536514570591</v>
      </c>
      <c r="X74" s="38"/>
      <c r="Y74" s="40">
        <v>0</v>
      </c>
      <c r="Z74" s="38"/>
      <c r="AA74" s="38">
        <v>0.24663199999999991</v>
      </c>
      <c r="AB74" s="40">
        <v>6.1537801289631044</v>
      </c>
      <c r="AC74" s="38">
        <v>167.32524571020789</v>
      </c>
      <c r="AD74" s="38"/>
      <c r="AE74" s="40">
        <v>0</v>
      </c>
      <c r="AF74" s="38"/>
      <c r="AG74" s="38">
        <v>0.33744199999999996</v>
      </c>
      <c r="AH74" s="40">
        <v>8.4196044076906844</v>
      </c>
      <c r="AI74" s="38">
        <v>122.5953200846368</v>
      </c>
      <c r="AJ74" s="38"/>
      <c r="AK74" s="40">
        <v>0</v>
      </c>
      <c r="AL74" s="38"/>
      <c r="AM74" s="38">
        <v>0.127946</v>
      </c>
      <c r="AN74" s="40">
        <v>3.1924144165408941</v>
      </c>
      <c r="AO74" s="38">
        <v>124.80108795898271</v>
      </c>
      <c r="AP74" s="38"/>
      <c r="AQ74" s="40">
        <v>0</v>
      </c>
      <c r="AR74" s="38"/>
      <c r="AS74" s="38">
        <v>0.19193399999999991</v>
      </c>
      <c r="AT74" s="40">
        <v>4.788995893770494</v>
      </c>
      <c r="AU74" s="38">
        <v>120.63610407744331</v>
      </c>
      <c r="AV74" s="38"/>
      <c r="AW74" s="40">
        <v>0</v>
      </c>
      <c r="AX74" s="38"/>
    </row>
    <row r="75" spans="1:56" x14ac:dyDescent="0.2">
      <c r="A75" s="32" t="s">
        <v>397</v>
      </c>
      <c r="B75" s="38">
        <v>0</v>
      </c>
      <c r="C75" s="38"/>
      <c r="D75" s="38">
        <v>4.0075780000000005</v>
      </c>
      <c r="E75" s="38">
        <v>228.473578804954</v>
      </c>
      <c r="F75" s="38">
        <v>0</v>
      </c>
      <c r="G75" s="40"/>
      <c r="H75" s="38"/>
      <c r="I75" s="38">
        <v>0.410022</v>
      </c>
      <c r="J75" s="40">
        <v>10.231167054016165</v>
      </c>
      <c r="K75" s="38">
        <v>194.54353181048822</v>
      </c>
      <c r="L75" s="38">
        <v>0</v>
      </c>
      <c r="M75" s="40"/>
      <c r="N75" s="38"/>
      <c r="O75" s="38">
        <v>1.9441940000000011</v>
      </c>
      <c r="P75" s="40">
        <v>48.512942230943501</v>
      </c>
      <c r="Q75" s="38">
        <v>249.11383740511485</v>
      </c>
      <c r="R75" s="38">
        <v>0</v>
      </c>
      <c r="S75" s="40"/>
      <c r="T75" s="38"/>
      <c r="U75" s="38">
        <v>0.49617399999999995</v>
      </c>
      <c r="V75" s="40">
        <v>12.380894395567594</v>
      </c>
      <c r="W75" s="38">
        <v>195.27046157194857</v>
      </c>
      <c r="X75" s="38">
        <v>0</v>
      </c>
      <c r="Y75" s="40"/>
      <c r="Z75" s="38"/>
      <c r="AA75" s="38">
        <v>0.66427600000000009</v>
      </c>
      <c r="AB75" s="40">
        <v>16.575497719570276</v>
      </c>
      <c r="AC75" s="38">
        <v>250.91698029132468</v>
      </c>
      <c r="AD75" s="38">
        <v>0</v>
      </c>
      <c r="AE75" s="40"/>
      <c r="AF75" s="38"/>
      <c r="AG75" s="38">
        <v>0.46582199999999996</v>
      </c>
      <c r="AH75" s="40">
        <v>11.623529223885345</v>
      </c>
      <c r="AI75" s="38">
        <v>179.45633310577861</v>
      </c>
      <c r="AJ75" s="38">
        <v>0</v>
      </c>
      <c r="AK75" s="40"/>
      <c r="AL75" s="38"/>
      <c r="AM75" s="38">
        <v>2.7090000000000003E-2</v>
      </c>
      <c r="AN75" s="40">
        <v>0.67596937601713558</v>
      </c>
      <c r="AO75" s="38">
        <v>161.3868586194167</v>
      </c>
      <c r="AP75" s="38">
        <v>0</v>
      </c>
      <c r="AQ75" s="40"/>
      <c r="AR75" s="38"/>
      <c r="AS75" s="38">
        <v>0</v>
      </c>
      <c r="AT75" s="40">
        <v>0</v>
      </c>
      <c r="AU75" s="38"/>
      <c r="AV75" s="38">
        <v>0</v>
      </c>
      <c r="AW75" s="40">
        <v>0</v>
      </c>
      <c r="AX75" s="38"/>
    </row>
    <row r="76" spans="1:56" x14ac:dyDescent="0.2">
      <c r="A76" s="32" t="s">
        <v>430</v>
      </c>
      <c r="B76" s="38">
        <v>9.1023999999999994E-2</v>
      </c>
      <c r="C76" s="38">
        <v>83.343975215327831</v>
      </c>
      <c r="D76" s="38">
        <v>3.8335980000000003</v>
      </c>
      <c r="E76" s="38">
        <v>117.29809698356476</v>
      </c>
      <c r="F76" s="38">
        <v>1.728E-2</v>
      </c>
      <c r="G76" s="40">
        <v>18.984004218667604</v>
      </c>
      <c r="H76" s="38">
        <v>97.6875</v>
      </c>
      <c r="I76" s="38">
        <v>0.85140999999999989</v>
      </c>
      <c r="J76" s="40">
        <v>22.209162254362607</v>
      </c>
      <c r="K76" s="38">
        <v>120.76254683407527</v>
      </c>
      <c r="L76" s="38">
        <v>3.8400000000000001E-3</v>
      </c>
      <c r="M76" s="40">
        <v>4.2186676041483571</v>
      </c>
      <c r="N76" s="38">
        <v>91</v>
      </c>
      <c r="O76" s="38">
        <v>1.2185540000000001</v>
      </c>
      <c r="P76" s="40">
        <v>31.786170589613207</v>
      </c>
      <c r="Q76" s="38">
        <v>124.34501548556732</v>
      </c>
      <c r="R76" s="38">
        <v>5.5167999999999995E-2</v>
      </c>
      <c r="S76" s="40">
        <v>60.608191246264724</v>
      </c>
      <c r="T76" s="38">
        <v>76.982489849187942</v>
      </c>
      <c r="U76" s="38">
        <v>1.0246200000000001</v>
      </c>
      <c r="V76" s="40">
        <v>26.727372040573893</v>
      </c>
      <c r="W76" s="38">
        <v>107.98775546056102</v>
      </c>
      <c r="X76" s="38">
        <v>0</v>
      </c>
      <c r="Y76" s="40">
        <v>0</v>
      </c>
      <c r="Z76" s="38"/>
      <c r="AA76" s="38">
        <v>8.0506000000000008E-2</v>
      </c>
      <c r="AB76" s="40">
        <v>2.1000115296387363</v>
      </c>
      <c r="AC76" s="38">
        <v>112.7693588055548</v>
      </c>
      <c r="AD76" s="38">
        <v>8.0199999999999994E-3</v>
      </c>
      <c r="AE76" s="40">
        <v>8.810863069080682</v>
      </c>
      <c r="AF76" s="38">
        <v>93.658354114713219</v>
      </c>
      <c r="AG76" s="38">
        <v>0.57073599999999991</v>
      </c>
      <c r="AH76" s="40">
        <v>14.887737316223555</v>
      </c>
      <c r="AI76" s="38">
        <v>116.455015979367</v>
      </c>
      <c r="AJ76" s="38">
        <v>6.7160000000000006E-3</v>
      </c>
      <c r="AK76" s="40">
        <v>7.378273861838637</v>
      </c>
      <c r="AL76" s="38">
        <v>82</v>
      </c>
      <c r="AM76" s="38">
        <v>3.3084000000000002E-2</v>
      </c>
      <c r="AN76" s="40">
        <v>0.86300128495476047</v>
      </c>
      <c r="AO76" s="38">
        <v>113.27874501269496</v>
      </c>
      <c r="AP76" s="38">
        <v>0</v>
      </c>
      <c r="AQ76" s="40">
        <v>0</v>
      </c>
      <c r="AR76" s="38"/>
      <c r="AS76" s="38">
        <v>5.4688000000000014E-2</v>
      </c>
      <c r="AT76" s="40">
        <v>1.4265449846332352</v>
      </c>
      <c r="AU76" s="38">
        <v>98.675870392042086</v>
      </c>
      <c r="AV76" s="38">
        <v>0</v>
      </c>
      <c r="AW76" s="40">
        <v>0</v>
      </c>
      <c r="AX76" s="38"/>
    </row>
    <row r="77" spans="1:56" s="22" customFormat="1" x14ac:dyDescent="0.2">
      <c r="A77" s="32" t="s">
        <v>392</v>
      </c>
      <c r="B77" s="38">
        <v>1.2248E-2</v>
      </c>
      <c r="C77" s="38">
        <v>75.313193990855652</v>
      </c>
      <c r="D77" s="38">
        <v>3.7017930000000012</v>
      </c>
      <c r="E77" s="38">
        <v>136.58769223454689</v>
      </c>
      <c r="F77" s="38">
        <v>0</v>
      </c>
      <c r="G77" s="40">
        <v>0</v>
      </c>
      <c r="H77" s="38"/>
      <c r="I77" s="38">
        <v>0.46916799999999997</v>
      </c>
      <c r="J77" s="40">
        <v>12.674074428256787</v>
      </c>
      <c r="K77" s="38">
        <v>132.09908177880848</v>
      </c>
      <c r="L77" s="38">
        <v>0</v>
      </c>
      <c r="M77" s="40">
        <v>0</v>
      </c>
      <c r="N77" s="38"/>
      <c r="O77" s="38">
        <v>1.2781160000000005</v>
      </c>
      <c r="P77" s="40">
        <v>34.526944105194431</v>
      </c>
      <c r="Q77" s="38">
        <v>141.60835166761069</v>
      </c>
      <c r="R77" s="38">
        <v>5.9479999999999993E-3</v>
      </c>
      <c r="S77" s="40">
        <v>48.563030698889605</v>
      </c>
      <c r="T77" s="38">
        <v>82</v>
      </c>
      <c r="U77" s="38">
        <v>0.62786399999999998</v>
      </c>
      <c r="V77" s="40">
        <v>16.961078050555496</v>
      </c>
      <c r="W77" s="38">
        <v>125.09661327930888</v>
      </c>
      <c r="X77" s="38">
        <v>0</v>
      </c>
      <c r="Y77" s="40">
        <v>0</v>
      </c>
      <c r="Z77" s="38"/>
      <c r="AA77" s="38">
        <v>0.15131</v>
      </c>
      <c r="AB77" s="40">
        <v>4.0874786893810633</v>
      </c>
      <c r="AC77" s="38">
        <v>146.99953737360391</v>
      </c>
      <c r="AD77" s="38">
        <v>6.3E-3</v>
      </c>
      <c r="AE77" s="40">
        <v>51.436969301110388</v>
      </c>
      <c r="AF77" s="38">
        <v>69</v>
      </c>
      <c r="AG77" s="38">
        <v>0.93235500000000004</v>
      </c>
      <c r="AH77" s="40">
        <v>25.186578503984414</v>
      </c>
      <c r="AI77" s="38">
        <v>139.38430426178863</v>
      </c>
      <c r="AJ77" s="38">
        <v>0</v>
      </c>
      <c r="AK77" s="40">
        <v>0</v>
      </c>
      <c r="AL77" s="38"/>
      <c r="AM77" s="38">
        <v>0.11222</v>
      </c>
      <c r="AN77" s="40">
        <v>3.0315039225586076</v>
      </c>
      <c r="AO77" s="38">
        <v>154.0243272144003</v>
      </c>
      <c r="AP77" s="38">
        <v>0</v>
      </c>
      <c r="AQ77" s="40">
        <v>0</v>
      </c>
      <c r="AR77" s="38"/>
      <c r="AS77" s="38">
        <v>0.13075999999999999</v>
      </c>
      <c r="AT77" s="40">
        <v>3.5323423000691814</v>
      </c>
      <c r="AU77" s="38">
        <v>111.84137350871831</v>
      </c>
      <c r="AV77" s="38">
        <v>0</v>
      </c>
      <c r="AW77" s="40">
        <v>0</v>
      </c>
      <c r="AX77" s="38"/>
      <c r="AY77" s="37"/>
      <c r="AZ77" s="37"/>
      <c r="BA77" s="37"/>
      <c r="BB77" s="37"/>
      <c r="BC77" s="37"/>
      <c r="BD77" s="37"/>
    </row>
    <row r="78" spans="1:56" x14ac:dyDescent="0.2">
      <c r="A78" s="33" t="s">
        <v>163</v>
      </c>
      <c r="B78" s="38"/>
      <c r="C78" s="38"/>
      <c r="D78" s="38">
        <v>3.6859259999999998</v>
      </c>
      <c r="E78" s="38">
        <v>148.61559835981521</v>
      </c>
      <c r="F78" s="38"/>
      <c r="G78" s="40"/>
      <c r="H78" s="38"/>
      <c r="I78" s="38">
        <v>0.87545800000000051</v>
      </c>
      <c r="J78" s="40">
        <v>23.751372111105884</v>
      </c>
      <c r="K78" s="38">
        <v>132.80298997781719</v>
      </c>
      <c r="L78" s="38"/>
      <c r="M78" s="40"/>
      <c r="N78" s="38"/>
      <c r="O78" s="38">
        <v>1.3505820000000002</v>
      </c>
      <c r="P78" s="40">
        <v>36.641592913151278</v>
      </c>
      <c r="Q78" s="38">
        <v>170.6190101748727</v>
      </c>
      <c r="R78" s="38"/>
      <c r="S78" s="40"/>
      <c r="T78" s="38"/>
      <c r="U78" s="38">
        <v>0.82000800000000018</v>
      </c>
      <c r="V78" s="40">
        <v>22.247001160631012</v>
      </c>
      <c r="W78" s="38">
        <v>124.6709154057033</v>
      </c>
      <c r="X78" s="38"/>
      <c r="Y78" s="40"/>
      <c r="Z78" s="38"/>
      <c r="AA78" s="38">
        <v>0.26022400000000001</v>
      </c>
      <c r="AB78" s="40">
        <v>7.0599355494385954</v>
      </c>
      <c r="AC78" s="38">
        <v>179.67763926463351</v>
      </c>
      <c r="AD78" s="38"/>
      <c r="AE78" s="40"/>
      <c r="AF78" s="38"/>
      <c r="AG78" s="38">
        <v>0.33751999999999999</v>
      </c>
      <c r="AH78" s="40">
        <v>9.1569933851086525</v>
      </c>
      <c r="AI78" s="38">
        <v>141.51214742830061</v>
      </c>
      <c r="AJ78" s="38"/>
      <c r="AK78" s="40"/>
      <c r="AL78" s="38"/>
      <c r="AM78" s="38">
        <v>3.6159999999999998E-2</v>
      </c>
      <c r="AN78" s="40">
        <v>0.981028919191541</v>
      </c>
      <c r="AO78" s="38">
        <v>111.18113938053099</v>
      </c>
      <c r="AP78" s="38"/>
      <c r="AQ78" s="40"/>
      <c r="AR78" s="38"/>
      <c r="AS78" s="38">
        <v>5.9740000000000001E-3</v>
      </c>
      <c r="AT78" s="40">
        <v>0.16207596137307154</v>
      </c>
      <c r="AU78" s="38">
        <v>53</v>
      </c>
      <c r="AV78" s="38"/>
      <c r="AW78" s="40">
        <v>0</v>
      </c>
      <c r="AX78" s="38"/>
    </row>
    <row r="79" spans="1:56" x14ac:dyDescent="0.2">
      <c r="A79" s="32" t="s">
        <v>406</v>
      </c>
      <c r="B79" s="38">
        <v>0</v>
      </c>
      <c r="C79" s="38"/>
      <c r="D79" s="38">
        <v>3.6763285000000003</v>
      </c>
      <c r="E79" s="38">
        <v>163.80804952549806</v>
      </c>
      <c r="F79" s="38">
        <v>0</v>
      </c>
      <c r="G79" s="40"/>
      <c r="H79" s="38"/>
      <c r="I79" s="38">
        <v>0.38929799999999998</v>
      </c>
      <c r="J79" s="40">
        <v>10.589314855840547</v>
      </c>
      <c r="K79" s="38">
        <v>156.29850654254579</v>
      </c>
      <c r="L79" s="38">
        <v>0</v>
      </c>
      <c r="M79" s="40"/>
      <c r="N79" s="38"/>
      <c r="O79" s="38">
        <v>1.179176</v>
      </c>
      <c r="P79" s="40">
        <v>32.074826827907238</v>
      </c>
      <c r="Q79" s="38">
        <v>174.32141936403048</v>
      </c>
      <c r="R79" s="38">
        <v>0</v>
      </c>
      <c r="S79" s="40"/>
      <c r="T79" s="38"/>
      <c r="U79" s="38">
        <v>1.0316894999999999</v>
      </c>
      <c r="V79" s="40">
        <v>28.063038980330507</v>
      </c>
      <c r="W79" s="38">
        <v>159.26511319539455</v>
      </c>
      <c r="X79" s="38">
        <v>0</v>
      </c>
      <c r="Y79" s="40"/>
      <c r="Z79" s="38"/>
      <c r="AA79" s="38">
        <v>0.11928800000000001</v>
      </c>
      <c r="AB79" s="40">
        <v>3.244759003445965</v>
      </c>
      <c r="AC79" s="38">
        <v>186.31436523372005</v>
      </c>
      <c r="AD79" s="38">
        <v>0</v>
      </c>
      <c r="AE79" s="40"/>
      <c r="AF79" s="38"/>
      <c r="AG79" s="38">
        <v>0.76052700000000006</v>
      </c>
      <c r="AH79" s="40">
        <v>20.687133916351598</v>
      </c>
      <c r="AI79" s="38">
        <v>152.10983436485489</v>
      </c>
      <c r="AJ79" s="38">
        <v>0</v>
      </c>
      <c r="AK79" s="40"/>
      <c r="AL79" s="38"/>
      <c r="AM79" s="38">
        <v>0.192776</v>
      </c>
      <c r="AN79" s="40">
        <v>5.243709858898626</v>
      </c>
      <c r="AO79" s="38">
        <v>171.90261235838489</v>
      </c>
      <c r="AP79" s="38">
        <v>0</v>
      </c>
      <c r="AQ79" s="40"/>
      <c r="AR79" s="38"/>
      <c r="AS79" s="38">
        <v>3.5739999999999999E-3</v>
      </c>
      <c r="AT79" s="40">
        <v>9.7216557225503639E-2</v>
      </c>
      <c r="AU79" s="38">
        <v>126</v>
      </c>
      <c r="AV79" s="38">
        <v>0</v>
      </c>
      <c r="AW79" s="40">
        <v>0</v>
      </c>
      <c r="AX79" s="38"/>
    </row>
    <row r="80" spans="1:56" x14ac:dyDescent="0.2">
      <c r="A80" s="33" t="s">
        <v>45</v>
      </c>
      <c r="B80" s="38">
        <v>2.1866500000000001E-2</v>
      </c>
      <c r="C80" s="38">
        <v>88.697642512519153</v>
      </c>
      <c r="D80" s="38">
        <v>3.6521534999999998</v>
      </c>
      <c r="E80" s="38">
        <v>140.24218368696719</v>
      </c>
      <c r="F80" s="38"/>
      <c r="G80" s="40">
        <v>0</v>
      </c>
      <c r="H80" s="38"/>
      <c r="I80" s="38">
        <v>0.26728200000000002</v>
      </c>
      <c r="J80" s="40">
        <v>7.3184766193425341</v>
      </c>
      <c r="K80" s="38">
        <v>121.53174549726501</v>
      </c>
      <c r="L80" s="38"/>
      <c r="M80" s="40">
        <v>0</v>
      </c>
      <c r="N80" s="38"/>
      <c r="O80" s="38">
        <v>0.69545399999999991</v>
      </c>
      <c r="P80" s="40">
        <v>19.042299289994244</v>
      </c>
      <c r="Q80" s="38">
        <v>188.8333203921467</v>
      </c>
      <c r="R80" s="38">
        <v>4.7999999999999996E-3</v>
      </c>
      <c r="S80" s="40">
        <v>21.951386824594699</v>
      </c>
      <c r="T80" s="38">
        <v>63</v>
      </c>
      <c r="U80" s="38">
        <v>0.45121699999999998</v>
      </c>
      <c r="V80" s="40">
        <v>12.354820245096489</v>
      </c>
      <c r="W80" s="38">
        <v>137.07717794320689</v>
      </c>
      <c r="X80" s="38"/>
      <c r="Y80" s="40">
        <v>0</v>
      </c>
      <c r="Z80" s="38"/>
      <c r="AA80" s="38">
        <v>6.7348000000000005E-2</v>
      </c>
      <c r="AB80" s="40">
        <v>1.8440626879456192</v>
      </c>
      <c r="AC80" s="38">
        <v>136.53320068895891</v>
      </c>
      <c r="AD80" s="38">
        <v>9.5600000000000008E-3</v>
      </c>
      <c r="AE80" s="40">
        <v>43.719845425651116</v>
      </c>
      <c r="AF80" s="38">
        <v>110</v>
      </c>
      <c r="AG80" s="38">
        <v>0.63296799999999998</v>
      </c>
      <c r="AH80" s="40">
        <v>17.331363536609292</v>
      </c>
      <c r="AI80" s="38">
        <v>151.52550207909411</v>
      </c>
      <c r="AJ80" s="38"/>
      <c r="AK80" s="40">
        <v>0</v>
      </c>
      <c r="AL80" s="38"/>
      <c r="AM80" s="38"/>
      <c r="AN80" s="40">
        <v>0</v>
      </c>
      <c r="AO80" s="38"/>
      <c r="AP80" s="38">
        <v>7.5065000000000002E-3</v>
      </c>
      <c r="AQ80" s="40">
        <v>34.328767749754192</v>
      </c>
      <c r="AR80" s="38">
        <v>78</v>
      </c>
      <c r="AS80" s="38">
        <v>1.5378845000000001</v>
      </c>
      <c r="AT80" s="40">
        <v>42.108977621011825</v>
      </c>
      <c r="AU80" s="38">
        <v>117.96741627866071</v>
      </c>
      <c r="AV80" s="38"/>
      <c r="AW80" s="40">
        <v>0</v>
      </c>
      <c r="AX80" s="38"/>
    </row>
    <row r="81" spans="1:50" x14ac:dyDescent="0.2">
      <c r="A81" s="33" t="s">
        <v>48</v>
      </c>
      <c r="B81" s="38">
        <v>1.951E-2</v>
      </c>
      <c r="C81" s="38">
        <v>100.4003075345976</v>
      </c>
      <c r="D81" s="38">
        <v>3.6088955</v>
      </c>
      <c r="E81" s="38">
        <v>155.7569601281057</v>
      </c>
      <c r="F81" s="38"/>
      <c r="G81" s="40">
        <v>0</v>
      </c>
      <c r="H81" s="38"/>
      <c r="I81" s="38">
        <v>0.39839399999999986</v>
      </c>
      <c r="J81" s="40">
        <v>11.039222388124006</v>
      </c>
      <c r="K81" s="38">
        <v>142.5489741311365</v>
      </c>
      <c r="L81" s="38"/>
      <c r="M81" s="40">
        <v>0</v>
      </c>
      <c r="N81" s="38"/>
      <c r="O81" s="38">
        <v>0.84419999999999995</v>
      </c>
      <c r="P81" s="40">
        <v>23.392198527222526</v>
      </c>
      <c r="Q81" s="38">
        <v>190.0825799573561</v>
      </c>
      <c r="R81" s="38">
        <v>1.5610000000000001E-2</v>
      </c>
      <c r="S81" s="40">
        <v>80.010251153254757</v>
      </c>
      <c r="T81" s="38">
        <v>101</v>
      </c>
      <c r="U81" s="38">
        <v>0.90991799999999989</v>
      </c>
      <c r="V81" s="40">
        <v>25.213198885919525</v>
      </c>
      <c r="W81" s="38">
        <v>138.96985442644279</v>
      </c>
      <c r="X81" s="38"/>
      <c r="Y81" s="40">
        <v>0</v>
      </c>
      <c r="Z81" s="38"/>
      <c r="AA81" s="38">
        <v>3.6015999999999999E-2</v>
      </c>
      <c r="AB81" s="40">
        <v>0.9979784673731894</v>
      </c>
      <c r="AC81" s="38">
        <v>139.38943802754329</v>
      </c>
      <c r="AD81" s="38">
        <v>3.8999999999999998E-3</v>
      </c>
      <c r="AE81" s="40">
        <v>19.989748846745258</v>
      </c>
      <c r="AF81" s="38">
        <v>98</v>
      </c>
      <c r="AG81" s="38">
        <v>1.3104374999999999</v>
      </c>
      <c r="AH81" s="40">
        <v>36.311317409994274</v>
      </c>
      <c r="AI81" s="38">
        <v>148.6524343969094</v>
      </c>
      <c r="AJ81" s="38"/>
      <c r="AK81" s="40">
        <v>0</v>
      </c>
      <c r="AL81" s="38"/>
      <c r="AM81" s="38">
        <v>9.2576000000000006E-2</v>
      </c>
      <c r="AN81" s="40">
        <v>2.5652169756647152</v>
      </c>
      <c r="AO81" s="38">
        <v>174.728331316972</v>
      </c>
      <c r="AP81" s="38"/>
      <c r="AQ81" s="40">
        <v>0</v>
      </c>
      <c r="AR81" s="38"/>
      <c r="AS81" s="38">
        <v>1.7354000000000001E-2</v>
      </c>
      <c r="AT81" s="40">
        <v>0.48086734570175282</v>
      </c>
      <c r="AU81" s="38">
        <v>138.60931197418461</v>
      </c>
      <c r="AV81" s="38"/>
      <c r="AW81" s="40">
        <v>0</v>
      </c>
      <c r="AX81" s="38"/>
    </row>
    <row r="82" spans="1:50" x14ac:dyDescent="0.2">
      <c r="A82" s="33" t="s">
        <v>56</v>
      </c>
      <c r="B82" s="38">
        <v>4.2532E-2</v>
      </c>
      <c r="C82" s="38">
        <v>109.53456221198159</v>
      </c>
      <c r="D82" s="38">
        <v>3.4397360000000021</v>
      </c>
      <c r="E82" s="38">
        <v>106.1169299039228</v>
      </c>
      <c r="F82" s="38">
        <v>2.7599999999999999E-3</v>
      </c>
      <c r="G82" s="40">
        <v>6.4892316373554024</v>
      </c>
      <c r="H82" s="38">
        <v>75</v>
      </c>
      <c r="I82" s="38">
        <v>1.0340499999999999</v>
      </c>
      <c r="J82" s="40">
        <v>30.061900099309923</v>
      </c>
      <c r="K82" s="38">
        <v>107.8999970987863</v>
      </c>
      <c r="L82" s="38"/>
      <c r="M82" s="40">
        <v>0</v>
      </c>
      <c r="N82" s="38"/>
      <c r="O82" s="38">
        <v>0.48428599999999994</v>
      </c>
      <c r="P82" s="40">
        <v>14.079161889168228</v>
      </c>
      <c r="Q82" s="38">
        <v>102.5537678148862</v>
      </c>
      <c r="R82" s="38">
        <v>2.9201999999999999E-2</v>
      </c>
      <c r="S82" s="40">
        <v>68.658892128279874</v>
      </c>
      <c r="T82" s="38">
        <v>110.5237312512842</v>
      </c>
      <c r="U82" s="38">
        <v>1.062414</v>
      </c>
      <c r="V82" s="40">
        <v>30.886498266145988</v>
      </c>
      <c r="W82" s="38">
        <v>100.8538441699751</v>
      </c>
      <c r="X82" s="38">
        <v>1.057E-2</v>
      </c>
      <c r="Y82" s="40">
        <v>24.851876234364713</v>
      </c>
      <c r="Z82" s="38">
        <v>115.8192999053926</v>
      </c>
      <c r="AA82" s="38">
        <v>8.2379999999999995E-2</v>
      </c>
      <c r="AB82" s="40">
        <v>2.3949512404440325</v>
      </c>
      <c r="AC82" s="38">
        <v>122.78082058752121</v>
      </c>
      <c r="AD82" s="38"/>
      <c r="AE82" s="40">
        <v>0</v>
      </c>
      <c r="AF82" s="38"/>
      <c r="AG82" s="38">
        <v>0.67405199999999998</v>
      </c>
      <c r="AH82" s="40">
        <v>19.59603876576573</v>
      </c>
      <c r="AI82" s="38">
        <v>111.8212037053521</v>
      </c>
      <c r="AJ82" s="38"/>
      <c r="AK82" s="40">
        <v>0</v>
      </c>
      <c r="AL82" s="38"/>
      <c r="AM82" s="38">
        <v>2.6018000000000003E-2</v>
      </c>
      <c r="AN82" s="40">
        <v>0.75639525824074838</v>
      </c>
      <c r="AO82" s="38">
        <v>118.6990545007303</v>
      </c>
      <c r="AP82" s="38"/>
      <c r="AQ82" s="40">
        <v>0</v>
      </c>
      <c r="AR82" s="38"/>
      <c r="AS82" s="38">
        <v>7.6536000000000007E-2</v>
      </c>
      <c r="AT82" s="40">
        <v>2.2250544809252792</v>
      </c>
      <c r="AU82" s="38">
        <v>105.1797846764921</v>
      </c>
      <c r="AV82" s="38"/>
      <c r="AW82" s="40">
        <v>0</v>
      </c>
      <c r="AX82" s="38"/>
    </row>
    <row r="83" spans="1:50" x14ac:dyDescent="0.2">
      <c r="A83" s="32" t="s">
        <v>415</v>
      </c>
      <c r="B83" s="38">
        <v>9.0106000000000006E-2</v>
      </c>
      <c r="C83" s="38">
        <v>95.851863360930466</v>
      </c>
      <c r="D83" s="38">
        <v>3.4381340000000002</v>
      </c>
      <c r="E83" s="38">
        <v>120.73083597090749</v>
      </c>
      <c r="F83" s="38">
        <v>0</v>
      </c>
      <c r="G83" s="40">
        <v>0</v>
      </c>
      <c r="H83" s="38"/>
      <c r="I83" s="38">
        <v>0.83711999999999986</v>
      </c>
      <c r="J83" s="40">
        <v>24.348091144789581</v>
      </c>
      <c r="K83" s="38">
        <v>124.26264812691134</v>
      </c>
      <c r="L83" s="38">
        <v>3.7650000000000003E-2</v>
      </c>
      <c r="M83" s="40">
        <v>41.784120924244775</v>
      </c>
      <c r="N83" s="38">
        <v>115.3317397078353</v>
      </c>
      <c r="O83" s="38">
        <v>1.2468319999999999</v>
      </c>
      <c r="P83" s="40">
        <v>36.264787818043153</v>
      </c>
      <c r="Q83" s="38">
        <v>132.30474354203292</v>
      </c>
      <c r="R83" s="38">
        <v>1.225E-2</v>
      </c>
      <c r="S83" s="40">
        <v>13.595099105497969</v>
      </c>
      <c r="T83" s="38">
        <v>81.571428571428569</v>
      </c>
      <c r="U83" s="38">
        <v>0.70542400000000005</v>
      </c>
      <c r="V83" s="40">
        <v>20.517641255401912</v>
      </c>
      <c r="W83" s="38">
        <v>104.47944215110346</v>
      </c>
      <c r="X83" s="38">
        <v>0</v>
      </c>
      <c r="Y83" s="40">
        <v>0</v>
      </c>
      <c r="Z83" s="38"/>
      <c r="AA83" s="38">
        <v>4.8855999999999997E-2</v>
      </c>
      <c r="AB83" s="40">
        <v>1.4210033698512039</v>
      </c>
      <c r="AC83" s="38">
        <v>78.990912068118561</v>
      </c>
      <c r="AD83" s="38">
        <v>2.6355999999999997E-2</v>
      </c>
      <c r="AE83" s="40">
        <v>29.249994450979951</v>
      </c>
      <c r="AF83" s="38">
        <v>86.670511458491418</v>
      </c>
      <c r="AG83" s="38">
        <v>0.48202200000000001</v>
      </c>
      <c r="AH83" s="40">
        <v>14.01987240753269</v>
      </c>
      <c r="AI83" s="38">
        <v>121.32869454091309</v>
      </c>
      <c r="AJ83" s="38">
        <v>1.3849999999999999E-2</v>
      </c>
      <c r="AK83" s="40">
        <v>15.370785519277295</v>
      </c>
      <c r="AL83" s="38">
        <v>73</v>
      </c>
      <c r="AM83" s="38">
        <v>0.11788</v>
      </c>
      <c r="AN83" s="40">
        <v>3.4286040043814463</v>
      </c>
      <c r="AO83" s="38">
        <v>85.338225313878525</v>
      </c>
      <c r="AP83" s="38">
        <v>0</v>
      </c>
      <c r="AQ83" s="40">
        <v>0</v>
      </c>
      <c r="AR83" s="38"/>
      <c r="AS83" s="38">
        <v>0</v>
      </c>
      <c r="AT83" s="40">
        <v>0</v>
      </c>
      <c r="AU83" s="38"/>
      <c r="AV83" s="38">
        <v>0</v>
      </c>
      <c r="AW83" s="40">
        <v>0</v>
      </c>
      <c r="AX83" s="38"/>
    </row>
    <row r="84" spans="1:50" x14ac:dyDescent="0.2">
      <c r="A84" s="33" t="s">
        <v>133</v>
      </c>
      <c r="B84" s="38"/>
      <c r="C84" s="38"/>
      <c r="D84" s="38">
        <v>3.3214845000000017</v>
      </c>
      <c r="E84" s="38">
        <v>162.44389278348271</v>
      </c>
      <c r="F84" s="38"/>
      <c r="G84" s="40"/>
      <c r="H84" s="38"/>
      <c r="I84" s="38">
        <v>0.69675799999999988</v>
      </c>
      <c r="J84" s="40">
        <v>20.977306984271625</v>
      </c>
      <c r="K84" s="38">
        <v>151.7073790326053</v>
      </c>
      <c r="L84" s="38"/>
      <c r="M84" s="40"/>
      <c r="N84" s="38"/>
      <c r="O84" s="38">
        <v>1.2725320000000009</v>
      </c>
      <c r="P84" s="40">
        <v>38.312146270741302</v>
      </c>
      <c r="Q84" s="38">
        <v>187.23573316820321</v>
      </c>
      <c r="R84" s="38"/>
      <c r="S84" s="40"/>
      <c r="T84" s="38"/>
      <c r="U84" s="38">
        <v>0.510158</v>
      </c>
      <c r="V84" s="40">
        <v>15.359337067507006</v>
      </c>
      <c r="W84" s="38">
        <v>141.87054990806769</v>
      </c>
      <c r="X84" s="38"/>
      <c r="Y84" s="40"/>
      <c r="Z84" s="38"/>
      <c r="AA84" s="38">
        <v>5.9023999999999993E-2</v>
      </c>
      <c r="AB84" s="40">
        <v>1.777036743660853</v>
      </c>
      <c r="AC84" s="38">
        <v>172.64600840336129</v>
      </c>
      <c r="AD84" s="38"/>
      <c r="AE84" s="40"/>
      <c r="AF84" s="38"/>
      <c r="AG84" s="38">
        <v>0.68990600000000002</v>
      </c>
      <c r="AH84" s="40">
        <v>20.771013683791079</v>
      </c>
      <c r="AI84" s="38">
        <v>145.9032708803808</v>
      </c>
      <c r="AJ84" s="38"/>
      <c r="AK84" s="40"/>
      <c r="AL84" s="38"/>
      <c r="AM84" s="38">
        <v>2.4018000000000001E-2</v>
      </c>
      <c r="AN84" s="40">
        <v>0.72311040439899654</v>
      </c>
      <c r="AO84" s="38">
        <v>115.3530685319344</v>
      </c>
      <c r="AP84" s="38"/>
      <c r="AQ84" s="40"/>
      <c r="AR84" s="38"/>
      <c r="AS84" s="38">
        <v>6.9088499999999997E-2</v>
      </c>
      <c r="AT84" s="40">
        <v>2.0800488456291144</v>
      </c>
      <c r="AU84" s="38">
        <v>138.82678014430761</v>
      </c>
      <c r="AV84" s="38"/>
      <c r="AW84" s="40">
        <v>0</v>
      </c>
      <c r="AX84" s="38"/>
    </row>
    <row r="85" spans="1:50" x14ac:dyDescent="0.2">
      <c r="A85" s="33" t="s">
        <v>304</v>
      </c>
      <c r="B85" s="38"/>
      <c r="C85" s="38"/>
      <c r="D85" s="38">
        <v>3.2693260000000022</v>
      </c>
      <c r="E85" s="38">
        <v>123.8184274067499</v>
      </c>
      <c r="F85" s="38"/>
      <c r="G85" s="40"/>
      <c r="H85" s="38"/>
      <c r="I85" s="38">
        <v>0.59435000000000004</v>
      </c>
      <c r="J85" s="40">
        <v>18.179588086351732</v>
      </c>
      <c r="K85" s="38">
        <v>143.1682914107848</v>
      </c>
      <c r="L85" s="38"/>
      <c r="M85" s="40"/>
      <c r="N85" s="38"/>
      <c r="O85" s="38">
        <v>1.5257900000000009</v>
      </c>
      <c r="P85" s="40">
        <v>46.669864063724447</v>
      </c>
      <c r="Q85" s="38">
        <v>121.4901159399393</v>
      </c>
      <c r="R85" s="38"/>
      <c r="S85" s="40"/>
      <c r="T85" s="38"/>
      <c r="U85" s="38">
        <v>0.29089999999999988</v>
      </c>
      <c r="V85" s="40">
        <v>8.8978584576759765</v>
      </c>
      <c r="W85" s="38">
        <v>108.63743554486079</v>
      </c>
      <c r="X85" s="38"/>
      <c r="Y85" s="40"/>
      <c r="Z85" s="38"/>
      <c r="AA85" s="38">
        <v>0.39363399999999982</v>
      </c>
      <c r="AB85" s="40">
        <v>12.040218687276814</v>
      </c>
      <c r="AC85" s="38">
        <v>122.22147477098019</v>
      </c>
      <c r="AD85" s="38"/>
      <c r="AE85" s="40"/>
      <c r="AF85" s="38"/>
      <c r="AG85" s="38">
        <v>0.218358</v>
      </c>
      <c r="AH85" s="40">
        <v>6.6789913272643915</v>
      </c>
      <c r="AI85" s="38">
        <v>122.2541789171911</v>
      </c>
      <c r="AJ85" s="38"/>
      <c r="AK85" s="40"/>
      <c r="AL85" s="38"/>
      <c r="AM85" s="38">
        <v>0.112534</v>
      </c>
      <c r="AN85" s="40">
        <v>3.4421162037679913</v>
      </c>
      <c r="AO85" s="38">
        <v>124.0250057760321</v>
      </c>
      <c r="AP85" s="38"/>
      <c r="AQ85" s="40"/>
      <c r="AR85" s="38"/>
      <c r="AS85" s="38">
        <v>0.13375999999999999</v>
      </c>
      <c r="AT85" s="40">
        <v>4.0913631739386007</v>
      </c>
      <c r="AU85" s="38">
        <v>104.49282296650721</v>
      </c>
      <c r="AV85" s="38"/>
      <c r="AW85" s="40">
        <v>0</v>
      </c>
      <c r="AX85" s="38"/>
    </row>
    <row r="86" spans="1:50" x14ac:dyDescent="0.2">
      <c r="A86" s="32" t="s">
        <v>421</v>
      </c>
      <c r="B86" s="38">
        <v>0</v>
      </c>
      <c r="C86" s="38"/>
      <c r="D86" s="38">
        <v>3.2644059999999997</v>
      </c>
      <c r="E86" s="38">
        <v>157.9227351009647</v>
      </c>
      <c r="F86" s="38">
        <v>0</v>
      </c>
      <c r="G86" s="40"/>
      <c r="H86" s="38"/>
      <c r="I86" s="38">
        <v>0.66004400000000008</v>
      </c>
      <c r="J86" s="40">
        <v>20.219421236206529</v>
      </c>
      <c r="K86" s="38">
        <v>143.58281872117612</v>
      </c>
      <c r="L86" s="38">
        <v>0</v>
      </c>
      <c r="M86" s="40"/>
      <c r="N86" s="38"/>
      <c r="O86" s="38">
        <v>0.80170799999999987</v>
      </c>
      <c r="P86" s="40">
        <v>24.559077516705948</v>
      </c>
      <c r="Q86" s="38">
        <v>191.6907427641984</v>
      </c>
      <c r="R86" s="38">
        <v>0</v>
      </c>
      <c r="S86" s="40"/>
      <c r="T86" s="38"/>
      <c r="U86" s="38">
        <v>0.198654</v>
      </c>
      <c r="V86" s="40">
        <v>6.0854562820923634</v>
      </c>
      <c r="W86" s="38">
        <v>127.8133438037996</v>
      </c>
      <c r="X86" s="38">
        <v>0</v>
      </c>
      <c r="Y86" s="40"/>
      <c r="Z86" s="38"/>
      <c r="AA86" s="38">
        <v>0.37936199999999998</v>
      </c>
      <c r="AB86" s="40">
        <v>11.621164769333227</v>
      </c>
      <c r="AC86" s="38">
        <v>128.10293070998148</v>
      </c>
      <c r="AD86" s="38">
        <v>0</v>
      </c>
      <c r="AE86" s="40"/>
      <c r="AF86" s="38"/>
      <c r="AG86" s="38">
        <v>1.06246</v>
      </c>
      <c r="AH86" s="40">
        <v>32.546809434855838</v>
      </c>
      <c r="AI86" s="38">
        <v>155.87463810402281</v>
      </c>
      <c r="AJ86" s="38">
        <v>0</v>
      </c>
      <c r="AK86" s="40"/>
      <c r="AL86" s="38"/>
      <c r="AM86" s="38">
        <v>0.12320600000000001</v>
      </c>
      <c r="AN86" s="40">
        <v>3.7742241620680765</v>
      </c>
      <c r="AO86" s="38">
        <v>184.69589143385869</v>
      </c>
      <c r="AP86" s="38">
        <v>0</v>
      </c>
      <c r="AQ86" s="40"/>
      <c r="AR86" s="38"/>
      <c r="AS86" s="38">
        <v>3.8972E-2</v>
      </c>
      <c r="AT86" s="40">
        <v>1.1938465987380247</v>
      </c>
      <c r="AU86" s="38">
        <v>121.07969824489382</v>
      </c>
      <c r="AV86" s="38">
        <v>0</v>
      </c>
      <c r="AW86" s="40">
        <v>0</v>
      </c>
      <c r="AX86" s="38"/>
    </row>
    <row r="87" spans="1:50" x14ac:dyDescent="0.2">
      <c r="A87" s="33" t="s">
        <v>186</v>
      </c>
      <c r="B87" s="38"/>
      <c r="C87" s="38"/>
      <c r="D87" s="38">
        <v>3.1835380000000026</v>
      </c>
      <c r="E87" s="38">
        <v>97.581265246401884</v>
      </c>
      <c r="F87" s="38"/>
      <c r="G87" s="40"/>
      <c r="H87" s="38"/>
      <c r="I87" s="38">
        <v>0.8753960000000004</v>
      </c>
      <c r="J87" s="40">
        <v>27.497582877917576</v>
      </c>
      <c r="K87" s="38">
        <v>97.231289610644737</v>
      </c>
      <c r="L87" s="38"/>
      <c r="M87" s="40"/>
      <c r="N87" s="38"/>
      <c r="O87" s="38">
        <v>0.44434799999999991</v>
      </c>
      <c r="P87" s="40">
        <v>13.957678532500617</v>
      </c>
      <c r="Q87" s="38">
        <v>107.6749889726071</v>
      </c>
      <c r="R87" s="38"/>
      <c r="S87" s="40"/>
      <c r="T87" s="38"/>
      <c r="U87" s="38">
        <v>1.3405160000000009</v>
      </c>
      <c r="V87" s="40">
        <v>42.107743020501083</v>
      </c>
      <c r="W87" s="38">
        <v>94.81878023089611</v>
      </c>
      <c r="X87" s="38"/>
      <c r="Y87" s="40"/>
      <c r="Z87" s="38"/>
      <c r="AA87" s="38">
        <v>8.7774000000000019E-2</v>
      </c>
      <c r="AB87" s="40">
        <v>2.757121165194194</v>
      </c>
      <c r="AC87" s="38">
        <v>104.94827625492741</v>
      </c>
      <c r="AD87" s="38"/>
      <c r="AE87" s="40"/>
      <c r="AF87" s="38"/>
      <c r="AG87" s="38">
        <v>0.39703599999999989</v>
      </c>
      <c r="AH87" s="40">
        <v>12.471533243831219</v>
      </c>
      <c r="AI87" s="38">
        <v>95.788009147785118</v>
      </c>
      <c r="AJ87" s="38"/>
      <c r="AK87" s="40"/>
      <c r="AL87" s="38"/>
      <c r="AM87" s="38">
        <v>3.8468000000000002E-2</v>
      </c>
      <c r="AN87" s="40">
        <v>1.2083411600552583</v>
      </c>
      <c r="AO87" s="38">
        <v>86.916606010190279</v>
      </c>
      <c r="AP87" s="38"/>
      <c r="AQ87" s="40"/>
      <c r="AR87" s="38"/>
      <c r="AS87" s="38"/>
      <c r="AT87" s="40">
        <v>0</v>
      </c>
      <c r="AU87" s="38"/>
      <c r="AV87" s="38"/>
      <c r="AW87" s="40">
        <v>0</v>
      </c>
      <c r="AX87" s="38"/>
    </row>
    <row r="88" spans="1:50" x14ac:dyDescent="0.2">
      <c r="A88" s="33" t="s">
        <v>50</v>
      </c>
      <c r="B88" s="38">
        <v>0.151838</v>
      </c>
      <c r="C88" s="38">
        <v>97.45119140136201</v>
      </c>
      <c r="D88" s="38">
        <v>2.8698035000000011</v>
      </c>
      <c r="E88" s="38">
        <v>129.35619424814271</v>
      </c>
      <c r="F88" s="38">
        <v>6.4739999999999997E-3</v>
      </c>
      <c r="G88" s="40">
        <v>4.2637547912907179</v>
      </c>
      <c r="H88" s="38">
        <v>106</v>
      </c>
      <c r="I88" s="38">
        <v>0.554068</v>
      </c>
      <c r="J88" s="40">
        <v>19.30682710506137</v>
      </c>
      <c r="K88" s="38">
        <v>129.2179840741569</v>
      </c>
      <c r="L88" s="38">
        <v>0.109704</v>
      </c>
      <c r="M88" s="40">
        <v>72.250688233512037</v>
      </c>
      <c r="N88" s="38">
        <v>88.270819660176471</v>
      </c>
      <c r="O88" s="38">
        <v>1.0548180000000011</v>
      </c>
      <c r="P88" s="40">
        <v>36.755756970817018</v>
      </c>
      <c r="Q88" s="38">
        <v>124.3456046445926</v>
      </c>
      <c r="R88" s="38">
        <v>3.9480000000000001E-3</v>
      </c>
      <c r="S88" s="40">
        <v>2.6001396224923936</v>
      </c>
      <c r="T88" s="38">
        <v>87</v>
      </c>
      <c r="U88" s="38">
        <v>0.33784999999999998</v>
      </c>
      <c r="V88" s="40">
        <v>11.772583035737458</v>
      </c>
      <c r="W88" s="38">
        <v>126.4541838093829</v>
      </c>
      <c r="X88" s="38">
        <v>3.1711999999999997E-2</v>
      </c>
      <c r="Y88" s="40">
        <v>20.885417352704856</v>
      </c>
      <c r="Z88" s="38">
        <v>128.76551463168511</v>
      </c>
      <c r="AA88" s="38">
        <v>8.996599999999999E-2</v>
      </c>
      <c r="AB88" s="40">
        <v>3.1349184708987901</v>
      </c>
      <c r="AC88" s="38">
        <v>129.23884578618589</v>
      </c>
      <c r="AD88" s="38"/>
      <c r="AE88" s="40">
        <v>0</v>
      </c>
      <c r="AF88" s="38"/>
      <c r="AG88" s="38">
        <v>0.63145549999999984</v>
      </c>
      <c r="AH88" s="40">
        <v>22.003440305233429</v>
      </c>
      <c r="AI88" s="38">
        <v>147.4540058642296</v>
      </c>
      <c r="AJ88" s="38"/>
      <c r="AK88" s="40">
        <v>0</v>
      </c>
      <c r="AL88" s="38"/>
      <c r="AM88" s="38">
        <v>3.4299999999999999E-3</v>
      </c>
      <c r="AN88" s="40">
        <v>0.11952037831161605</v>
      </c>
      <c r="AO88" s="38">
        <v>200</v>
      </c>
      <c r="AP88" s="38"/>
      <c r="AQ88" s="40">
        <v>0</v>
      </c>
      <c r="AR88" s="38"/>
      <c r="AS88" s="38">
        <v>0.19821599999999998</v>
      </c>
      <c r="AT88" s="40">
        <v>6.9069537339403162</v>
      </c>
      <c r="AU88" s="38">
        <v>102.5297453283287</v>
      </c>
      <c r="AV88" s="38"/>
      <c r="AW88" s="40">
        <v>0</v>
      </c>
      <c r="AX88" s="38"/>
    </row>
    <row r="89" spans="1:50" x14ac:dyDescent="0.2">
      <c r="A89" s="33" t="s">
        <v>98</v>
      </c>
      <c r="B89" s="38">
        <v>4.7320000000000001E-2</v>
      </c>
      <c r="C89" s="38">
        <v>102.81382079459</v>
      </c>
      <c r="D89" s="38">
        <v>2.8505600000000002</v>
      </c>
      <c r="E89" s="38">
        <v>134.81177803659631</v>
      </c>
      <c r="F89" s="38"/>
      <c r="G89" s="40">
        <v>0</v>
      </c>
      <c r="H89" s="38"/>
      <c r="I89" s="38">
        <v>0.41295399999999999</v>
      </c>
      <c r="J89" s="40">
        <v>14.48676751234845</v>
      </c>
      <c r="K89" s="38">
        <v>127.414782275992</v>
      </c>
      <c r="L89" s="38">
        <v>3.5279999999999999E-2</v>
      </c>
      <c r="M89" s="40">
        <v>74.556213017751475</v>
      </c>
      <c r="N89" s="38">
        <v>109.5756802721089</v>
      </c>
      <c r="O89" s="38">
        <v>0.38789800000000002</v>
      </c>
      <c r="P89" s="40">
        <v>13.607782330489446</v>
      </c>
      <c r="Q89" s="38">
        <v>176.14543514016569</v>
      </c>
      <c r="R89" s="38"/>
      <c r="S89" s="40">
        <v>0</v>
      </c>
      <c r="T89" s="38"/>
      <c r="U89" s="38">
        <v>1.3134779999999999</v>
      </c>
      <c r="V89" s="40">
        <v>46.077893466546925</v>
      </c>
      <c r="W89" s="38">
        <v>125.3071433248216</v>
      </c>
      <c r="X89" s="38"/>
      <c r="Y89" s="40">
        <v>0</v>
      </c>
      <c r="Z89" s="38"/>
      <c r="AA89" s="38">
        <v>0.1245</v>
      </c>
      <c r="AB89" s="40">
        <v>4.3675628648405924</v>
      </c>
      <c r="AC89" s="38">
        <v>175.835421686747</v>
      </c>
      <c r="AD89" s="38">
        <v>1.204E-2</v>
      </c>
      <c r="AE89" s="40">
        <v>25.443786982248518</v>
      </c>
      <c r="AF89" s="38">
        <v>83</v>
      </c>
      <c r="AG89" s="38">
        <v>0.53520599999999996</v>
      </c>
      <c r="AH89" s="40">
        <v>18.775468679838344</v>
      </c>
      <c r="AI89" s="38">
        <v>128.80398575501769</v>
      </c>
      <c r="AJ89" s="38"/>
      <c r="AK89" s="40">
        <v>0</v>
      </c>
      <c r="AL89" s="38"/>
      <c r="AM89" s="38">
        <v>1.6389999999999998E-2</v>
      </c>
      <c r="AN89" s="40">
        <v>0.57497474180511887</v>
      </c>
      <c r="AO89" s="38">
        <v>118.27882855399631</v>
      </c>
      <c r="AP89" s="38"/>
      <c r="AQ89" s="40">
        <v>0</v>
      </c>
      <c r="AR89" s="38"/>
      <c r="AS89" s="38">
        <v>6.0133999999999993E-2</v>
      </c>
      <c r="AT89" s="40">
        <v>2.1095504041311175</v>
      </c>
      <c r="AU89" s="38">
        <v>99.631057305351376</v>
      </c>
      <c r="AV89" s="38"/>
      <c r="AW89" s="40">
        <v>0</v>
      </c>
      <c r="AX89" s="38"/>
    </row>
    <row r="90" spans="1:50" x14ac:dyDescent="0.2">
      <c r="A90" s="33" t="s">
        <v>111</v>
      </c>
      <c r="B90" s="38">
        <v>5.9160000000000003E-3</v>
      </c>
      <c r="C90" s="38">
        <v>94.664638269100735</v>
      </c>
      <c r="D90" s="38">
        <v>2.657703999999999</v>
      </c>
      <c r="E90" s="38">
        <v>163.43233896626569</v>
      </c>
      <c r="F90" s="38">
        <v>1.916E-3</v>
      </c>
      <c r="G90" s="40">
        <v>32.386747802569303</v>
      </c>
      <c r="H90" s="38">
        <v>71</v>
      </c>
      <c r="I90" s="38">
        <v>0.42876199999999998</v>
      </c>
      <c r="J90" s="40">
        <v>16.132797331832293</v>
      </c>
      <c r="K90" s="38">
        <v>160.0409644511407</v>
      </c>
      <c r="L90" s="38">
        <v>4.0000000000000001E-3</v>
      </c>
      <c r="M90" s="40">
        <v>67.613252197430697</v>
      </c>
      <c r="N90" s="38">
        <v>106</v>
      </c>
      <c r="O90" s="38">
        <v>0.91081000000000034</v>
      </c>
      <c r="P90" s="40">
        <v>34.270558346602961</v>
      </c>
      <c r="Q90" s="38">
        <v>175.27450511083541</v>
      </c>
      <c r="R90" s="38"/>
      <c r="S90" s="40">
        <v>0</v>
      </c>
      <c r="T90" s="38"/>
      <c r="U90" s="38">
        <v>0.46606300000000001</v>
      </c>
      <c r="V90" s="40">
        <v>17.536302011059174</v>
      </c>
      <c r="W90" s="38">
        <v>155.56834376468419</v>
      </c>
      <c r="X90" s="38"/>
      <c r="Y90" s="40">
        <v>0</v>
      </c>
      <c r="Z90" s="38"/>
      <c r="AA90" s="38">
        <v>0.27201200000000003</v>
      </c>
      <c r="AB90" s="40">
        <v>10.234849328593407</v>
      </c>
      <c r="AC90" s="38">
        <v>154.70810111318619</v>
      </c>
      <c r="AD90" s="38"/>
      <c r="AE90" s="40">
        <v>0</v>
      </c>
      <c r="AF90" s="38"/>
      <c r="AG90" s="38">
        <v>0.33199999999999991</v>
      </c>
      <c r="AH90" s="40">
        <v>12.491985563478853</v>
      </c>
      <c r="AI90" s="38">
        <v>163.89212048192769</v>
      </c>
      <c r="AJ90" s="38"/>
      <c r="AK90" s="40">
        <v>0</v>
      </c>
      <c r="AL90" s="38"/>
      <c r="AM90" s="38">
        <v>9.4708000000000014E-2</v>
      </c>
      <c r="AN90" s="40">
        <v>3.563527014295047</v>
      </c>
      <c r="AO90" s="38">
        <v>175.08237952443301</v>
      </c>
      <c r="AP90" s="38"/>
      <c r="AQ90" s="40">
        <v>0</v>
      </c>
      <c r="AR90" s="38"/>
      <c r="AS90" s="38">
        <v>0.15334899999999999</v>
      </c>
      <c r="AT90" s="40">
        <v>5.7699804041383107</v>
      </c>
      <c r="AU90" s="38">
        <v>133.76370240431959</v>
      </c>
      <c r="AV90" s="38"/>
      <c r="AW90" s="40">
        <v>0</v>
      </c>
      <c r="AX90" s="38"/>
    </row>
    <row r="91" spans="1:50" x14ac:dyDescent="0.2">
      <c r="A91" s="33" t="s">
        <v>41</v>
      </c>
      <c r="B91" s="38">
        <v>9.1800000000000007E-3</v>
      </c>
      <c r="C91" s="38">
        <v>86.422657952069713</v>
      </c>
      <c r="D91" s="38">
        <v>2.6535780000000009</v>
      </c>
      <c r="E91" s="38">
        <v>124.76922781241019</v>
      </c>
      <c r="F91" s="38"/>
      <c r="G91" s="40">
        <v>0</v>
      </c>
      <c r="H91" s="38"/>
      <c r="I91" s="38">
        <v>0.42825999999999997</v>
      </c>
      <c r="J91" s="40">
        <v>16.138964070398529</v>
      </c>
      <c r="K91" s="38">
        <v>124.828487367487</v>
      </c>
      <c r="L91" s="38">
        <v>2.3600000000000001E-3</v>
      </c>
      <c r="M91" s="40">
        <v>25.708061002178649</v>
      </c>
      <c r="N91" s="38">
        <v>108</v>
      </c>
      <c r="O91" s="38">
        <v>0.5233199999999999</v>
      </c>
      <c r="P91" s="40">
        <v>19.721297056276459</v>
      </c>
      <c r="Q91" s="38">
        <v>124.7989222655355</v>
      </c>
      <c r="R91" s="38">
        <v>6.8199999999999997E-3</v>
      </c>
      <c r="S91" s="40">
        <v>74.291938997821333</v>
      </c>
      <c r="T91" s="38">
        <v>78.956011730205276</v>
      </c>
      <c r="U91" s="38">
        <v>0.95588999999999991</v>
      </c>
      <c r="V91" s="40">
        <v>36.022683335481361</v>
      </c>
      <c r="W91" s="38">
        <v>115.2835493623744</v>
      </c>
      <c r="X91" s="38"/>
      <c r="Y91" s="40">
        <v>0</v>
      </c>
      <c r="Z91" s="38"/>
      <c r="AA91" s="38">
        <v>5.9787999999999987E-2</v>
      </c>
      <c r="AB91" s="40">
        <v>2.2531088213725003</v>
      </c>
      <c r="AC91" s="38">
        <v>124.5854352043889</v>
      </c>
      <c r="AD91" s="38"/>
      <c r="AE91" s="40">
        <v>0</v>
      </c>
      <c r="AF91" s="38"/>
      <c r="AG91" s="38">
        <v>0.57683200000000012</v>
      </c>
      <c r="AH91" s="40">
        <v>21.737895023247855</v>
      </c>
      <c r="AI91" s="38">
        <v>141.45341451237101</v>
      </c>
      <c r="AJ91" s="38"/>
      <c r="AK91" s="40">
        <v>0</v>
      </c>
      <c r="AL91" s="38"/>
      <c r="AM91" s="38">
        <v>6.3491999999999993E-2</v>
      </c>
      <c r="AN91" s="40">
        <v>2.3926939400311569</v>
      </c>
      <c r="AO91" s="38">
        <v>118.64219114219119</v>
      </c>
      <c r="AP91" s="38"/>
      <c r="AQ91" s="40">
        <v>0</v>
      </c>
      <c r="AR91" s="38"/>
      <c r="AS91" s="38">
        <v>4.5995999999999995E-2</v>
      </c>
      <c r="AT91" s="40">
        <v>1.7333577531921045</v>
      </c>
      <c r="AU91" s="38">
        <v>120.4727802417602</v>
      </c>
      <c r="AV91" s="38"/>
      <c r="AW91" s="40">
        <v>0</v>
      </c>
      <c r="AX91" s="38"/>
    </row>
    <row r="92" spans="1:50" x14ac:dyDescent="0.2">
      <c r="A92" s="33" t="s">
        <v>59</v>
      </c>
      <c r="B92" s="38">
        <v>8.2660000000000008E-3</v>
      </c>
      <c r="C92" s="38">
        <v>74.370917009436241</v>
      </c>
      <c r="D92" s="38">
        <v>2.6065240000000012</v>
      </c>
      <c r="E92" s="38">
        <v>109.7249279116555</v>
      </c>
      <c r="F92" s="38"/>
      <c r="G92" s="40">
        <v>0</v>
      </c>
      <c r="H92" s="38"/>
      <c r="I92" s="38">
        <v>0.51701599999999992</v>
      </c>
      <c r="J92" s="40">
        <v>19.835459025123104</v>
      </c>
      <c r="K92" s="38">
        <v>112.4351780215699</v>
      </c>
      <c r="L92" s="38">
        <v>3.0660000000000001E-3</v>
      </c>
      <c r="M92" s="40">
        <v>37.091700943624488</v>
      </c>
      <c r="N92" s="38">
        <v>75</v>
      </c>
      <c r="O92" s="38">
        <v>0.74879599999999991</v>
      </c>
      <c r="P92" s="40">
        <v>28.727761570582111</v>
      </c>
      <c r="Q92" s="38">
        <v>115.385915523053</v>
      </c>
      <c r="R92" s="38">
        <v>5.1999999999999998E-3</v>
      </c>
      <c r="S92" s="40">
        <v>62.908299056375512</v>
      </c>
      <c r="T92" s="38">
        <v>74</v>
      </c>
      <c r="U92" s="38">
        <v>0.65274599999999994</v>
      </c>
      <c r="V92" s="40">
        <v>25.042777277324117</v>
      </c>
      <c r="W92" s="38">
        <v>101.4127087718653</v>
      </c>
      <c r="X92" s="38"/>
      <c r="Y92" s="40">
        <v>0</v>
      </c>
      <c r="Z92" s="38"/>
      <c r="AA92" s="38">
        <v>0.239646</v>
      </c>
      <c r="AB92" s="40">
        <v>9.1940837682676193</v>
      </c>
      <c r="AC92" s="38">
        <v>104.1290403344934</v>
      </c>
      <c r="AD92" s="38"/>
      <c r="AE92" s="40">
        <v>0</v>
      </c>
      <c r="AF92" s="38"/>
      <c r="AG92" s="38">
        <v>0.232432</v>
      </c>
      <c r="AH92" s="40">
        <v>8.917316702244058</v>
      </c>
      <c r="AI92" s="38">
        <v>113.9369794176361</v>
      </c>
      <c r="AJ92" s="38"/>
      <c r="AK92" s="40">
        <v>0</v>
      </c>
      <c r="AL92" s="38"/>
      <c r="AM92" s="38">
        <v>0.10324799999999999</v>
      </c>
      <c r="AN92" s="40">
        <v>3.961137514943271</v>
      </c>
      <c r="AO92" s="38">
        <v>112.1714706338137</v>
      </c>
      <c r="AP92" s="38"/>
      <c r="AQ92" s="40">
        <v>0</v>
      </c>
      <c r="AR92" s="38"/>
      <c r="AS92" s="38">
        <v>0.11264</v>
      </c>
      <c r="AT92" s="40">
        <v>4.3214641415156718</v>
      </c>
      <c r="AU92" s="38">
        <v>108.7928977272727</v>
      </c>
      <c r="AV92" s="38"/>
      <c r="AW92" s="40">
        <v>0</v>
      </c>
      <c r="AX92" s="38"/>
    </row>
    <row r="93" spans="1:50" x14ac:dyDescent="0.2">
      <c r="A93" s="33" t="s">
        <v>93</v>
      </c>
      <c r="B93" s="38">
        <v>7.7969999999999998E-2</v>
      </c>
      <c r="C93" s="38">
        <v>104.2493266641016</v>
      </c>
      <c r="D93" s="38">
        <v>2.5977000000000001</v>
      </c>
      <c r="E93" s="38">
        <v>115.7481980213266</v>
      </c>
      <c r="F93" s="38"/>
      <c r="G93" s="40">
        <v>0</v>
      </c>
      <c r="H93" s="38"/>
      <c r="I93" s="38">
        <v>0.62122599999999994</v>
      </c>
      <c r="J93" s="40">
        <v>23.914462794010081</v>
      </c>
      <c r="K93" s="38">
        <v>112.4642239700206</v>
      </c>
      <c r="L93" s="38">
        <v>6.0429999999999998E-2</v>
      </c>
      <c r="M93" s="40">
        <v>77.504168269847383</v>
      </c>
      <c r="N93" s="38">
        <v>109.09730266423961</v>
      </c>
      <c r="O93" s="38">
        <v>0.818388</v>
      </c>
      <c r="P93" s="40">
        <v>31.504330754128652</v>
      </c>
      <c r="Q93" s="38">
        <v>116.84459205169181</v>
      </c>
      <c r="R93" s="38"/>
      <c r="S93" s="40">
        <v>0</v>
      </c>
      <c r="T93" s="38"/>
      <c r="U93" s="38">
        <v>0.70777199999999996</v>
      </c>
      <c r="V93" s="40">
        <v>27.246102321284209</v>
      </c>
      <c r="W93" s="38">
        <v>115.5497052723193</v>
      </c>
      <c r="X93" s="38"/>
      <c r="Y93" s="40">
        <v>0</v>
      </c>
      <c r="Z93" s="38"/>
      <c r="AA93" s="38">
        <v>2.3900000000000001E-2</v>
      </c>
      <c r="AB93" s="40">
        <v>0.92004465488701548</v>
      </c>
      <c r="AC93" s="38">
        <v>121.728870292887</v>
      </c>
      <c r="AD93" s="38">
        <v>1.754E-2</v>
      </c>
      <c r="AE93" s="40">
        <v>22.495831730152624</v>
      </c>
      <c r="AF93" s="38">
        <v>87.546750285062714</v>
      </c>
      <c r="AG93" s="38">
        <v>0.32530400000000004</v>
      </c>
      <c r="AH93" s="40">
        <v>12.522770142818647</v>
      </c>
      <c r="AI93" s="38">
        <v>117.9611563337678</v>
      </c>
      <c r="AJ93" s="38"/>
      <c r="AK93" s="40">
        <v>0</v>
      </c>
      <c r="AL93" s="38"/>
      <c r="AM93" s="38">
        <v>0.10111000000000001</v>
      </c>
      <c r="AN93" s="40">
        <v>3.8922893328713863</v>
      </c>
      <c r="AO93" s="38">
        <v>119.90683414103449</v>
      </c>
      <c r="AP93" s="38"/>
      <c r="AQ93" s="40">
        <v>0</v>
      </c>
      <c r="AR93" s="38"/>
      <c r="AS93" s="38"/>
      <c r="AT93" s="40">
        <v>0</v>
      </c>
      <c r="AU93" s="38"/>
      <c r="AV93" s="38"/>
      <c r="AW93" s="40">
        <v>0</v>
      </c>
      <c r="AX93" s="38"/>
    </row>
    <row r="94" spans="1:50" x14ac:dyDescent="0.2">
      <c r="A94" s="33" t="s">
        <v>43</v>
      </c>
      <c r="B94" s="38">
        <v>4.6834000000000008E-2</v>
      </c>
      <c r="C94" s="38">
        <v>84.899303924499279</v>
      </c>
      <c r="D94" s="38">
        <v>2.5959610000000022</v>
      </c>
      <c r="E94" s="38">
        <v>146.9348588056599</v>
      </c>
      <c r="F94" s="38">
        <v>6.5439999999999995E-3</v>
      </c>
      <c r="G94" s="40">
        <v>13.972754836230086</v>
      </c>
      <c r="H94" s="38">
        <v>80.391809290953546</v>
      </c>
      <c r="I94" s="38">
        <v>0.2748819999999999</v>
      </c>
      <c r="J94" s="40">
        <v>10.58883396168123</v>
      </c>
      <c r="K94" s="38">
        <v>136.52385387184319</v>
      </c>
      <c r="L94" s="38">
        <v>1.9560000000000001E-2</v>
      </c>
      <c r="M94" s="40">
        <v>41.764530042276974</v>
      </c>
      <c r="N94" s="38">
        <v>82.954498977505111</v>
      </c>
      <c r="O94" s="38">
        <v>1.2410360000000009</v>
      </c>
      <c r="P94" s="40">
        <v>47.806419279796572</v>
      </c>
      <c r="Q94" s="38">
        <v>148.48942657586059</v>
      </c>
      <c r="R94" s="38">
        <v>7.6560000000000005E-3</v>
      </c>
      <c r="S94" s="40">
        <v>16.347098261946449</v>
      </c>
      <c r="T94" s="38">
        <v>70.708463949843264</v>
      </c>
      <c r="U94" s="38">
        <v>0.38560999999999995</v>
      </c>
      <c r="V94" s="40">
        <v>14.854229320086072</v>
      </c>
      <c r="W94" s="38">
        <v>108.0757397370401</v>
      </c>
      <c r="X94" s="38">
        <v>7.8739999999999991E-3</v>
      </c>
      <c r="Y94" s="40">
        <v>16.812572063031126</v>
      </c>
      <c r="Z94" s="38">
        <v>93.999999999999986</v>
      </c>
      <c r="AA94" s="38">
        <v>0.17321</v>
      </c>
      <c r="AB94" s="40">
        <v>6.6722882200464442</v>
      </c>
      <c r="AC94" s="38">
        <v>158.79411119450381</v>
      </c>
      <c r="AD94" s="38">
        <v>5.1999999999999998E-3</v>
      </c>
      <c r="AE94" s="40">
        <v>11.10304479651535</v>
      </c>
      <c r="AF94" s="38">
        <v>105</v>
      </c>
      <c r="AG94" s="38">
        <v>0.45539499999999999</v>
      </c>
      <c r="AH94" s="40">
        <v>17.542443819456441</v>
      </c>
      <c r="AI94" s="38">
        <v>179.84744013438879</v>
      </c>
      <c r="AJ94" s="38"/>
      <c r="AK94" s="40">
        <v>0</v>
      </c>
      <c r="AL94" s="38"/>
      <c r="AM94" s="38">
        <v>3.1747999999999998E-2</v>
      </c>
      <c r="AN94" s="40">
        <v>1.2229767704522514</v>
      </c>
      <c r="AO94" s="38">
        <v>148.1290160010079</v>
      </c>
      <c r="AP94" s="38"/>
      <c r="AQ94" s="40">
        <v>0</v>
      </c>
      <c r="AR94" s="38"/>
      <c r="AS94" s="38">
        <v>3.4079999999999999E-2</v>
      </c>
      <c r="AT94" s="40">
        <v>1.3128086284809353</v>
      </c>
      <c r="AU94" s="38">
        <v>112.8007629107981</v>
      </c>
      <c r="AV94" s="38"/>
      <c r="AW94" s="40">
        <v>0</v>
      </c>
      <c r="AX94" s="38"/>
    </row>
    <row r="95" spans="1:50" x14ac:dyDescent="0.2">
      <c r="A95" s="33" t="s">
        <v>31</v>
      </c>
      <c r="B95" s="38">
        <v>5.74E-2</v>
      </c>
      <c r="C95" s="38">
        <v>94.270209059233451</v>
      </c>
      <c r="D95" s="38">
        <v>2.4621890000000013</v>
      </c>
      <c r="E95" s="38">
        <v>161.03896045348259</v>
      </c>
      <c r="F95" s="38"/>
      <c r="G95" s="40">
        <v>0</v>
      </c>
      <c r="H95" s="38"/>
      <c r="I95" s="38">
        <v>0.23968599999999998</v>
      </c>
      <c r="J95" s="40">
        <v>9.7346710589641923</v>
      </c>
      <c r="K95" s="38">
        <v>169.38426941915679</v>
      </c>
      <c r="L95" s="38">
        <v>1.052E-2</v>
      </c>
      <c r="M95" s="40">
        <v>18.327526132404181</v>
      </c>
      <c r="N95" s="38">
        <v>145</v>
      </c>
      <c r="O95" s="38">
        <v>1.100292</v>
      </c>
      <c r="P95" s="40">
        <v>44.687552417787565</v>
      </c>
      <c r="Q95" s="38">
        <v>174.55272963904119</v>
      </c>
      <c r="R95" s="38">
        <v>2.9170000000000001E-2</v>
      </c>
      <c r="S95" s="40">
        <v>50.818815331010455</v>
      </c>
      <c r="T95" s="38">
        <v>86.533767569420633</v>
      </c>
      <c r="U95" s="38">
        <v>0.50039599999999995</v>
      </c>
      <c r="V95" s="40">
        <v>20.32321645495125</v>
      </c>
      <c r="W95" s="38">
        <v>140.97408452505621</v>
      </c>
      <c r="X95" s="38"/>
      <c r="Y95" s="40">
        <v>0</v>
      </c>
      <c r="Z95" s="38"/>
      <c r="AA95" s="38">
        <v>0.194688</v>
      </c>
      <c r="AB95" s="40">
        <v>7.9071102990062876</v>
      </c>
      <c r="AC95" s="38">
        <v>190.55008012820511</v>
      </c>
      <c r="AD95" s="38">
        <v>1.065E-2</v>
      </c>
      <c r="AE95" s="40">
        <v>18.554006968641115</v>
      </c>
      <c r="AF95" s="38">
        <v>68.180281690140845</v>
      </c>
      <c r="AG95" s="38">
        <v>0.33937499999999998</v>
      </c>
      <c r="AH95" s="40">
        <v>13.783466663200908</v>
      </c>
      <c r="AI95" s="38">
        <v>132.30090902394099</v>
      </c>
      <c r="AJ95" s="38">
        <v>7.0600000000000003E-3</v>
      </c>
      <c r="AK95" s="40">
        <v>12.299651567944252</v>
      </c>
      <c r="AL95" s="38">
        <v>90</v>
      </c>
      <c r="AM95" s="38">
        <v>7.4719999999999995E-2</v>
      </c>
      <c r="AN95" s="40">
        <v>3.0346979862228269</v>
      </c>
      <c r="AO95" s="38">
        <v>122.1747858672377</v>
      </c>
      <c r="AP95" s="38"/>
      <c r="AQ95" s="40">
        <v>0</v>
      </c>
      <c r="AR95" s="38"/>
      <c r="AS95" s="38">
        <v>1.3032E-2</v>
      </c>
      <c r="AT95" s="40">
        <v>0.52928511986691484</v>
      </c>
      <c r="AU95" s="38">
        <v>167.3683241252302</v>
      </c>
      <c r="AV95" s="38"/>
      <c r="AW95" s="40">
        <v>0</v>
      </c>
      <c r="AX95" s="38"/>
    </row>
    <row r="96" spans="1:50" x14ac:dyDescent="0.2">
      <c r="A96" s="33" t="s">
        <v>38</v>
      </c>
      <c r="B96" s="38">
        <v>5.117E-2</v>
      </c>
      <c r="C96" s="38">
        <v>125.7432089114716</v>
      </c>
      <c r="D96" s="38">
        <v>2.4392550000000011</v>
      </c>
      <c r="E96" s="38">
        <v>154.61070818754081</v>
      </c>
      <c r="F96" s="38">
        <v>1.0120000000000001E-2</v>
      </c>
      <c r="G96" s="40">
        <v>19.777213210865742</v>
      </c>
      <c r="H96" s="38">
        <v>160</v>
      </c>
      <c r="I96" s="38">
        <v>0.35505599999999993</v>
      </c>
      <c r="J96" s="40">
        <v>14.555919737788784</v>
      </c>
      <c r="K96" s="38">
        <v>154.19024604569421</v>
      </c>
      <c r="L96" s="38">
        <v>9.0500000000000008E-3</v>
      </c>
      <c r="M96" s="40">
        <v>17.686144225131915</v>
      </c>
      <c r="N96" s="38">
        <v>124.3513812154696</v>
      </c>
      <c r="O96" s="38">
        <v>0.85374800000000006</v>
      </c>
      <c r="P96" s="40">
        <v>35.000358716083383</v>
      </c>
      <c r="Q96" s="38">
        <v>170.18659838734609</v>
      </c>
      <c r="R96" s="38">
        <v>1.89E-2</v>
      </c>
      <c r="S96" s="40">
        <v>36.935704514363884</v>
      </c>
      <c r="T96" s="38">
        <v>106</v>
      </c>
      <c r="U96" s="38">
        <v>0.24389400000000003</v>
      </c>
      <c r="V96" s="40">
        <v>9.9987086220997767</v>
      </c>
      <c r="W96" s="38">
        <v>131.62783832320599</v>
      </c>
      <c r="X96" s="38">
        <v>5.7000000000000002E-3</v>
      </c>
      <c r="Y96" s="40">
        <v>11.13933945671292</v>
      </c>
      <c r="Z96" s="38">
        <v>105</v>
      </c>
      <c r="AA96" s="38">
        <v>0.37587999999999999</v>
      </c>
      <c r="AB96" s="40">
        <v>15.409623020143439</v>
      </c>
      <c r="AC96" s="38">
        <v>161.081446206236</v>
      </c>
      <c r="AD96" s="38">
        <v>7.4000000000000003E-3</v>
      </c>
      <c r="AE96" s="40">
        <v>14.461598592925542</v>
      </c>
      <c r="AF96" s="38">
        <v>147</v>
      </c>
      <c r="AG96" s="38">
        <v>0.3314109999999999</v>
      </c>
      <c r="AH96" s="40">
        <v>13.5865663901478</v>
      </c>
      <c r="AI96" s="38">
        <v>142.32250287407479</v>
      </c>
      <c r="AJ96" s="38"/>
      <c r="AK96" s="40">
        <v>0</v>
      </c>
      <c r="AL96" s="38"/>
      <c r="AM96" s="38">
        <v>9.6900000000000007E-3</v>
      </c>
      <c r="AN96" s="40">
        <v>0.39725243978181851</v>
      </c>
      <c r="AO96" s="38">
        <v>90</v>
      </c>
      <c r="AP96" s="38"/>
      <c r="AQ96" s="40">
        <v>0</v>
      </c>
      <c r="AR96" s="38"/>
      <c r="AS96" s="38">
        <v>0.26957599999999993</v>
      </c>
      <c r="AT96" s="40">
        <v>11.05157107395495</v>
      </c>
      <c r="AU96" s="38">
        <v>135.03585630768319</v>
      </c>
      <c r="AV96" s="38"/>
      <c r="AW96" s="40">
        <v>0</v>
      </c>
      <c r="AX96" s="38"/>
    </row>
    <row r="97" spans="1:50" x14ac:dyDescent="0.2">
      <c r="A97" s="33" t="s">
        <v>46</v>
      </c>
      <c r="B97" s="38">
        <v>2.8618000000000001E-2</v>
      </c>
      <c r="C97" s="38">
        <v>94.403662030889635</v>
      </c>
      <c r="D97" s="38">
        <v>2.224704</v>
      </c>
      <c r="E97" s="38">
        <v>127.43266879548921</v>
      </c>
      <c r="F97" s="38">
        <v>1.324E-2</v>
      </c>
      <c r="G97" s="40">
        <v>46.264588720385774</v>
      </c>
      <c r="H97" s="38">
        <v>97.659214501510561</v>
      </c>
      <c r="I97" s="38">
        <v>0.55848199999999992</v>
      </c>
      <c r="J97" s="40">
        <v>25.103654238945943</v>
      </c>
      <c r="K97" s="38">
        <v>120.6701487245784</v>
      </c>
      <c r="L97" s="38">
        <v>9.4299999999999991E-3</v>
      </c>
      <c r="M97" s="40">
        <v>32.9512893982808</v>
      </c>
      <c r="N97" s="38">
        <v>101.3618239660658</v>
      </c>
      <c r="O97" s="38">
        <v>0.400426</v>
      </c>
      <c r="P97" s="40">
        <v>17.999068640142688</v>
      </c>
      <c r="Q97" s="38">
        <v>138.22510026821431</v>
      </c>
      <c r="R97" s="38">
        <v>4.4380000000000001E-3</v>
      </c>
      <c r="S97" s="40">
        <v>15.507722412467679</v>
      </c>
      <c r="T97" s="38">
        <v>76.848580441640379</v>
      </c>
      <c r="U97" s="38">
        <v>0.62703599999999982</v>
      </c>
      <c r="V97" s="40">
        <v>28.185142832484672</v>
      </c>
      <c r="W97" s="38">
        <v>121.5089372858975</v>
      </c>
      <c r="X97" s="38"/>
      <c r="Y97" s="40">
        <v>0</v>
      </c>
      <c r="Z97" s="38"/>
      <c r="AA97" s="38">
        <v>0.108248</v>
      </c>
      <c r="AB97" s="40">
        <v>4.8657259572509419</v>
      </c>
      <c r="AC97" s="38">
        <v>130.40098662330939</v>
      </c>
      <c r="AD97" s="38">
        <v>1.5100000000000001E-3</v>
      </c>
      <c r="AE97" s="40">
        <v>5.2763994688657485</v>
      </c>
      <c r="AF97" s="38">
        <v>74</v>
      </c>
      <c r="AG97" s="38">
        <v>0.48192599999999997</v>
      </c>
      <c r="AH97" s="40">
        <v>21.662477345300768</v>
      </c>
      <c r="AI97" s="38">
        <v>134.22506774899051</v>
      </c>
      <c r="AJ97" s="38"/>
      <c r="AK97" s="40">
        <v>0</v>
      </c>
      <c r="AL97" s="38"/>
      <c r="AM97" s="38">
        <v>4.4653999999999999E-2</v>
      </c>
      <c r="AN97" s="40">
        <v>2.0071883720261212</v>
      </c>
      <c r="AO97" s="38">
        <v>120.2726295516639</v>
      </c>
      <c r="AP97" s="38"/>
      <c r="AQ97" s="40">
        <v>0</v>
      </c>
      <c r="AR97" s="38"/>
      <c r="AS97" s="38">
        <v>3.9319999999999997E-3</v>
      </c>
      <c r="AT97" s="40">
        <v>0.17674261384885359</v>
      </c>
      <c r="AU97" s="38">
        <v>100.6129196337742</v>
      </c>
      <c r="AV97" s="38"/>
      <c r="AW97" s="40">
        <v>0</v>
      </c>
      <c r="AX97" s="38"/>
    </row>
    <row r="98" spans="1:50" x14ac:dyDescent="0.2">
      <c r="A98" s="33" t="s">
        <v>252</v>
      </c>
      <c r="B98" s="38"/>
      <c r="C98" s="38"/>
      <c r="D98" s="38">
        <v>2.2193499999999999</v>
      </c>
      <c r="E98" s="38">
        <v>202.1050915808683</v>
      </c>
      <c r="F98" s="38"/>
      <c r="G98" s="40"/>
      <c r="H98" s="38"/>
      <c r="I98" s="38">
        <v>0.28551399999999999</v>
      </c>
      <c r="J98" s="40">
        <v>12.864757699326379</v>
      </c>
      <c r="K98" s="38">
        <v>196.0279215730227</v>
      </c>
      <c r="L98" s="38"/>
      <c r="M98" s="40"/>
      <c r="N98" s="38"/>
      <c r="O98" s="38">
        <v>1.035668</v>
      </c>
      <c r="P98" s="40">
        <v>46.665374997183861</v>
      </c>
      <c r="Q98" s="38">
        <v>203.72692600331379</v>
      </c>
      <c r="R98" s="38"/>
      <c r="S98" s="40"/>
      <c r="T98" s="38"/>
      <c r="U98" s="38">
        <v>0.49331400000000003</v>
      </c>
      <c r="V98" s="40">
        <v>22.227859508414628</v>
      </c>
      <c r="W98" s="38">
        <v>199.62218992365919</v>
      </c>
      <c r="X98" s="38"/>
      <c r="Y98" s="40"/>
      <c r="Z98" s="38"/>
      <c r="AA98" s="38">
        <v>0.13649</v>
      </c>
      <c r="AB98" s="40">
        <v>6.1499988735440567</v>
      </c>
      <c r="AC98" s="38">
        <v>206.87127262070479</v>
      </c>
      <c r="AD98" s="38"/>
      <c r="AE98" s="40"/>
      <c r="AF98" s="38"/>
      <c r="AG98" s="38">
        <v>0.102924</v>
      </c>
      <c r="AH98" s="40">
        <v>4.637574064478339</v>
      </c>
      <c r="AI98" s="38">
        <v>212.33512106019981</v>
      </c>
      <c r="AJ98" s="38"/>
      <c r="AK98" s="40"/>
      <c r="AL98" s="38"/>
      <c r="AM98" s="38">
        <v>0.16544</v>
      </c>
      <c r="AN98" s="40">
        <v>7.4544348570527408</v>
      </c>
      <c r="AO98" s="38">
        <v>199.54726789168279</v>
      </c>
      <c r="AP98" s="38"/>
      <c r="AQ98" s="40"/>
      <c r="AR98" s="38"/>
      <c r="AS98" s="38"/>
      <c r="AT98" s="40">
        <v>0</v>
      </c>
      <c r="AU98" s="38"/>
      <c r="AV98" s="38"/>
      <c r="AW98" s="40">
        <v>0</v>
      </c>
      <c r="AX98" s="38"/>
    </row>
    <row r="99" spans="1:50" x14ac:dyDescent="0.2">
      <c r="A99" s="33" t="s">
        <v>139</v>
      </c>
      <c r="B99" s="38"/>
      <c r="C99" s="38"/>
      <c r="D99" s="38">
        <v>2.2003945000000003</v>
      </c>
      <c r="E99" s="38">
        <v>143.62759586974059</v>
      </c>
      <c r="F99" s="38"/>
      <c r="G99" s="40"/>
      <c r="H99" s="38"/>
      <c r="I99" s="38">
        <v>0.25156200000000001</v>
      </c>
      <c r="J99" s="40">
        <v>11.432586293048814</v>
      </c>
      <c r="K99" s="38">
        <v>130.19704088852851</v>
      </c>
      <c r="L99" s="38"/>
      <c r="M99" s="40"/>
      <c r="N99" s="38"/>
      <c r="O99" s="38">
        <v>1.2080380000000022</v>
      </c>
      <c r="P99" s="40">
        <v>54.900973439081135</v>
      </c>
      <c r="Q99" s="38">
        <v>146.18879041884421</v>
      </c>
      <c r="R99" s="38"/>
      <c r="S99" s="40"/>
      <c r="T99" s="38"/>
      <c r="U99" s="38">
        <v>0.40717050000000005</v>
      </c>
      <c r="V99" s="40">
        <v>18.504431818930652</v>
      </c>
      <c r="W99" s="38">
        <v>142.5812380808531</v>
      </c>
      <c r="X99" s="38"/>
      <c r="Y99" s="40"/>
      <c r="Z99" s="38"/>
      <c r="AA99" s="38">
        <v>0.117436</v>
      </c>
      <c r="AB99" s="40">
        <v>5.3370429711581258</v>
      </c>
      <c r="AC99" s="38">
        <v>199.17599373275661</v>
      </c>
      <c r="AD99" s="38"/>
      <c r="AE99" s="40"/>
      <c r="AF99" s="38"/>
      <c r="AG99" s="38">
        <v>0.16427799999999998</v>
      </c>
      <c r="AH99" s="40">
        <v>7.4658430567791347</v>
      </c>
      <c r="AI99" s="38">
        <v>117.23678155322079</v>
      </c>
      <c r="AJ99" s="38"/>
      <c r="AK99" s="40"/>
      <c r="AL99" s="38"/>
      <c r="AM99" s="38">
        <v>5.1909999999999998E-2</v>
      </c>
      <c r="AN99" s="40">
        <v>2.3591224210022337</v>
      </c>
      <c r="AO99" s="38">
        <v>115.1685609709112</v>
      </c>
      <c r="AP99" s="38"/>
      <c r="AQ99" s="40"/>
      <c r="AR99" s="38"/>
      <c r="AS99" s="38"/>
      <c r="AT99" s="40">
        <v>0</v>
      </c>
      <c r="AU99" s="38"/>
      <c r="AV99" s="38"/>
      <c r="AW99" s="40">
        <v>0</v>
      </c>
      <c r="AX99" s="38"/>
    </row>
    <row r="100" spans="1:50" x14ac:dyDescent="0.2">
      <c r="A100" s="33" t="s">
        <v>107</v>
      </c>
      <c r="B100" s="38">
        <v>8.2660000000000008E-3</v>
      </c>
      <c r="C100" s="38">
        <v>68.438906363416407</v>
      </c>
      <c r="D100" s="38">
        <v>2.194389000000001</v>
      </c>
      <c r="E100" s="38">
        <v>152.84712646663829</v>
      </c>
      <c r="F100" s="38">
        <v>6.2500000000000003E-3</v>
      </c>
      <c r="G100" s="40">
        <v>75.610936365835954</v>
      </c>
      <c r="H100" s="38">
        <v>66</v>
      </c>
      <c r="I100" s="38">
        <v>0.55026199999999992</v>
      </c>
      <c r="J100" s="40">
        <v>25.075863942081355</v>
      </c>
      <c r="K100" s="38">
        <v>164.38629234800879</v>
      </c>
      <c r="L100" s="38">
        <v>2.016E-3</v>
      </c>
      <c r="M100" s="40">
        <v>24.389063634164042</v>
      </c>
      <c r="N100" s="38">
        <v>76</v>
      </c>
      <c r="O100" s="38">
        <v>1.0740620000000001</v>
      </c>
      <c r="P100" s="40">
        <v>48.945834125125472</v>
      </c>
      <c r="Q100" s="38">
        <v>156.4512793488644</v>
      </c>
      <c r="R100" s="38"/>
      <c r="S100" s="40">
        <v>0</v>
      </c>
      <c r="T100" s="38"/>
      <c r="U100" s="38">
        <v>0.111322</v>
      </c>
      <c r="V100" s="40">
        <v>5.0730294400855982</v>
      </c>
      <c r="W100" s="38">
        <v>130.41576687447221</v>
      </c>
      <c r="X100" s="38"/>
      <c r="Y100" s="40">
        <v>0</v>
      </c>
      <c r="Z100" s="38"/>
      <c r="AA100" s="38">
        <v>0.15743399999999999</v>
      </c>
      <c r="AB100" s="40">
        <v>7.1743888617742764</v>
      </c>
      <c r="AC100" s="38">
        <v>115.50647255357801</v>
      </c>
      <c r="AD100" s="38"/>
      <c r="AE100" s="40">
        <v>0</v>
      </c>
      <c r="AF100" s="38"/>
      <c r="AG100" s="38">
        <v>0.22423000000000001</v>
      </c>
      <c r="AH100" s="40">
        <v>10.218334123986217</v>
      </c>
      <c r="AI100" s="38">
        <v>148.83398296392099</v>
      </c>
      <c r="AJ100" s="38"/>
      <c r="AK100" s="40">
        <v>0</v>
      </c>
      <c r="AL100" s="38"/>
      <c r="AM100" s="38">
        <v>6.3299999999999997E-3</v>
      </c>
      <c r="AN100" s="40">
        <v>0.28846298445717677</v>
      </c>
      <c r="AO100" s="38">
        <v>133</v>
      </c>
      <c r="AP100" s="38"/>
      <c r="AQ100" s="40">
        <v>0</v>
      </c>
      <c r="AR100" s="38"/>
      <c r="AS100" s="38">
        <v>7.0748999999999992E-2</v>
      </c>
      <c r="AT100" s="40">
        <v>3.2240865224898578</v>
      </c>
      <c r="AU100" s="38">
        <v>141.26595428910659</v>
      </c>
      <c r="AV100" s="38"/>
      <c r="AW100" s="40">
        <v>0</v>
      </c>
      <c r="AX100" s="38"/>
    </row>
    <row r="101" spans="1:50" x14ac:dyDescent="0.2">
      <c r="A101" s="33" t="s">
        <v>305</v>
      </c>
      <c r="B101" s="38"/>
      <c r="C101" s="38"/>
      <c r="D101" s="38">
        <v>2.1469740000000033</v>
      </c>
      <c r="E101" s="38">
        <v>200.00943467410389</v>
      </c>
      <c r="F101" s="38"/>
      <c r="G101" s="40"/>
      <c r="H101" s="38"/>
      <c r="I101" s="38">
        <v>0.2910819999999999</v>
      </c>
      <c r="J101" s="40">
        <v>13.557779460766616</v>
      </c>
      <c r="K101" s="38">
        <v>215.17166296782361</v>
      </c>
      <c r="L101" s="38"/>
      <c r="M101" s="40"/>
      <c r="N101" s="38"/>
      <c r="O101" s="38">
        <v>1.157598000000003</v>
      </c>
      <c r="P101" s="40">
        <v>53.917653404279754</v>
      </c>
      <c r="Q101" s="38">
        <v>198.82424295826331</v>
      </c>
      <c r="R101" s="38"/>
      <c r="S101" s="40"/>
      <c r="T101" s="38"/>
      <c r="U101" s="38">
        <v>0.20099799999999982</v>
      </c>
      <c r="V101" s="40">
        <v>9.3619205449157512</v>
      </c>
      <c r="W101" s="38">
        <v>187.6811809072729</v>
      </c>
      <c r="X101" s="38"/>
      <c r="Y101" s="40"/>
      <c r="Z101" s="38"/>
      <c r="AA101" s="38">
        <v>0.23271399999999989</v>
      </c>
      <c r="AB101" s="40">
        <v>10.839162467733635</v>
      </c>
      <c r="AC101" s="38">
        <v>217.69998367094379</v>
      </c>
      <c r="AD101" s="38"/>
      <c r="AE101" s="40"/>
      <c r="AF101" s="38"/>
      <c r="AG101" s="38">
        <v>0.21567599999999992</v>
      </c>
      <c r="AH101" s="40">
        <v>10.045580430876182</v>
      </c>
      <c r="AI101" s="38">
        <v>180.35989168938599</v>
      </c>
      <c r="AJ101" s="38"/>
      <c r="AK101" s="40"/>
      <c r="AL101" s="38"/>
      <c r="AM101" s="38">
        <v>1.5716000000000001E-2</v>
      </c>
      <c r="AN101" s="40">
        <v>0.73200700148208486</v>
      </c>
      <c r="AO101" s="38">
        <v>170.8091117332655</v>
      </c>
      <c r="AP101" s="38"/>
      <c r="AQ101" s="40"/>
      <c r="AR101" s="38"/>
      <c r="AS101" s="38">
        <v>3.3189999999999997E-2</v>
      </c>
      <c r="AT101" s="40">
        <v>1.5458966899459401</v>
      </c>
      <c r="AU101" s="38">
        <v>200.50617655920459</v>
      </c>
      <c r="AV101" s="38"/>
      <c r="AW101" s="40">
        <v>0</v>
      </c>
      <c r="AX101" s="38"/>
    </row>
    <row r="102" spans="1:50" x14ac:dyDescent="0.2">
      <c r="A102" s="33" t="s">
        <v>112</v>
      </c>
      <c r="B102" s="38">
        <v>1.7160000000000002E-2</v>
      </c>
      <c r="C102" s="38">
        <v>74.420163170163164</v>
      </c>
      <c r="D102" s="38">
        <v>2.138036</v>
      </c>
      <c r="E102" s="38">
        <v>125.3697898445115</v>
      </c>
      <c r="F102" s="38"/>
      <c r="G102" s="40">
        <v>0</v>
      </c>
      <c r="H102" s="38"/>
      <c r="I102" s="38">
        <v>0.32904</v>
      </c>
      <c r="J102" s="40">
        <v>15.389825054395715</v>
      </c>
      <c r="K102" s="38">
        <v>119.1285861901289</v>
      </c>
      <c r="L102" s="38">
        <v>1.7160000000000002E-2</v>
      </c>
      <c r="M102" s="40">
        <v>100</v>
      </c>
      <c r="N102" s="38">
        <v>74.420163170163164</v>
      </c>
      <c r="O102" s="38">
        <v>0.6732459999999999</v>
      </c>
      <c r="P102" s="40">
        <v>31.488992701713155</v>
      </c>
      <c r="Q102" s="38">
        <v>134.71124373557359</v>
      </c>
      <c r="R102" s="38"/>
      <c r="S102" s="40">
        <v>0</v>
      </c>
      <c r="T102" s="38"/>
      <c r="U102" s="38">
        <v>0.64856999999999998</v>
      </c>
      <c r="V102" s="40">
        <v>30.334849366427878</v>
      </c>
      <c r="W102" s="38">
        <v>118.20951015310609</v>
      </c>
      <c r="X102" s="38"/>
      <c r="Y102" s="40">
        <v>0</v>
      </c>
      <c r="Z102" s="38"/>
      <c r="AA102" s="38">
        <v>3.3110000000000001E-2</v>
      </c>
      <c r="AB102" s="40">
        <v>1.5486175162625886</v>
      </c>
      <c r="AC102" s="38">
        <v>134.09815765629719</v>
      </c>
      <c r="AD102" s="38"/>
      <c r="AE102" s="40">
        <v>0</v>
      </c>
      <c r="AF102" s="38"/>
      <c r="AG102" s="38">
        <v>0.45406999999999997</v>
      </c>
      <c r="AH102" s="40">
        <v>21.23771536120065</v>
      </c>
      <c r="AI102" s="38">
        <v>125.63286717906929</v>
      </c>
      <c r="AJ102" s="38"/>
      <c r="AK102" s="40">
        <v>0</v>
      </c>
      <c r="AL102" s="38"/>
      <c r="AM102" s="38"/>
      <c r="AN102" s="40">
        <v>0</v>
      </c>
      <c r="AO102" s="38"/>
      <c r="AP102" s="38"/>
      <c r="AQ102" s="40">
        <v>0</v>
      </c>
      <c r="AR102" s="38"/>
      <c r="AS102" s="38"/>
      <c r="AT102" s="40">
        <v>0</v>
      </c>
      <c r="AU102" s="38"/>
      <c r="AV102" s="38"/>
      <c r="AW102" s="40">
        <v>0</v>
      </c>
      <c r="AX102" s="38"/>
    </row>
    <row r="103" spans="1:50" x14ac:dyDescent="0.2">
      <c r="A103" s="33" t="s">
        <v>15</v>
      </c>
      <c r="B103" s="38">
        <v>7.2864000000000012E-2</v>
      </c>
      <c r="C103" s="38">
        <v>90.034502635046096</v>
      </c>
      <c r="D103" s="38">
        <v>2.109446000000001</v>
      </c>
      <c r="E103" s="38">
        <v>122.4298626274386</v>
      </c>
      <c r="F103" s="38"/>
      <c r="G103" s="40">
        <v>0</v>
      </c>
      <c r="H103" s="38"/>
      <c r="I103" s="38">
        <v>0.30935000000000001</v>
      </c>
      <c r="J103" s="40">
        <v>14.664987868852764</v>
      </c>
      <c r="K103" s="38">
        <v>119.3794019718765</v>
      </c>
      <c r="L103" s="38">
        <v>3.295E-2</v>
      </c>
      <c r="M103" s="40">
        <v>45.221234079929722</v>
      </c>
      <c r="N103" s="38">
        <v>90.671320182094078</v>
      </c>
      <c r="O103" s="38">
        <v>0.4932359999999999</v>
      </c>
      <c r="P103" s="40">
        <v>23.38225297068518</v>
      </c>
      <c r="Q103" s="38">
        <v>130.40349041837979</v>
      </c>
      <c r="R103" s="38">
        <v>2.7698E-2</v>
      </c>
      <c r="S103" s="40">
        <v>38.013285024154584</v>
      </c>
      <c r="T103" s="38">
        <v>82.004043613257295</v>
      </c>
      <c r="U103" s="38">
        <v>0.5413039999999999</v>
      </c>
      <c r="V103" s="40">
        <v>25.6609555305042</v>
      </c>
      <c r="W103" s="38">
        <v>110.6790269423466</v>
      </c>
      <c r="X103" s="38">
        <v>5.5160000000000001E-3</v>
      </c>
      <c r="Y103" s="40">
        <v>7.5702678963548511</v>
      </c>
      <c r="Z103" s="38">
        <v>146</v>
      </c>
      <c r="AA103" s="38">
        <v>0.135988</v>
      </c>
      <c r="AB103" s="40">
        <v>6.4466215300130907</v>
      </c>
      <c r="AC103" s="38">
        <v>126.18638409271411</v>
      </c>
      <c r="AD103" s="38">
        <v>6.7000000000000002E-3</v>
      </c>
      <c r="AE103" s="40">
        <v>9.1952129995608249</v>
      </c>
      <c r="AF103" s="38">
        <v>74.025373134328362</v>
      </c>
      <c r="AG103" s="38">
        <v>0.5447019999999998</v>
      </c>
      <c r="AH103" s="40">
        <v>25.822040478874523</v>
      </c>
      <c r="AI103" s="38">
        <v>130.19879493741541</v>
      </c>
      <c r="AJ103" s="38"/>
      <c r="AK103" s="40">
        <v>0</v>
      </c>
      <c r="AL103" s="38"/>
      <c r="AM103" s="38"/>
      <c r="AN103" s="40">
        <v>0</v>
      </c>
      <c r="AO103" s="38"/>
      <c r="AP103" s="38"/>
      <c r="AQ103" s="40">
        <v>0</v>
      </c>
      <c r="AR103" s="38"/>
      <c r="AS103" s="38">
        <v>8.4865999999999997E-2</v>
      </c>
      <c r="AT103" s="40">
        <v>4.0231416210701747</v>
      </c>
      <c r="AU103" s="38">
        <v>106.27450333466879</v>
      </c>
      <c r="AV103" s="38"/>
      <c r="AW103" s="40">
        <v>0</v>
      </c>
      <c r="AX103" s="38"/>
    </row>
    <row r="104" spans="1:50" x14ac:dyDescent="0.2">
      <c r="A104" s="33" t="s">
        <v>212</v>
      </c>
      <c r="B104" s="38"/>
      <c r="C104" s="38"/>
      <c r="D104" s="38">
        <v>2.1024840000000009</v>
      </c>
      <c r="E104" s="38">
        <v>134.4313573848838</v>
      </c>
      <c r="F104" s="38"/>
      <c r="G104" s="40"/>
      <c r="H104" s="38"/>
      <c r="I104" s="38">
        <v>0.48863600000000029</v>
      </c>
      <c r="J104" s="40">
        <v>23.240890299284086</v>
      </c>
      <c r="K104" s="38">
        <v>126.037447097635</v>
      </c>
      <c r="L104" s="38"/>
      <c r="M104" s="40"/>
      <c r="N104" s="38"/>
      <c r="O104" s="38">
        <v>0.287132</v>
      </c>
      <c r="P104" s="40">
        <v>13.656798339487953</v>
      </c>
      <c r="Q104" s="38">
        <v>154.4928395302509</v>
      </c>
      <c r="R104" s="38"/>
      <c r="S104" s="40"/>
      <c r="T104" s="38"/>
      <c r="U104" s="38">
        <v>0.85342599999999991</v>
      </c>
      <c r="V104" s="40">
        <v>40.591319601005267</v>
      </c>
      <c r="W104" s="38">
        <v>136.0650038784851</v>
      </c>
      <c r="X104" s="38"/>
      <c r="Y104" s="40"/>
      <c r="Z104" s="38"/>
      <c r="AA104" s="38">
        <v>0.10342799999999999</v>
      </c>
      <c r="AB104" s="40">
        <v>4.9193239996118852</v>
      </c>
      <c r="AC104" s="38">
        <v>110.66042077580541</v>
      </c>
      <c r="AD104" s="38"/>
      <c r="AE104" s="40"/>
      <c r="AF104" s="38"/>
      <c r="AG104" s="38">
        <v>0.36588800000000005</v>
      </c>
      <c r="AH104" s="40">
        <v>17.40265324254548</v>
      </c>
      <c r="AI104" s="38">
        <v>133.07232814413149</v>
      </c>
      <c r="AJ104" s="38"/>
      <c r="AK104" s="40"/>
      <c r="AL104" s="38"/>
      <c r="AM104" s="38">
        <v>3.9740000000000001E-3</v>
      </c>
      <c r="AN104" s="40">
        <v>0.18901451806529793</v>
      </c>
      <c r="AO104" s="38">
        <v>110</v>
      </c>
      <c r="AP104" s="38"/>
      <c r="AQ104" s="40"/>
      <c r="AR104" s="38"/>
      <c r="AS104" s="38"/>
      <c r="AT104" s="40">
        <v>0</v>
      </c>
      <c r="AU104" s="38"/>
      <c r="AV104" s="38"/>
      <c r="AW104" s="40">
        <v>0</v>
      </c>
      <c r="AX104" s="38"/>
    </row>
    <row r="105" spans="1:50" x14ac:dyDescent="0.2">
      <c r="A105" s="33" t="s">
        <v>110</v>
      </c>
      <c r="B105" s="38">
        <v>4.7999999999999996E-3</v>
      </c>
      <c r="C105" s="38">
        <v>90</v>
      </c>
      <c r="D105" s="38">
        <v>2.0828600000000002</v>
      </c>
      <c r="E105" s="38">
        <v>144.3712376251884</v>
      </c>
      <c r="F105" s="38"/>
      <c r="G105" s="40">
        <v>0</v>
      </c>
      <c r="H105" s="38"/>
      <c r="I105" s="38">
        <v>0.18803799999999998</v>
      </c>
      <c r="J105" s="40">
        <v>9.0278751332302694</v>
      </c>
      <c r="K105" s="38">
        <v>128.1773471319627</v>
      </c>
      <c r="L105" s="38">
        <v>4.7999999999999996E-3</v>
      </c>
      <c r="M105" s="40">
        <v>100</v>
      </c>
      <c r="N105" s="38">
        <v>90</v>
      </c>
      <c r="O105" s="38">
        <v>0.42749199999999998</v>
      </c>
      <c r="P105" s="40">
        <v>20.524279116215205</v>
      </c>
      <c r="Q105" s="38">
        <v>156.86371206946561</v>
      </c>
      <c r="R105" s="38"/>
      <c r="S105" s="40">
        <v>0</v>
      </c>
      <c r="T105" s="38"/>
      <c r="U105" s="38">
        <v>0.27800200000000003</v>
      </c>
      <c r="V105" s="40">
        <v>13.347128467587837</v>
      </c>
      <c r="W105" s="38">
        <v>125.8194977014554</v>
      </c>
      <c r="X105" s="38"/>
      <c r="Y105" s="40">
        <v>0</v>
      </c>
      <c r="Z105" s="38"/>
      <c r="AA105" s="38">
        <v>0.917188</v>
      </c>
      <c r="AB105" s="40">
        <v>44.035028758533933</v>
      </c>
      <c r="AC105" s="38">
        <v>149.05813202963839</v>
      </c>
      <c r="AD105" s="38"/>
      <c r="AE105" s="40">
        <v>0</v>
      </c>
      <c r="AF105" s="38"/>
      <c r="AG105" s="38">
        <v>0.17146</v>
      </c>
      <c r="AH105" s="40">
        <v>8.2319502991079574</v>
      </c>
      <c r="AI105" s="38">
        <v>158.988802052957</v>
      </c>
      <c r="AJ105" s="38"/>
      <c r="AK105" s="40">
        <v>0</v>
      </c>
      <c r="AL105" s="38"/>
      <c r="AM105" s="38">
        <v>0.10068000000000001</v>
      </c>
      <c r="AN105" s="40">
        <v>4.8337382253247938</v>
      </c>
      <c r="AO105" s="38">
        <v>105.2071911005165</v>
      </c>
      <c r="AP105" s="38"/>
      <c r="AQ105" s="40">
        <v>0</v>
      </c>
      <c r="AR105" s="38"/>
      <c r="AS105" s="38"/>
      <c r="AT105" s="40">
        <v>0</v>
      </c>
      <c r="AU105" s="38"/>
      <c r="AV105" s="38"/>
      <c r="AW105" s="40">
        <v>0</v>
      </c>
      <c r="AX105" s="38"/>
    </row>
    <row r="106" spans="1:50" x14ac:dyDescent="0.2">
      <c r="A106" s="33" t="s">
        <v>62</v>
      </c>
      <c r="B106" s="38">
        <v>6.2916E-2</v>
      </c>
      <c r="C106" s="38">
        <v>73.624165554072079</v>
      </c>
      <c r="D106" s="38">
        <v>2.0686139999999997</v>
      </c>
      <c r="E106" s="38">
        <v>114.34184724651389</v>
      </c>
      <c r="F106" s="38">
        <v>6.8199999999999997E-3</v>
      </c>
      <c r="G106" s="40">
        <v>10.839849958675059</v>
      </c>
      <c r="H106" s="38">
        <v>73.633431085043995</v>
      </c>
      <c r="I106" s="38">
        <v>0.43351199999999995</v>
      </c>
      <c r="J106" s="40">
        <v>20.956640533226597</v>
      </c>
      <c r="K106" s="38">
        <v>109.6059763051542</v>
      </c>
      <c r="L106" s="38">
        <v>2.5616E-2</v>
      </c>
      <c r="M106" s="40">
        <v>40.714603598448726</v>
      </c>
      <c r="N106" s="38">
        <v>81.500936914428479</v>
      </c>
      <c r="O106" s="38">
        <v>0.5872639999999999</v>
      </c>
      <c r="P106" s="40">
        <v>28.389250000241706</v>
      </c>
      <c r="Q106" s="38">
        <v>124.0574596774193</v>
      </c>
      <c r="R106" s="38">
        <v>3.048E-2</v>
      </c>
      <c r="S106" s="40">
        <v>48.445546442876214</v>
      </c>
      <c r="T106" s="38">
        <v>67.002296587926523</v>
      </c>
      <c r="U106" s="38">
        <v>0.47716800000000004</v>
      </c>
      <c r="V106" s="40">
        <v>23.067039089941389</v>
      </c>
      <c r="W106" s="38">
        <v>109.9526539918855</v>
      </c>
      <c r="X106" s="38"/>
      <c r="Y106" s="40">
        <v>0</v>
      </c>
      <c r="Z106" s="38"/>
      <c r="AA106" s="38">
        <v>0.172292</v>
      </c>
      <c r="AB106" s="40">
        <v>8.3288617402763396</v>
      </c>
      <c r="AC106" s="38">
        <v>123.22212290762189</v>
      </c>
      <c r="AD106" s="38"/>
      <c r="AE106" s="40">
        <v>0</v>
      </c>
      <c r="AF106" s="38"/>
      <c r="AG106" s="38">
        <v>0.36172800000000005</v>
      </c>
      <c r="AH106" s="40">
        <v>17.486490954813227</v>
      </c>
      <c r="AI106" s="38">
        <v>104.5422693294409</v>
      </c>
      <c r="AJ106" s="38"/>
      <c r="AK106" s="40">
        <v>0</v>
      </c>
      <c r="AL106" s="38"/>
      <c r="AM106" s="38">
        <v>3.6650000000000002E-2</v>
      </c>
      <c r="AN106" s="40">
        <v>1.7717176815007538</v>
      </c>
      <c r="AO106" s="38">
        <v>126.8</v>
      </c>
      <c r="AP106" s="38"/>
      <c r="AQ106" s="40">
        <v>0</v>
      </c>
      <c r="AR106" s="38"/>
      <c r="AS106" s="38"/>
      <c r="AT106" s="40">
        <v>0</v>
      </c>
      <c r="AU106" s="38"/>
      <c r="AV106" s="38"/>
      <c r="AW106" s="40">
        <v>0</v>
      </c>
      <c r="AX106" s="38"/>
    </row>
    <row r="107" spans="1:50" x14ac:dyDescent="0.2">
      <c r="A107" s="33" t="s">
        <v>303</v>
      </c>
      <c r="B107" s="38"/>
      <c r="C107" s="38"/>
      <c r="D107" s="38">
        <v>2.0655299999999999</v>
      </c>
      <c r="E107" s="38">
        <v>176.85857576505791</v>
      </c>
      <c r="F107" s="38"/>
      <c r="G107" s="40"/>
      <c r="H107" s="38"/>
      <c r="I107" s="38">
        <v>0.26527800000000001</v>
      </c>
      <c r="J107" s="40">
        <v>12.843095960842982</v>
      </c>
      <c r="K107" s="38">
        <v>146.23668755041879</v>
      </c>
      <c r="L107" s="38"/>
      <c r="M107" s="40"/>
      <c r="N107" s="38"/>
      <c r="O107" s="38">
        <v>0.71744600000000003</v>
      </c>
      <c r="P107" s="40">
        <v>34.734232860331254</v>
      </c>
      <c r="Q107" s="38">
        <v>199.64015688985651</v>
      </c>
      <c r="R107" s="38"/>
      <c r="S107" s="40"/>
      <c r="T107" s="38"/>
      <c r="U107" s="38">
        <v>0.36276000000000003</v>
      </c>
      <c r="V107" s="40">
        <v>17.562562635255844</v>
      </c>
      <c r="W107" s="38">
        <v>142.66691476458271</v>
      </c>
      <c r="X107" s="38"/>
      <c r="Y107" s="40"/>
      <c r="Z107" s="38"/>
      <c r="AA107" s="38">
        <v>4.1369999999999997E-2</v>
      </c>
      <c r="AB107" s="40">
        <v>2.0028757752247608</v>
      </c>
      <c r="AC107" s="38">
        <v>232.76142131979699</v>
      </c>
      <c r="AD107" s="38"/>
      <c r="AE107" s="40"/>
      <c r="AF107" s="38"/>
      <c r="AG107" s="38">
        <v>0.63955600000000001</v>
      </c>
      <c r="AH107" s="40">
        <v>30.963287872846198</v>
      </c>
      <c r="AI107" s="38">
        <v>180.05928487888471</v>
      </c>
      <c r="AJ107" s="38"/>
      <c r="AK107" s="40"/>
      <c r="AL107" s="38"/>
      <c r="AM107" s="38">
        <v>3.9120000000000002E-2</v>
      </c>
      <c r="AN107" s="40">
        <v>1.8939448954989764</v>
      </c>
      <c r="AO107" s="38">
        <v>172.31850715746421</v>
      </c>
      <c r="AP107" s="38"/>
      <c r="AQ107" s="40"/>
      <c r="AR107" s="38"/>
      <c r="AS107" s="38"/>
      <c r="AT107" s="40">
        <v>0</v>
      </c>
      <c r="AU107" s="38"/>
      <c r="AV107" s="38"/>
      <c r="AW107" s="40">
        <v>0</v>
      </c>
      <c r="AX107" s="38"/>
    </row>
    <row r="108" spans="1:50" x14ac:dyDescent="0.2">
      <c r="A108" s="33" t="s">
        <v>108</v>
      </c>
      <c r="B108" s="38">
        <v>2.5999999999999999E-3</v>
      </c>
      <c r="C108" s="38">
        <v>81</v>
      </c>
      <c r="D108" s="38">
        <v>2.0528</v>
      </c>
      <c r="E108" s="38">
        <v>124.7300759937646</v>
      </c>
      <c r="F108" s="38"/>
      <c r="G108" s="40">
        <v>0</v>
      </c>
      <c r="H108" s="38"/>
      <c r="I108" s="38">
        <v>0.264324</v>
      </c>
      <c r="J108" s="40">
        <v>12.87626656274357</v>
      </c>
      <c r="K108" s="38">
        <v>120.462076845084</v>
      </c>
      <c r="L108" s="38">
        <v>2.5999999999999999E-3</v>
      </c>
      <c r="M108" s="40">
        <v>100.00000000000001</v>
      </c>
      <c r="N108" s="38">
        <v>81</v>
      </c>
      <c r="O108" s="38">
        <v>0.3175579999999999</v>
      </c>
      <c r="P108" s="40">
        <v>15.469505066250969</v>
      </c>
      <c r="Q108" s="38">
        <v>127.7361993714534</v>
      </c>
      <c r="R108" s="38"/>
      <c r="S108" s="40">
        <v>0</v>
      </c>
      <c r="T108" s="38"/>
      <c r="U108" s="38">
        <v>0.72219600000000006</v>
      </c>
      <c r="V108" s="40">
        <v>35.181021044427126</v>
      </c>
      <c r="W108" s="38">
        <v>117.64522096494581</v>
      </c>
      <c r="X108" s="38"/>
      <c r="Y108" s="40">
        <v>0</v>
      </c>
      <c r="Z108" s="38"/>
      <c r="AA108" s="38">
        <v>6.8267999999999995E-2</v>
      </c>
      <c r="AB108" s="40">
        <v>3.3256040530007791</v>
      </c>
      <c r="AC108" s="38">
        <v>123.4625593250132</v>
      </c>
      <c r="AD108" s="38"/>
      <c r="AE108" s="40">
        <v>0</v>
      </c>
      <c r="AF108" s="38"/>
      <c r="AG108" s="38">
        <v>0.61635600000000001</v>
      </c>
      <c r="AH108" s="40">
        <v>30.025136399064696</v>
      </c>
      <c r="AI108" s="38">
        <v>131.12528149316299</v>
      </c>
      <c r="AJ108" s="38"/>
      <c r="AK108" s="40">
        <v>0</v>
      </c>
      <c r="AL108" s="38"/>
      <c r="AM108" s="38">
        <v>6.4098000000000002E-2</v>
      </c>
      <c r="AN108" s="40">
        <v>3.122466874512861</v>
      </c>
      <c r="AO108" s="38">
        <v>147.11732035320921</v>
      </c>
      <c r="AP108" s="38"/>
      <c r="AQ108" s="40">
        <v>0</v>
      </c>
      <c r="AR108" s="38"/>
      <c r="AS108" s="38"/>
      <c r="AT108" s="40">
        <v>0</v>
      </c>
      <c r="AU108" s="38"/>
      <c r="AV108" s="38"/>
      <c r="AW108" s="40">
        <v>0</v>
      </c>
      <c r="AX108" s="38"/>
    </row>
    <row r="109" spans="1:50" x14ac:dyDescent="0.2">
      <c r="A109" s="33" t="s">
        <v>220</v>
      </c>
      <c r="B109" s="38"/>
      <c r="C109" s="38"/>
      <c r="D109" s="38">
        <v>2.0428915999999999</v>
      </c>
      <c r="E109" s="38">
        <v>128.36976117577649</v>
      </c>
      <c r="F109" s="38"/>
      <c r="G109" s="40"/>
      <c r="H109" s="38"/>
      <c r="I109" s="38">
        <v>0.437662</v>
      </c>
      <c r="J109" s="40">
        <v>21.423652630418569</v>
      </c>
      <c r="K109" s="38">
        <v>123.8502040387331</v>
      </c>
      <c r="L109" s="38"/>
      <c r="M109" s="40"/>
      <c r="N109" s="38"/>
      <c r="O109" s="38">
        <v>0.58789599999999997</v>
      </c>
      <c r="P109" s="40">
        <v>28.777640477840333</v>
      </c>
      <c r="Q109" s="38">
        <v>138.1884482969777</v>
      </c>
      <c r="R109" s="38"/>
      <c r="S109" s="40"/>
      <c r="T109" s="38"/>
      <c r="U109" s="38">
        <v>0.6390996000000001</v>
      </c>
      <c r="V109" s="40">
        <v>31.284068131662011</v>
      </c>
      <c r="W109" s="38">
        <v>120.2264104061401</v>
      </c>
      <c r="X109" s="38"/>
      <c r="Y109" s="40"/>
      <c r="Z109" s="38"/>
      <c r="AA109" s="38">
        <v>2.0691999999999999E-2</v>
      </c>
      <c r="AB109" s="40">
        <v>1.0128780205469541</v>
      </c>
      <c r="AC109" s="38">
        <v>100.8606224627876</v>
      </c>
      <c r="AD109" s="38"/>
      <c r="AE109" s="40"/>
      <c r="AF109" s="38"/>
      <c r="AG109" s="38">
        <v>0.35754199999999997</v>
      </c>
      <c r="AH109" s="40">
        <v>17.501760739532141</v>
      </c>
      <c r="AI109" s="38">
        <v>133.90562227654371</v>
      </c>
      <c r="AJ109" s="38"/>
      <c r="AK109" s="40"/>
      <c r="AL109" s="38"/>
      <c r="AM109" s="38"/>
      <c r="AN109" s="40">
        <v>0</v>
      </c>
      <c r="AO109" s="38"/>
      <c r="AP109" s="38"/>
      <c r="AQ109" s="40"/>
      <c r="AR109" s="38"/>
      <c r="AS109" s="38"/>
      <c r="AT109" s="40">
        <v>0</v>
      </c>
      <c r="AU109" s="38"/>
      <c r="AV109" s="38"/>
      <c r="AW109" s="40">
        <v>0</v>
      </c>
      <c r="AX109" s="38"/>
    </row>
    <row r="110" spans="1:50" x14ac:dyDescent="0.2">
      <c r="A110" s="33" t="s">
        <v>136</v>
      </c>
      <c r="B110" s="38"/>
      <c r="C110" s="38"/>
      <c r="D110" s="38">
        <v>1.9660995000000001</v>
      </c>
      <c r="E110" s="38">
        <v>145.84382046788579</v>
      </c>
      <c r="F110" s="38"/>
      <c r="G110" s="40"/>
      <c r="H110" s="38"/>
      <c r="I110" s="38">
        <v>0.3560239999999999</v>
      </c>
      <c r="J110" s="40">
        <v>18.10813745692931</v>
      </c>
      <c r="K110" s="38">
        <v>142.79962586791899</v>
      </c>
      <c r="L110" s="38"/>
      <c r="M110" s="40"/>
      <c r="N110" s="38"/>
      <c r="O110" s="38">
        <v>0.50887000000000004</v>
      </c>
      <c r="P110" s="40">
        <v>25.882209928846432</v>
      </c>
      <c r="Q110" s="38">
        <v>178.27056812152421</v>
      </c>
      <c r="R110" s="38"/>
      <c r="S110" s="40"/>
      <c r="T110" s="38"/>
      <c r="U110" s="38">
        <v>0.73184150000000003</v>
      </c>
      <c r="V110" s="40">
        <v>37.223014399830731</v>
      </c>
      <c r="W110" s="38">
        <v>132.8587139428414</v>
      </c>
      <c r="X110" s="38"/>
      <c r="Y110" s="40"/>
      <c r="Z110" s="38"/>
      <c r="AA110" s="38">
        <v>5.1888000000000004E-2</v>
      </c>
      <c r="AB110" s="40">
        <v>2.639133980757332</v>
      </c>
      <c r="AC110" s="38">
        <v>133.84559050262101</v>
      </c>
      <c r="AD110" s="38"/>
      <c r="AE110" s="40"/>
      <c r="AF110" s="38"/>
      <c r="AG110" s="38">
        <v>0.17245199999999999</v>
      </c>
      <c r="AH110" s="40">
        <v>8.77127530931166</v>
      </c>
      <c r="AI110" s="38">
        <v>129.81270150534641</v>
      </c>
      <c r="AJ110" s="38"/>
      <c r="AK110" s="40"/>
      <c r="AL110" s="38"/>
      <c r="AM110" s="38">
        <v>0.13905399999999998</v>
      </c>
      <c r="AN110" s="40">
        <v>7.0725820336152863</v>
      </c>
      <c r="AO110" s="38">
        <v>128.56598156112011</v>
      </c>
      <c r="AP110" s="38"/>
      <c r="AQ110" s="40"/>
      <c r="AR110" s="38"/>
      <c r="AS110" s="38">
        <v>5.9699999999999996E-3</v>
      </c>
      <c r="AT110" s="40">
        <v>0.30364689070924433</v>
      </c>
      <c r="AU110" s="38">
        <v>125</v>
      </c>
      <c r="AV110" s="38"/>
      <c r="AW110" s="40">
        <v>0</v>
      </c>
      <c r="AX110" s="38"/>
    </row>
    <row r="111" spans="1:50" x14ac:dyDescent="0.2">
      <c r="A111" s="33" t="s">
        <v>144</v>
      </c>
      <c r="B111" s="38"/>
      <c r="C111" s="38"/>
      <c r="D111" s="38">
        <v>1.9604820000000001</v>
      </c>
      <c r="E111" s="38">
        <v>201.30470261904981</v>
      </c>
      <c r="F111" s="38"/>
      <c r="G111" s="40"/>
      <c r="H111" s="38"/>
      <c r="I111" s="38">
        <v>0.53494399999999998</v>
      </c>
      <c r="J111" s="40">
        <v>27.286351009598658</v>
      </c>
      <c r="K111" s="38">
        <v>204.22448331040249</v>
      </c>
      <c r="L111" s="38"/>
      <c r="M111" s="40"/>
      <c r="N111" s="38"/>
      <c r="O111" s="38">
        <v>0.894868</v>
      </c>
      <c r="P111" s="40">
        <v>45.645305593216364</v>
      </c>
      <c r="Q111" s="38">
        <v>212.44258594563669</v>
      </c>
      <c r="R111" s="38"/>
      <c r="S111" s="40"/>
      <c r="T111" s="38"/>
      <c r="U111" s="38">
        <v>0.19021400000000002</v>
      </c>
      <c r="V111" s="40">
        <v>9.7024099175610914</v>
      </c>
      <c r="W111" s="38">
        <v>160.1698718285721</v>
      </c>
      <c r="X111" s="38"/>
      <c r="Y111" s="40"/>
      <c r="Z111" s="38"/>
      <c r="AA111" s="38">
        <v>0.153424</v>
      </c>
      <c r="AB111" s="40">
        <v>7.8258305865598361</v>
      </c>
      <c r="AC111" s="38">
        <v>191.4175226822401</v>
      </c>
      <c r="AD111" s="38"/>
      <c r="AE111" s="40"/>
      <c r="AF111" s="38"/>
      <c r="AG111" s="38">
        <v>0.151918</v>
      </c>
      <c r="AH111" s="40">
        <v>7.7490127427846822</v>
      </c>
      <c r="AI111" s="38">
        <v>203.08952197896241</v>
      </c>
      <c r="AJ111" s="38"/>
      <c r="AK111" s="40"/>
      <c r="AL111" s="38"/>
      <c r="AM111" s="38">
        <v>3.5113999999999999E-2</v>
      </c>
      <c r="AN111" s="40">
        <v>1.7910901502793701</v>
      </c>
      <c r="AO111" s="38">
        <v>131.28564105484989</v>
      </c>
      <c r="AP111" s="38"/>
      <c r="AQ111" s="40"/>
      <c r="AR111" s="38"/>
      <c r="AS111" s="38"/>
      <c r="AT111" s="40">
        <v>0</v>
      </c>
      <c r="AU111" s="38"/>
      <c r="AV111" s="38"/>
      <c r="AW111" s="40">
        <v>0</v>
      </c>
      <c r="AX111" s="38"/>
    </row>
    <row r="112" spans="1:50" x14ac:dyDescent="0.2">
      <c r="A112" s="33" t="s">
        <v>19</v>
      </c>
      <c r="B112" s="38">
        <v>2.8969999999999999E-2</v>
      </c>
      <c r="C112" s="38">
        <v>110.3289609941319</v>
      </c>
      <c r="D112" s="38">
        <v>1.8925814999999999</v>
      </c>
      <c r="E112" s="38">
        <v>129.91638325747141</v>
      </c>
      <c r="F112" s="38"/>
      <c r="G112" s="40">
        <v>0</v>
      </c>
      <c r="H112" s="38"/>
      <c r="I112" s="38">
        <v>0.29256799999999988</v>
      </c>
      <c r="J112" s="40">
        <v>15.458673774418692</v>
      </c>
      <c r="K112" s="38">
        <v>122.12048481036889</v>
      </c>
      <c r="L112" s="38">
        <v>5.1999999999999998E-3</v>
      </c>
      <c r="M112" s="40">
        <v>17.949603037625131</v>
      </c>
      <c r="N112" s="38">
        <v>116</v>
      </c>
      <c r="O112" s="38">
        <v>0.75402999999999998</v>
      </c>
      <c r="P112" s="40">
        <v>39.841348972289964</v>
      </c>
      <c r="Q112" s="38">
        <v>134.9196451069586</v>
      </c>
      <c r="R112" s="38">
        <v>6.4599999999999996E-3</v>
      </c>
      <c r="S112" s="40">
        <v>22.298929927511217</v>
      </c>
      <c r="T112" s="38">
        <v>165</v>
      </c>
      <c r="U112" s="38">
        <v>0.22118599999999999</v>
      </c>
      <c r="V112" s="40">
        <v>11.6870000050196</v>
      </c>
      <c r="W112" s="38">
        <v>136.48834917218991</v>
      </c>
      <c r="X112" s="38">
        <v>1.2919999999999999E-2</v>
      </c>
      <c r="Y112" s="40">
        <v>44.597859855022435</v>
      </c>
      <c r="Z112" s="38">
        <v>75.386222910216716</v>
      </c>
      <c r="AA112" s="38">
        <v>0.11104399999999999</v>
      </c>
      <c r="AB112" s="40">
        <v>5.8673298877749778</v>
      </c>
      <c r="AC112" s="38">
        <v>142.85546269947051</v>
      </c>
      <c r="AD112" s="38">
        <v>4.3899999999999998E-3</v>
      </c>
      <c r="AE112" s="40">
        <v>15.153607179841215</v>
      </c>
      <c r="AF112" s="38">
        <v>126</v>
      </c>
      <c r="AG112" s="38">
        <v>0.21385950000000001</v>
      </c>
      <c r="AH112" s="40">
        <v>11.299883254697354</v>
      </c>
      <c r="AI112" s="38">
        <v>142.55369296196801</v>
      </c>
      <c r="AJ112" s="38"/>
      <c r="AK112" s="40">
        <v>0</v>
      </c>
      <c r="AL112" s="38"/>
      <c r="AM112" s="38">
        <v>0.19794200000000001</v>
      </c>
      <c r="AN112" s="40">
        <v>10.458836250909142</v>
      </c>
      <c r="AO112" s="38">
        <v>118.1478412868416</v>
      </c>
      <c r="AP112" s="38"/>
      <c r="AQ112" s="40">
        <v>0</v>
      </c>
      <c r="AR112" s="38"/>
      <c r="AS112" s="38">
        <v>0.101952</v>
      </c>
      <c r="AT112" s="40">
        <v>5.3869278548902653</v>
      </c>
      <c r="AU112" s="38">
        <v>83.273520872567502</v>
      </c>
      <c r="AV112" s="38"/>
      <c r="AW112" s="40">
        <v>0</v>
      </c>
      <c r="AX112" s="38"/>
    </row>
    <row r="113" spans="1:50" x14ac:dyDescent="0.2">
      <c r="A113" s="33" t="s">
        <v>321</v>
      </c>
      <c r="B113" s="38"/>
      <c r="C113" s="38"/>
      <c r="D113" s="38">
        <v>1.8841435</v>
      </c>
      <c r="E113" s="38">
        <v>144.25777813632561</v>
      </c>
      <c r="F113" s="38"/>
      <c r="G113" s="40"/>
      <c r="H113" s="38"/>
      <c r="I113" s="38">
        <v>0.29307</v>
      </c>
      <c r="J113" s="40">
        <v>15.554547729512109</v>
      </c>
      <c r="K113" s="38">
        <v>130.01422868256731</v>
      </c>
      <c r="L113" s="38"/>
      <c r="M113" s="40"/>
      <c r="N113" s="38"/>
      <c r="O113" s="38">
        <v>0.23636799999999999</v>
      </c>
      <c r="P113" s="40">
        <v>12.545116653800521</v>
      </c>
      <c r="Q113" s="38">
        <v>165.0654487917146</v>
      </c>
      <c r="R113" s="38"/>
      <c r="S113" s="40"/>
      <c r="T113" s="38"/>
      <c r="U113" s="38">
        <v>0.69580550000000008</v>
      </c>
      <c r="V113" s="40">
        <v>36.929538540986925</v>
      </c>
      <c r="W113" s="38">
        <v>135.67632765190851</v>
      </c>
      <c r="X113" s="38"/>
      <c r="Y113" s="40"/>
      <c r="Z113" s="38"/>
      <c r="AA113" s="38">
        <v>0.12379999999999999</v>
      </c>
      <c r="AB113" s="40">
        <v>6.5706247958289801</v>
      </c>
      <c r="AC113" s="38">
        <v>163.43126009693049</v>
      </c>
      <c r="AD113" s="38"/>
      <c r="AE113" s="40"/>
      <c r="AF113" s="38"/>
      <c r="AG113" s="38">
        <v>0.45966000000000001</v>
      </c>
      <c r="AH113" s="40">
        <v>24.396230966484243</v>
      </c>
      <c r="AI113" s="38">
        <v>144.58708610712259</v>
      </c>
      <c r="AJ113" s="38"/>
      <c r="AK113" s="40"/>
      <c r="AL113" s="38"/>
      <c r="AM113" s="38">
        <v>7.5439999999999993E-2</v>
      </c>
      <c r="AN113" s="40">
        <v>4.003941313387223</v>
      </c>
      <c r="AO113" s="38">
        <v>180.07515906680811</v>
      </c>
      <c r="AP113" s="38"/>
      <c r="AQ113" s="40"/>
      <c r="AR113" s="38"/>
      <c r="AS113" s="38"/>
      <c r="AT113" s="40">
        <v>0</v>
      </c>
      <c r="AU113" s="38"/>
      <c r="AV113" s="38"/>
      <c r="AW113" s="40">
        <v>0</v>
      </c>
      <c r="AX113" s="38"/>
    </row>
    <row r="114" spans="1:50" x14ac:dyDescent="0.2">
      <c r="A114" s="33" t="s">
        <v>40</v>
      </c>
      <c r="B114" s="38">
        <v>0.15325</v>
      </c>
      <c r="C114" s="38">
        <v>64.608091353996741</v>
      </c>
      <c r="D114" s="38">
        <v>1.864141</v>
      </c>
      <c r="E114" s="38">
        <v>111.12477167767889</v>
      </c>
      <c r="F114" s="38">
        <v>4.4790000000000003E-2</v>
      </c>
      <c r="G114" s="40">
        <v>29.226753670473084</v>
      </c>
      <c r="H114" s="38">
        <v>61.490511274838127</v>
      </c>
      <c r="I114" s="38">
        <v>0.38435199999999997</v>
      </c>
      <c r="J114" s="40">
        <v>20.618182852048207</v>
      </c>
      <c r="K114" s="38">
        <v>111.82910977437351</v>
      </c>
      <c r="L114" s="38">
        <v>2.4599999999999999E-3</v>
      </c>
      <c r="M114" s="40">
        <v>1.6052202283849919</v>
      </c>
      <c r="N114" s="38">
        <v>70</v>
      </c>
      <c r="O114" s="38">
        <v>0.37480999999999998</v>
      </c>
      <c r="P114" s="40">
        <v>20.106311700670709</v>
      </c>
      <c r="Q114" s="38">
        <v>105.0211573864091</v>
      </c>
      <c r="R114" s="38">
        <v>6.2979999999999994E-2</v>
      </c>
      <c r="S114" s="40">
        <v>41.096247960848281</v>
      </c>
      <c r="T114" s="38">
        <v>62.725944744363289</v>
      </c>
      <c r="U114" s="38">
        <v>0.30897000000000002</v>
      </c>
      <c r="V114" s="40">
        <v>16.574390027363812</v>
      </c>
      <c r="W114" s="38">
        <v>99.768443538207563</v>
      </c>
      <c r="X114" s="38">
        <v>1.729E-2</v>
      </c>
      <c r="Y114" s="40">
        <v>11.282218597063622</v>
      </c>
      <c r="Z114" s="38">
        <v>68.287449392712546</v>
      </c>
      <c r="AA114" s="38">
        <v>0.14643</v>
      </c>
      <c r="AB114" s="40">
        <v>7.8550925064144828</v>
      </c>
      <c r="AC114" s="38">
        <v>74.24960732090419</v>
      </c>
      <c r="AD114" s="38">
        <v>2.5729999999999999E-2</v>
      </c>
      <c r="AE114" s="40">
        <v>16.789559543230016</v>
      </c>
      <c r="AF114" s="38">
        <v>71.65410027205597</v>
      </c>
      <c r="AG114" s="38">
        <v>0.591445</v>
      </c>
      <c r="AH114" s="40">
        <v>31.72748198768226</v>
      </c>
      <c r="AI114" s="38">
        <v>134.35798594966559</v>
      </c>
      <c r="AJ114" s="38"/>
      <c r="AK114" s="40">
        <v>0</v>
      </c>
      <c r="AL114" s="38"/>
      <c r="AM114" s="38">
        <v>3.6102000000000009E-2</v>
      </c>
      <c r="AN114" s="40">
        <v>1.9366560791270622</v>
      </c>
      <c r="AO114" s="38">
        <v>64.994958728048289</v>
      </c>
      <c r="AP114" s="38"/>
      <c r="AQ114" s="40">
        <v>0</v>
      </c>
      <c r="AR114" s="38"/>
      <c r="AS114" s="38">
        <v>2.2032E-2</v>
      </c>
      <c r="AT114" s="40">
        <v>1.1818848466934635</v>
      </c>
      <c r="AU114" s="38">
        <v>58.909222948438646</v>
      </c>
      <c r="AV114" s="38"/>
      <c r="AW114" s="40">
        <v>0</v>
      </c>
      <c r="AX114" s="38"/>
    </row>
    <row r="115" spans="1:50" x14ac:dyDescent="0.2">
      <c r="A115" s="33" t="s">
        <v>184</v>
      </c>
      <c r="B115" s="38"/>
      <c r="C115" s="38"/>
      <c r="D115" s="38">
        <v>1.8630270000000002</v>
      </c>
      <c r="E115" s="38">
        <v>157.32252833694841</v>
      </c>
      <c r="F115" s="38"/>
      <c r="G115" s="40"/>
      <c r="H115" s="38"/>
      <c r="I115" s="38">
        <v>0.212838</v>
      </c>
      <c r="J115" s="40">
        <v>11.424311080837796</v>
      </c>
      <c r="K115" s="38">
        <v>156.34960862252041</v>
      </c>
      <c r="L115" s="38"/>
      <c r="M115" s="40"/>
      <c r="N115" s="38"/>
      <c r="O115" s="38">
        <v>0.96041200000000015</v>
      </c>
      <c r="P115" s="40">
        <v>51.551158410479296</v>
      </c>
      <c r="Q115" s="38">
        <v>159.75026551105151</v>
      </c>
      <c r="R115" s="38"/>
      <c r="S115" s="40"/>
      <c r="T115" s="38"/>
      <c r="U115" s="38">
        <v>0.38927099999999998</v>
      </c>
      <c r="V115" s="40">
        <v>20.894544201452792</v>
      </c>
      <c r="W115" s="38">
        <v>152.59242019056131</v>
      </c>
      <c r="X115" s="38"/>
      <c r="Y115" s="40"/>
      <c r="Z115" s="38"/>
      <c r="AA115" s="38">
        <v>4.6081999999999998E-2</v>
      </c>
      <c r="AB115" s="40">
        <v>2.4735014575741521</v>
      </c>
      <c r="AC115" s="38">
        <v>188.03311488216659</v>
      </c>
      <c r="AD115" s="38"/>
      <c r="AE115" s="40"/>
      <c r="AF115" s="38"/>
      <c r="AG115" s="38">
        <v>0.21792400000000001</v>
      </c>
      <c r="AH115" s="40">
        <v>11.697307661134271</v>
      </c>
      <c r="AI115" s="38">
        <v>156.63626768965329</v>
      </c>
      <c r="AJ115" s="38"/>
      <c r="AK115" s="40"/>
      <c r="AL115" s="38"/>
      <c r="AM115" s="38">
        <v>3.6499999999999998E-2</v>
      </c>
      <c r="AN115" s="40">
        <v>1.9591771885216904</v>
      </c>
      <c r="AO115" s="38">
        <v>114.8865753424657</v>
      </c>
      <c r="AP115" s="38"/>
      <c r="AQ115" s="40"/>
      <c r="AR115" s="38"/>
      <c r="AS115" s="38"/>
      <c r="AT115" s="40">
        <v>0</v>
      </c>
      <c r="AU115" s="38"/>
      <c r="AV115" s="38"/>
      <c r="AW115" s="40">
        <v>0</v>
      </c>
      <c r="AX115" s="38"/>
    </row>
    <row r="116" spans="1:50" x14ac:dyDescent="0.2">
      <c r="A116" s="33" t="s">
        <v>58</v>
      </c>
      <c r="B116" s="38">
        <v>3.1798E-2</v>
      </c>
      <c r="C116" s="38">
        <v>46.146487200452867</v>
      </c>
      <c r="D116" s="38">
        <v>1.8568479999999998</v>
      </c>
      <c r="E116" s="38">
        <v>117.0158688271738</v>
      </c>
      <c r="F116" s="38"/>
      <c r="G116" s="40">
        <v>0</v>
      </c>
      <c r="H116" s="38"/>
      <c r="I116" s="38">
        <v>0.34289599999999992</v>
      </c>
      <c r="J116" s="40">
        <v>18.466562691184198</v>
      </c>
      <c r="K116" s="38">
        <v>129.54792123559329</v>
      </c>
      <c r="L116" s="38"/>
      <c r="M116" s="40">
        <v>0</v>
      </c>
      <c r="N116" s="38"/>
      <c r="O116" s="38">
        <v>0.62905400000000034</v>
      </c>
      <c r="P116" s="40">
        <v>33.877517168879756</v>
      </c>
      <c r="Q116" s="38">
        <v>127.78171667297229</v>
      </c>
      <c r="R116" s="38">
        <v>5.2500000000000003E-3</v>
      </c>
      <c r="S116" s="40">
        <v>16.510472356751997</v>
      </c>
      <c r="T116" s="38">
        <v>51</v>
      </c>
      <c r="U116" s="38">
        <v>0.23010799999999998</v>
      </c>
      <c r="V116" s="40">
        <v>12.392398300776369</v>
      </c>
      <c r="W116" s="38">
        <v>118.96925791367531</v>
      </c>
      <c r="X116" s="38"/>
      <c r="Y116" s="40">
        <v>0</v>
      </c>
      <c r="Z116" s="38"/>
      <c r="AA116" s="38">
        <v>0.32463999999999987</v>
      </c>
      <c r="AB116" s="40">
        <v>17.483391209188898</v>
      </c>
      <c r="AC116" s="38">
        <v>98.037444553967504</v>
      </c>
      <c r="AD116" s="38"/>
      <c r="AE116" s="40">
        <v>0</v>
      </c>
      <c r="AF116" s="38"/>
      <c r="AG116" s="38">
        <v>0.2626</v>
      </c>
      <c r="AH116" s="40">
        <v>14.142245353416113</v>
      </c>
      <c r="AI116" s="38">
        <v>112.9923381568926</v>
      </c>
      <c r="AJ116" s="38"/>
      <c r="AK116" s="40">
        <v>0</v>
      </c>
      <c r="AL116" s="38"/>
      <c r="AM116" s="38">
        <v>7.5799999999999999E-3</v>
      </c>
      <c r="AN116" s="40">
        <v>0.40821865871627622</v>
      </c>
      <c r="AO116" s="38">
        <v>89.226912928759901</v>
      </c>
      <c r="AP116" s="38">
        <v>2.6548000000000002E-2</v>
      </c>
      <c r="AQ116" s="40">
        <v>83.48952764324801</v>
      </c>
      <c r="AR116" s="38">
        <v>45.18668072924514</v>
      </c>
      <c r="AS116" s="38">
        <v>5.9970000000000002E-2</v>
      </c>
      <c r="AT116" s="40">
        <v>3.2296666178384017</v>
      </c>
      <c r="AU116" s="38">
        <v>48.80500250125062</v>
      </c>
      <c r="AV116" s="38"/>
      <c r="AW116" s="40">
        <v>0</v>
      </c>
      <c r="AX116" s="38"/>
    </row>
    <row r="117" spans="1:50" x14ac:dyDescent="0.2">
      <c r="A117" s="33" t="s">
        <v>192</v>
      </c>
      <c r="B117" s="38"/>
      <c r="C117" s="38"/>
      <c r="D117" s="38">
        <v>1.7784679999999999</v>
      </c>
      <c r="E117" s="38">
        <v>130.3114050969711</v>
      </c>
      <c r="F117" s="38"/>
      <c r="G117" s="40"/>
      <c r="H117" s="38"/>
      <c r="I117" s="38">
        <v>0.10289</v>
      </c>
      <c r="J117" s="40">
        <v>5.7853163509267524</v>
      </c>
      <c r="K117" s="38">
        <v>170.89872679560699</v>
      </c>
      <c r="L117" s="38"/>
      <c r="M117" s="40"/>
      <c r="N117" s="38"/>
      <c r="O117" s="38">
        <v>1.059096</v>
      </c>
      <c r="P117" s="40">
        <v>59.551029312869282</v>
      </c>
      <c r="Q117" s="38">
        <v>127.3733164887791</v>
      </c>
      <c r="R117" s="38"/>
      <c r="S117" s="40"/>
      <c r="T117" s="38"/>
      <c r="U117" s="38"/>
      <c r="V117" s="40">
        <v>0</v>
      </c>
      <c r="W117" s="38"/>
      <c r="X117" s="38"/>
      <c r="Y117" s="40"/>
      <c r="Z117" s="38"/>
      <c r="AA117" s="38">
        <v>0.61648199999999997</v>
      </c>
      <c r="AB117" s="40">
        <v>34.663654336203969</v>
      </c>
      <c r="AC117" s="38">
        <v>128.58497733915999</v>
      </c>
      <c r="AD117" s="38"/>
      <c r="AE117" s="40"/>
      <c r="AF117" s="38"/>
      <c r="AG117" s="38"/>
      <c r="AH117" s="40">
        <v>0</v>
      </c>
      <c r="AI117" s="38"/>
      <c r="AJ117" s="38"/>
      <c r="AK117" s="40"/>
      <c r="AL117" s="38"/>
      <c r="AM117" s="38"/>
      <c r="AN117" s="40">
        <v>0</v>
      </c>
      <c r="AO117" s="38"/>
      <c r="AP117" s="38"/>
      <c r="AQ117" s="40"/>
      <c r="AR117" s="38"/>
      <c r="AS117" s="38"/>
      <c r="AT117" s="40">
        <v>0</v>
      </c>
      <c r="AU117" s="38"/>
      <c r="AV117" s="38"/>
      <c r="AW117" s="40">
        <v>0</v>
      </c>
      <c r="AX117" s="38"/>
    </row>
    <row r="118" spans="1:50" x14ac:dyDescent="0.2">
      <c r="A118" s="33" t="s">
        <v>155</v>
      </c>
      <c r="B118" s="38"/>
      <c r="C118" s="38"/>
      <c r="D118" s="38">
        <v>1.7303484000000011</v>
      </c>
      <c r="E118" s="38">
        <v>172.23865436579129</v>
      </c>
      <c r="F118" s="38"/>
      <c r="G118" s="40"/>
      <c r="H118" s="38"/>
      <c r="I118" s="38">
        <v>0.188974</v>
      </c>
      <c r="J118" s="40">
        <v>10.921153219779317</v>
      </c>
      <c r="K118" s="38">
        <v>139.715738673045</v>
      </c>
      <c r="L118" s="38"/>
      <c r="M118" s="40"/>
      <c r="N118" s="38"/>
      <c r="O118" s="38">
        <v>0.96878100000000067</v>
      </c>
      <c r="P118" s="40">
        <v>55.987626538100649</v>
      </c>
      <c r="Q118" s="38">
        <v>177.0341800675281</v>
      </c>
      <c r="R118" s="38"/>
      <c r="S118" s="40"/>
      <c r="T118" s="38"/>
      <c r="U118" s="38">
        <v>0.28833739999999991</v>
      </c>
      <c r="V118" s="40">
        <v>16.663545907864552</v>
      </c>
      <c r="W118" s="38">
        <v>172.36523600476389</v>
      </c>
      <c r="X118" s="38"/>
      <c r="Y118" s="40"/>
      <c r="Z118" s="38"/>
      <c r="AA118" s="38">
        <v>0.1908939999999999</v>
      </c>
      <c r="AB118" s="40">
        <v>11.032113532742873</v>
      </c>
      <c r="AC118" s="38">
        <v>187.1348497071674</v>
      </c>
      <c r="AD118" s="38"/>
      <c r="AE118" s="40"/>
      <c r="AF118" s="38"/>
      <c r="AG118" s="38">
        <v>8.0130000000000007E-2</v>
      </c>
      <c r="AH118" s="40">
        <v>4.6308593113386847</v>
      </c>
      <c r="AI118" s="38">
        <v>156.5194309247473</v>
      </c>
      <c r="AJ118" s="38"/>
      <c r="AK118" s="40"/>
      <c r="AL118" s="38"/>
      <c r="AM118" s="38">
        <v>1.3232000000000001E-2</v>
      </c>
      <c r="AN118" s="40">
        <v>0.764701490173886</v>
      </c>
      <c r="AO118" s="38">
        <v>163.14404474002421</v>
      </c>
      <c r="AP118" s="38"/>
      <c r="AQ118" s="40"/>
      <c r="AR118" s="38"/>
      <c r="AS118" s="38"/>
      <c r="AT118" s="40">
        <v>0</v>
      </c>
      <c r="AU118" s="38"/>
      <c r="AV118" s="38"/>
      <c r="AW118" s="40">
        <v>0</v>
      </c>
      <c r="AX118" s="38"/>
    </row>
    <row r="119" spans="1:50" x14ac:dyDescent="0.2">
      <c r="A119" s="33" t="s">
        <v>213</v>
      </c>
      <c r="B119" s="38"/>
      <c r="C119" s="38"/>
      <c r="D119" s="38">
        <v>1.7295654999999999</v>
      </c>
      <c r="E119" s="38">
        <v>149.33301456348431</v>
      </c>
      <c r="F119" s="38"/>
      <c r="G119" s="40"/>
      <c r="H119" s="38"/>
      <c r="I119" s="38">
        <v>0.40648599999999996</v>
      </c>
      <c r="J119" s="40">
        <v>23.502203299036665</v>
      </c>
      <c r="K119" s="38">
        <v>147.74137854686259</v>
      </c>
      <c r="L119" s="38"/>
      <c r="M119" s="40"/>
      <c r="N119" s="38"/>
      <c r="O119" s="38">
        <v>0.551902</v>
      </c>
      <c r="P119" s="40">
        <v>31.909864067015675</v>
      </c>
      <c r="Q119" s="38">
        <v>157.07146558628159</v>
      </c>
      <c r="R119" s="38"/>
      <c r="S119" s="40"/>
      <c r="T119" s="38"/>
      <c r="U119" s="38">
        <v>0.3702534999999999</v>
      </c>
      <c r="V119" s="40">
        <v>21.407312992771878</v>
      </c>
      <c r="W119" s="38">
        <v>136.6396698478205</v>
      </c>
      <c r="X119" s="38"/>
      <c r="Y119" s="40"/>
      <c r="Z119" s="38"/>
      <c r="AA119" s="38">
        <v>2.9984E-2</v>
      </c>
      <c r="AB119" s="40">
        <v>1.733614598579817</v>
      </c>
      <c r="AC119" s="38">
        <v>126.8093649946638</v>
      </c>
      <c r="AD119" s="38"/>
      <c r="AE119" s="40"/>
      <c r="AF119" s="38"/>
      <c r="AG119" s="38">
        <v>0.35898199999999997</v>
      </c>
      <c r="AH119" s="40">
        <v>20.755617523591908</v>
      </c>
      <c r="AI119" s="38">
        <v>155.4718398136954</v>
      </c>
      <c r="AJ119" s="38"/>
      <c r="AK119" s="40"/>
      <c r="AL119" s="38"/>
      <c r="AM119" s="38">
        <v>1.1958E-2</v>
      </c>
      <c r="AN119" s="40">
        <v>0.69138751900405049</v>
      </c>
      <c r="AO119" s="38">
        <v>111.49121926743599</v>
      </c>
      <c r="AP119" s="38"/>
      <c r="AQ119" s="40"/>
      <c r="AR119" s="38"/>
      <c r="AS119" s="38"/>
      <c r="AT119" s="40">
        <v>0</v>
      </c>
      <c r="AU119" s="38"/>
      <c r="AV119" s="38"/>
      <c r="AW119" s="40">
        <v>0</v>
      </c>
      <c r="AX119" s="38"/>
    </row>
    <row r="120" spans="1:50" x14ac:dyDescent="0.2">
      <c r="A120" s="33" t="s">
        <v>208</v>
      </c>
      <c r="B120" s="38"/>
      <c r="C120" s="38"/>
      <c r="D120" s="38">
        <v>1.709492</v>
      </c>
      <c r="E120" s="38">
        <v>125.5761793562064</v>
      </c>
      <c r="F120" s="38"/>
      <c r="G120" s="40"/>
      <c r="H120" s="38"/>
      <c r="I120" s="38">
        <v>0.341976</v>
      </c>
      <c r="J120" s="40">
        <v>20.004539360230993</v>
      </c>
      <c r="K120" s="38">
        <v>116.692229864084</v>
      </c>
      <c r="L120" s="38"/>
      <c r="M120" s="40"/>
      <c r="N120" s="38"/>
      <c r="O120" s="38">
        <v>0.41630199999999995</v>
      </c>
      <c r="P120" s="40">
        <v>24.35238070725104</v>
      </c>
      <c r="Q120" s="38">
        <v>133.4752943776393</v>
      </c>
      <c r="R120" s="38"/>
      <c r="S120" s="40"/>
      <c r="T120" s="38"/>
      <c r="U120" s="38">
        <v>0.37753800000000004</v>
      </c>
      <c r="V120" s="40">
        <v>22.084806480521703</v>
      </c>
      <c r="W120" s="38">
        <v>122.6547950140119</v>
      </c>
      <c r="X120" s="38"/>
      <c r="Y120" s="40"/>
      <c r="Z120" s="38"/>
      <c r="AA120" s="38">
        <v>0.11928200000000001</v>
      </c>
      <c r="AB120" s="40">
        <v>6.9776284416657122</v>
      </c>
      <c r="AC120" s="38">
        <v>121.9215304907698</v>
      </c>
      <c r="AD120" s="38"/>
      <c r="AE120" s="40"/>
      <c r="AF120" s="38"/>
      <c r="AG120" s="38">
        <v>0.34254000000000001</v>
      </c>
      <c r="AH120" s="40">
        <v>20.037531617579958</v>
      </c>
      <c r="AI120" s="38">
        <v>129.8740234717113</v>
      </c>
      <c r="AJ120" s="38"/>
      <c r="AK120" s="40"/>
      <c r="AL120" s="38"/>
      <c r="AM120" s="38">
        <v>6.1068000000000004E-2</v>
      </c>
      <c r="AN120" s="40">
        <v>3.5722893116785577</v>
      </c>
      <c r="AO120" s="38">
        <v>126.10254142922641</v>
      </c>
      <c r="AP120" s="38"/>
      <c r="AQ120" s="40"/>
      <c r="AR120" s="38"/>
      <c r="AS120" s="38">
        <v>5.0785999999999998E-2</v>
      </c>
      <c r="AT120" s="40">
        <v>2.9708240810720374</v>
      </c>
      <c r="AU120" s="38">
        <v>121.3273736856614</v>
      </c>
      <c r="AV120" s="38"/>
      <c r="AW120" s="40">
        <v>0</v>
      </c>
      <c r="AX120" s="38"/>
    </row>
    <row r="121" spans="1:50" x14ac:dyDescent="0.2">
      <c r="A121" s="33" t="s">
        <v>68</v>
      </c>
      <c r="B121" s="38">
        <v>1.017E-2</v>
      </c>
      <c r="C121" s="38">
        <v>130.0639134709931</v>
      </c>
      <c r="D121" s="38">
        <v>1.7036457999999999</v>
      </c>
      <c r="E121" s="38">
        <v>141.47665940889831</v>
      </c>
      <c r="F121" s="38"/>
      <c r="G121" s="40">
        <v>0</v>
      </c>
      <c r="H121" s="38"/>
      <c r="I121" s="38">
        <v>0.29944399999999999</v>
      </c>
      <c r="J121" s="40">
        <v>17.576658246684843</v>
      </c>
      <c r="K121" s="38">
        <v>137.74789276125091</v>
      </c>
      <c r="L121" s="38">
        <v>5.0600000000000003E-3</v>
      </c>
      <c r="M121" s="40">
        <v>49.754178957718779</v>
      </c>
      <c r="N121" s="38">
        <v>117</v>
      </c>
      <c r="O121" s="38">
        <v>0.67617600000000011</v>
      </c>
      <c r="P121" s="40">
        <v>39.689940244621276</v>
      </c>
      <c r="Q121" s="38">
        <v>159.6366094034689</v>
      </c>
      <c r="R121" s="38">
        <v>5.11E-3</v>
      </c>
      <c r="S121" s="40">
        <v>50.245821042281221</v>
      </c>
      <c r="T121" s="38">
        <v>143</v>
      </c>
      <c r="U121" s="38">
        <v>0.31216179999999999</v>
      </c>
      <c r="V121" s="40">
        <v>18.323163183333062</v>
      </c>
      <c r="W121" s="38">
        <v>127.0002242426844</v>
      </c>
      <c r="X121" s="38"/>
      <c r="Y121" s="40">
        <v>0</v>
      </c>
      <c r="Z121" s="38"/>
      <c r="AA121" s="38">
        <v>0.220162</v>
      </c>
      <c r="AB121" s="40">
        <v>12.922991387059447</v>
      </c>
      <c r="AC121" s="38">
        <v>102.216268020821</v>
      </c>
      <c r="AD121" s="38"/>
      <c r="AE121" s="40">
        <v>0</v>
      </c>
      <c r="AF121" s="38"/>
      <c r="AG121" s="38">
        <v>0.15607599999999999</v>
      </c>
      <c r="AH121" s="40">
        <v>9.1612939731956029</v>
      </c>
      <c r="AI121" s="38">
        <v>157.67042979061489</v>
      </c>
      <c r="AJ121" s="38"/>
      <c r="AK121" s="40">
        <v>0</v>
      </c>
      <c r="AL121" s="38"/>
      <c r="AM121" s="38">
        <v>3.9626000000000001E-2</v>
      </c>
      <c r="AN121" s="40">
        <v>2.3259529651057753</v>
      </c>
      <c r="AO121" s="38">
        <v>128.16246908595369</v>
      </c>
      <c r="AP121" s="38"/>
      <c r="AQ121" s="40">
        <v>0</v>
      </c>
      <c r="AR121" s="38"/>
      <c r="AS121" s="38"/>
      <c r="AT121" s="40">
        <v>0</v>
      </c>
      <c r="AU121" s="38"/>
      <c r="AV121" s="38"/>
      <c r="AW121" s="40">
        <v>0</v>
      </c>
      <c r="AX121" s="38"/>
    </row>
    <row r="122" spans="1:50" x14ac:dyDescent="0.2">
      <c r="A122" s="33" t="s">
        <v>211</v>
      </c>
      <c r="B122" s="38"/>
      <c r="C122" s="38"/>
      <c r="D122" s="38">
        <v>1.67807</v>
      </c>
      <c r="E122" s="38">
        <v>183.28184879057491</v>
      </c>
      <c r="F122" s="38"/>
      <c r="G122" s="40"/>
      <c r="H122" s="38"/>
      <c r="I122" s="38">
        <v>0.35909000000000002</v>
      </c>
      <c r="J122" s="40">
        <v>21.398988123260651</v>
      </c>
      <c r="K122" s="38">
        <v>143.0556852042663</v>
      </c>
      <c r="L122" s="38"/>
      <c r="M122" s="40"/>
      <c r="N122" s="38"/>
      <c r="O122" s="38">
        <v>0.85909000000000002</v>
      </c>
      <c r="P122" s="40">
        <v>51.195122968648512</v>
      </c>
      <c r="Q122" s="38">
        <v>212.71892584013321</v>
      </c>
      <c r="R122" s="38"/>
      <c r="S122" s="40"/>
      <c r="T122" s="38"/>
      <c r="U122" s="38">
        <v>9.1310000000000002E-2</v>
      </c>
      <c r="V122" s="40">
        <v>5.441370145464731</v>
      </c>
      <c r="W122" s="38">
        <v>133.4768809549885</v>
      </c>
      <c r="X122" s="38"/>
      <c r="Y122" s="40"/>
      <c r="Z122" s="38"/>
      <c r="AA122" s="38">
        <v>1.239E-2</v>
      </c>
      <c r="AB122" s="40">
        <v>0.73834822146871115</v>
      </c>
      <c r="AC122" s="38">
        <v>292.97901533494752</v>
      </c>
      <c r="AD122" s="38"/>
      <c r="AE122" s="40"/>
      <c r="AF122" s="38"/>
      <c r="AG122" s="38">
        <v>0.35619000000000001</v>
      </c>
      <c r="AH122" s="40">
        <v>21.226170541157401</v>
      </c>
      <c r="AI122" s="38">
        <v>161.78842752463569</v>
      </c>
      <c r="AJ122" s="38"/>
      <c r="AK122" s="40"/>
      <c r="AL122" s="38"/>
      <c r="AM122" s="38"/>
      <c r="AN122" s="40">
        <v>0</v>
      </c>
      <c r="AO122" s="38"/>
      <c r="AP122" s="38"/>
      <c r="AQ122" s="40"/>
      <c r="AR122" s="38"/>
      <c r="AS122" s="38"/>
      <c r="AT122" s="40">
        <v>0</v>
      </c>
      <c r="AU122" s="38"/>
      <c r="AV122" s="38"/>
      <c r="AW122" s="40">
        <v>0</v>
      </c>
      <c r="AX122" s="38"/>
    </row>
    <row r="123" spans="1:50" x14ac:dyDescent="0.2">
      <c r="A123" s="33" t="s">
        <v>237</v>
      </c>
      <c r="B123" s="38"/>
      <c r="C123" s="38"/>
      <c r="D123" s="38">
        <v>1.6688679999999998</v>
      </c>
      <c r="E123" s="38">
        <v>136.76676405803221</v>
      </c>
      <c r="F123" s="38"/>
      <c r="G123" s="40"/>
      <c r="H123" s="38"/>
      <c r="I123" s="38">
        <v>0.50125199999999992</v>
      </c>
      <c r="J123" s="40">
        <v>30.03544917872474</v>
      </c>
      <c r="K123" s="38">
        <v>125.7109318267059</v>
      </c>
      <c r="L123" s="38"/>
      <c r="M123" s="40"/>
      <c r="N123" s="38"/>
      <c r="O123" s="38">
        <v>0.18535200000000002</v>
      </c>
      <c r="P123" s="40">
        <v>11.106450600047461</v>
      </c>
      <c r="Q123" s="38">
        <v>175.54401355259179</v>
      </c>
      <c r="R123" s="38"/>
      <c r="S123" s="40"/>
      <c r="T123" s="38"/>
      <c r="U123" s="38">
        <v>0.4955179999999999</v>
      </c>
      <c r="V123" s="40">
        <v>29.691862987366285</v>
      </c>
      <c r="W123" s="38">
        <v>125.48082612538801</v>
      </c>
      <c r="X123" s="38"/>
      <c r="Y123" s="40"/>
      <c r="Z123" s="38"/>
      <c r="AA123" s="38">
        <v>9.5579999999999988E-3</v>
      </c>
      <c r="AB123" s="40">
        <v>0.57272354673946646</v>
      </c>
      <c r="AC123" s="38">
        <v>153.32580037664781</v>
      </c>
      <c r="AD123" s="38"/>
      <c r="AE123" s="40"/>
      <c r="AF123" s="38"/>
      <c r="AG123" s="38">
        <v>0.47079800000000005</v>
      </c>
      <c r="AH123" s="40">
        <v>28.210619413878156</v>
      </c>
      <c r="AI123" s="38">
        <v>144.32181105272329</v>
      </c>
      <c r="AJ123" s="38"/>
      <c r="AK123" s="40"/>
      <c r="AL123" s="38"/>
      <c r="AM123" s="38">
        <v>6.3899999999999998E-3</v>
      </c>
      <c r="AN123" s="40">
        <v>0.38289427324389952</v>
      </c>
      <c r="AO123" s="38">
        <v>173</v>
      </c>
      <c r="AP123" s="38"/>
      <c r="AQ123" s="40"/>
      <c r="AR123" s="38"/>
      <c r="AS123" s="38"/>
      <c r="AT123" s="40">
        <v>0</v>
      </c>
      <c r="AU123" s="38"/>
      <c r="AV123" s="38"/>
      <c r="AW123" s="40">
        <v>0</v>
      </c>
      <c r="AX123" s="38"/>
    </row>
    <row r="124" spans="1:50" x14ac:dyDescent="0.2">
      <c r="A124" s="33" t="s">
        <v>157</v>
      </c>
      <c r="B124" s="38"/>
      <c r="C124" s="38"/>
      <c r="D124" s="38">
        <v>1.627454</v>
      </c>
      <c r="E124" s="38">
        <v>133.46256176825889</v>
      </c>
      <c r="F124" s="38"/>
      <c r="G124" s="40"/>
      <c r="H124" s="38"/>
      <c r="I124" s="38">
        <v>0.27955999999999998</v>
      </c>
      <c r="J124" s="40">
        <v>17.177751260557901</v>
      </c>
      <c r="K124" s="38">
        <v>124.849234511375</v>
      </c>
      <c r="L124" s="38"/>
      <c r="M124" s="40"/>
      <c r="N124" s="38"/>
      <c r="O124" s="38">
        <v>0.49267600000000011</v>
      </c>
      <c r="P124" s="40">
        <v>30.272806481780751</v>
      </c>
      <c r="Q124" s="38">
        <v>135.60948777695691</v>
      </c>
      <c r="R124" s="38"/>
      <c r="S124" s="40"/>
      <c r="T124" s="38"/>
      <c r="U124" s="38">
        <v>0.40099199999999996</v>
      </c>
      <c r="V124" s="40">
        <v>24.639221753733128</v>
      </c>
      <c r="W124" s="38">
        <v>137.0363498523661</v>
      </c>
      <c r="X124" s="38"/>
      <c r="Y124" s="40"/>
      <c r="Z124" s="38"/>
      <c r="AA124" s="38">
        <v>6.0577999999999986E-2</v>
      </c>
      <c r="AB124" s="40">
        <v>3.7222557442483772</v>
      </c>
      <c r="AC124" s="38">
        <v>126.8206609660273</v>
      </c>
      <c r="AD124" s="38"/>
      <c r="AE124" s="40"/>
      <c r="AF124" s="38"/>
      <c r="AG124" s="38">
        <v>0.30475599999999997</v>
      </c>
      <c r="AH124" s="40">
        <v>18.725936339828959</v>
      </c>
      <c r="AI124" s="38">
        <v>138.49557678930029</v>
      </c>
      <c r="AJ124" s="38"/>
      <c r="AK124" s="40"/>
      <c r="AL124" s="38"/>
      <c r="AM124" s="38">
        <v>8.8892000000000013E-2</v>
      </c>
      <c r="AN124" s="40">
        <v>5.4620284198508839</v>
      </c>
      <c r="AO124" s="38">
        <v>119.801646942357</v>
      </c>
      <c r="AP124" s="38"/>
      <c r="AQ124" s="40"/>
      <c r="AR124" s="38"/>
      <c r="AS124" s="38"/>
      <c r="AT124" s="40">
        <v>0</v>
      </c>
      <c r="AU124" s="38"/>
      <c r="AV124" s="38"/>
      <c r="AW124" s="40">
        <v>0</v>
      </c>
      <c r="AX124" s="38"/>
    </row>
    <row r="125" spans="1:50" x14ac:dyDescent="0.2">
      <c r="A125" s="33" t="s">
        <v>221</v>
      </c>
      <c r="B125" s="38"/>
      <c r="C125" s="38"/>
      <c r="D125" s="38">
        <v>1.6044420000000001</v>
      </c>
      <c r="E125" s="38">
        <v>141.77563414570301</v>
      </c>
      <c r="F125" s="38"/>
      <c r="G125" s="40"/>
      <c r="H125" s="38"/>
      <c r="I125" s="38">
        <v>0.25688800000000001</v>
      </c>
      <c r="J125" s="40">
        <v>16.011049324313372</v>
      </c>
      <c r="K125" s="38">
        <v>121.2353165581888</v>
      </c>
      <c r="L125" s="38"/>
      <c r="M125" s="40"/>
      <c r="N125" s="38"/>
      <c r="O125" s="38">
        <v>0.34873599999999999</v>
      </c>
      <c r="P125" s="40">
        <v>21.735656383964017</v>
      </c>
      <c r="Q125" s="38">
        <v>173.90108850247751</v>
      </c>
      <c r="R125" s="38"/>
      <c r="S125" s="40"/>
      <c r="T125" s="38"/>
      <c r="U125" s="38">
        <v>0.43818000000000001</v>
      </c>
      <c r="V125" s="40">
        <v>27.310429420321828</v>
      </c>
      <c r="W125" s="38">
        <v>128.31727144096041</v>
      </c>
      <c r="X125" s="38"/>
      <c r="Y125" s="40"/>
      <c r="Z125" s="38"/>
      <c r="AA125" s="38">
        <v>1.239E-2</v>
      </c>
      <c r="AB125" s="40">
        <v>0.77223109342687368</v>
      </c>
      <c r="AC125" s="38">
        <v>206.46650524616629</v>
      </c>
      <c r="AD125" s="38"/>
      <c r="AE125" s="40"/>
      <c r="AF125" s="38"/>
      <c r="AG125" s="38">
        <v>0.54824800000000007</v>
      </c>
      <c r="AH125" s="40">
        <v>34.170633777973904</v>
      </c>
      <c r="AI125" s="38">
        <v>140.25975835753161</v>
      </c>
      <c r="AJ125" s="38"/>
      <c r="AK125" s="40"/>
      <c r="AL125" s="38"/>
      <c r="AM125" s="38"/>
      <c r="AN125" s="40">
        <v>0</v>
      </c>
      <c r="AO125" s="38"/>
      <c r="AP125" s="38"/>
      <c r="AQ125" s="40"/>
      <c r="AR125" s="38"/>
      <c r="AS125" s="38"/>
      <c r="AT125" s="40">
        <v>0</v>
      </c>
      <c r="AU125" s="38"/>
      <c r="AV125" s="38"/>
      <c r="AW125" s="40">
        <v>0</v>
      </c>
      <c r="AX125" s="38"/>
    </row>
    <row r="126" spans="1:50" x14ac:dyDescent="0.2">
      <c r="A126" s="33" t="s">
        <v>261</v>
      </c>
      <c r="B126" s="38"/>
      <c r="C126" s="38"/>
      <c r="D126" s="38">
        <v>1.6041979999999998</v>
      </c>
      <c r="E126" s="38">
        <v>148.35873501899391</v>
      </c>
      <c r="F126" s="38"/>
      <c r="G126" s="40"/>
      <c r="H126" s="38"/>
      <c r="I126" s="38">
        <v>0.43995800000000002</v>
      </c>
      <c r="J126" s="40">
        <v>27.425417560675182</v>
      </c>
      <c r="K126" s="38">
        <v>129.1938275926338</v>
      </c>
      <c r="L126" s="38"/>
      <c r="M126" s="40"/>
      <c r="N126" s="38"/>
      <c r="O126" s="38">
        <v>0.46965800000000002</v>
      </c>
      <c r="P126" s="40">
        <v>29.276809969841633</v>
      </c>
      <c r="Q126" s="38">
        <v>179.41221484569621</v>
      </c>
      <c r="R126" s="38"/>
      <c r="S126" s="40"/>
      <c r="T126" s="38"/>
      <c r="U126" s="38">
        <v>0.26724199999999998</v>
      </c>
      <c r="V126" s="40">
        <v>16.658916168702365</v>
      </c>
      <c r="W126" s="38">
        <v>127.35582730259461</v>
      </c>
      <c r="X126" s="38"/>
      <c r="Y126" s="40"/>
      <c r="Z126" s="38"/>
      <c r="AA126" s="38"/>
      <c r="AB126" s="40">
        <v>0</v>
      </c>
      <c r="AC126" s="38"/>
      <c r="AD126" s="38"/>
      <c r="AE126" s="40"/>
      <c r="AF126" s="38"/>
      <c r="AG126" s="38">
        <v>0.42734</v>
      </c>
      <c r="AH126" s="40">
        <v>26.63885630078083</v>
      </c>
      <c r="AI126" s="38">
        <v>147.09533392614779</v>
      </c>
      <c r="AJ126" s="38"/>
      <c r="AK126" s="40"/>
      <c r="AL126" s="38"/>
      <c r="AM126" s="38"/>
      <c r="AN126" s="40">
        <v>0</v>
      </c>
      <c r="AO126" s="38"/>
      <c r="AP126" s="38"/>
      <c r="AQ126" s="40"/>
      <c r="AR126" s="38"/>
      <c r="AS126" s="38"/>
      <c r="AT126" s="40">
        <v>0</v>
      </c>
      <c r="AU126" s="38"/>
      <c r="AV126" s="38"/>
      <c r="AW126" s="40">
        <v>0</v>
      </c>
      <c r="AX126" s="38"/>
    </row>
    <row r="127" spans="1:50" x14ac:dyDescent="0.2">
      <c r="A127" s="33" t="s">
        <v>166</v>
      </c>
      <c r="B127" s="38"/>
      <c r="C127" s="38"/>
      <c r="D127" s="38">
        <v>1.5862179999999999</v>
      </c>
      <c r="E127" s="38">
        <v>113.11724617927671</v>
      </c>
      <c r="F127" s="38"/>
      <c r="G127" s="40"/>
      <c r="H127" s="38"/>
      <c r="I127" s="38">
        <v>0.303008</v>
      </c>
      <c r="J127" s="40">
        <v>19.102544543057764</v>
      </c>
      <c r="K127" s="38">
        <v>105.7022256838103</v>
      </c>
      <c r="L127" s="38"/>
      <c r="M127" s="40"/>
      <c r="N127" s="38"/>
      <c r="O127" s="38">
        <v>0.38862599999999992</v>
      </c>
      <c r="P127" s="40">
        <v>24.500163281465724</v>
      </c>
      <c r="Q127" s="38">
        <v>132.61231106513719</v>
      </c>
      <c r="R127" s="38"/>
      <c r="S127" s="40"/>
      <c r="T127" s="38"/>
      <c r="U127" s="38">
        <v>0.56428999999999996</v>
      </c>
      <c r="V127" s="40">
        <v>35.574555325938803</v>
      </c>
      <c r="W127" s="38">
        <v>106.4167644296373</v>
      </c>
      <c r="X127" s="38"/>
      <c r="Y127" s="40"/>
      <c r="Z127" s="38"/>
      <c r="AA127" s="38">
        <v>9.3600000000000003E-3</v>
      </c>
      <c r="AB127" s="40">
        <v>0.5900828259419576</v>
      </c>
      <c r="AC127" s="38">
        <v>91.26495726495726</v>
      </c>
      <c r="AD127" s="38"/>
      <c r="AE127" s="40"/>
      <c r="AF127" s="38"/>
      <c r="AG127" s="38">
        <v>0.31760399999999989</v>
      </c>
      <c r="AH127" s="40">
        <v>20.02272071052024</v>
      </c>
      <c r="AI127" s="38">
        <v>109.0652636616668</v>
      </c>
      <c r="AJ127" s="38"/>
      <c r="AK127" s="40"/>
      <c r="AL127" s="38"/>
      <c r="AM127" s="38"/>
      <c r="AN127" s="40">
        <v>0</v>
      </c>
      <c r="AO127" s="38"/>
      <c r="AP127" s="38"/>
      <c r="AQ127" s="40"/>
      <c r="AR127" s="38"/>
      <c r="AS127" s="38">
        <v>3.3300000000000001E-3</v>
      </c>
      <c r="AT127" s="40">
        <v>0.20993331307550414</v>
      </c>
      <c r="AU127" s="38">
        <v>96</v>
      </c>
      <c r="AV127" s="38"/>
      <c r="AW127" s="40">
        <v>0</v>
      </c>
      <c r="AX127" s="38"/>
    </row>
    <row r="128" spans="1:50" x14ac:dyDescent="0.2">
      <c r="A128" s="33" t="s">
        <v>64</v>
      </c>
      <c r="B128" s="38">
        <v>6.2599999999999999E-3</v>
      </c>
      <c r="C128" s="38">
        <v>83</v>
      </c>
      <c r="D128" s="38">
        <v>1.5647520000000001</v>
      </c>
      <c r="E128" s="38">
        <v>102.49349673302861</v>
      </c>
      <c r="F128" s="38"/>
      <c r="G128" s="40">
        <v>0</v>
      </c>
      <c r="H128" s="38"/>
      <c r="I128" s="38">
        <v>0.30733199999999999</v>
      </c>
      <c r="J128" s="40">
        <v>19.64093990613209</v>
      </c>
      <c r="K128" s="38">
        <v>100.9519217003111</v>
      </c>
      <c r="L128" s="38"/>
      <c r="M128" s="40">
        <v>0</v>
      </c>
      <c r="N128" s="38"/>
      <c r="O128" s="38">
        <v>0.38386599999999999</v>
      </c>
      <c r="P128" s="40">
        <v>24.532066423305416</v>
      </c>
      <c r="Q128" s="38">
        <v>104.21479891420439</v>
      </c>
      <c r="R128" s="38">
        <v>6.2599999999999999E-3</v>
      </c>
      <c r="S128" s="40">
        <v>100</v>
      </c>
      <c r="T128" s="38">
        <v>83</v>
      </c>
      <c r="U128" s="38">
        <v>0.57450599999999996</v>
      </c>
      <c r="V128" s="40">
        <v>36.715466732108339</v>
      </c>
      <c r="W128" s="38">
        <v>102.958231941877</v>
      </c>
      <c r="X128" s="38"/>
      <c r="Y128" s="40">
        <v>0</v>
      </c>
      <c r="Z128" s="38"/>
      <c r="AA128" s="38">
        <v>7.6887999999999998E-2</v>
      </c>
      <c r="AB128" s="40">
        <v>4.9137499105289519</v>
      </c>
      <c r="AC128" s="38">
        <v>105.5457288523567</v>
      </c>
      <c r="AD128" s="38"/>
      <c r="AE128" s="40">
        <v>0</v>
      </c>
      <c r="AF128" s="38"/>
      <c r="AG128" s="38">
        <v>0.20796799999999999</v>
      </c>
      <c r="AH128" s="40">
        <v>13.29079624119349</v>
      </c>
      <c r="AI128" s="38">
        <v>99.305652792737348</v>
      </c>
      <c r="AJ128" s="38"/>
      <c r="AK128" s="40">
        <v>0</v>
      </c>
      <c r="AL128" s="38"/>
      <c r="AM128" s="38">
        <v>9.3919999999999976E-3</v>
      </c>
      <c r="AN128" s="40">
        <v>0.60022291072323264</v>
      </c>
      <c r="AO128" s="38">
        <v>104.6113713798978</v>
      </c>
      <c r="AP128" s="38"/>
      <c r="AQ128" s="40">
        <v>0</v>
      </c>
      <c r="AR128" s="38"/>
      <c r="AS128" s="38">
        <v>4.7999999999999996E-3</v>
      </c>
      <c r="AT128" s="40">
        <v>0.30675787600846649</v>
      </c>
      <c r="AU128" s="38">
        <v>93</v>
      </c>
      <c r="AV128" s="38"/>
      <c r="AW128" s="40">
        <v>0</v>
      </c>
      <c r="AX128" s="38"/>
    </row>
    <row r="129" spans="1:50" x14ac:dyDescent="0.2">
      <c r="A129" s="33" t="s">
        <v>193</v>
      </c>
      <c r="B129" s="38"/>
      <c r="C129" s="38"/>
      <c r="D129" s="38">
        <v>1.561474</v>
      </c>
      <c r="E129" s="38">
        <v>130.08607700160229</v>
      </c>
      <c r="F129" s="38"/>
      <c r="G129" s="40"/>
      <c r="H129" s="38"/>
      <c r="I129" s="38">
        <v>0.38821600000000001</v>
      </c>
      <c r="J129" s="40">
        <v>24.862149481835754</v>
      </c>
      <c r="K129" s="38">
        <v>124.4371638469306</v>
      </c>
      <c r="L129" s="38"/>
      <c r="M129" s="40"/>
      <c r="N129" s="38"/>
      <c r="O129" s="38">
        <v>0.16177800000000001</v>
      </c>
      <c r="P129" s="40">
        <v>10.360595181219797</v>
      </c>
      <c r="Q129" s="38">
        <v>145.14100804806591</v>
      </c>
      <c r="R129" s="38"/>
      <c r="S129" s="40"/>
      <c r="T129" s="38"/>
      <c r="U129" s="38">
        <v>0.52475100000000008</v>
      </c>
      <c r="V129" s="40">
        <v>33.606131129945169</v>
      </c>
      <c r="W129" s="38">
        <v>131.8668244557895</v>
      </c>
      <c r="X129" s="38"/>
      <c r="Y129" s="40"/>
      <c r="Z129" s="38"/>
      <c r="AA129" s="38">
        <v>9.2016000000000001E-2</v>
      </c>
      <c r="AB129" s="40">
        <v>5.8928935095941402</v>
      </c>
      <c r="AC129" s="38">
        <v>114.5416014606155</v>
      </c>
      <c r="AD129" s="38"/>
      <c r="AE129" s="40"/>
      <c r="AF129" s="38"/>
      <c r="AG129" s="38">
        <v>0.29429900000000003</v>
      </c>
      <c r="AH129" s="40">
        <v>18.847512030299576</v>
      </c>
      <c r="AI129" s="38">
        <v>130.93616695945281</v>
      </c>
      <c r="AJ129" s="38"/>
      <c r="AK129" s="40"/>
      <c r="AL129" s="38"/>
      <c r="AM129" s="38">
        <v>0.100414</v>
      </c>
      <c r="AN129" s="40">
        <v>6.4307186671055678</v>
      </c>
      <c r="AO129" s="38">
        <v>130.11747365905151</v>
      </c>
      <c r="AP129" s="38"/>
      <c r="AQ129" s="40"/>
      <c r="AR129" s="38"/>
      <c r="AS129" s="38"/>
      <c r="AT129" s="40">
        <v>0</v>
      </c>
      <c r="AU129" s="38"/>
      <c r="AV129" s="38"/>
      <c r="AW129" s="40">
        <v>0</v>
      </c>
      <c r="AX129" s="38"/>
    </row>
    <row r="130" spans="1:50" x14ac:dyDescent="0.2">
      <c r="A130" s="33" t="s">
        <v>277</v>
      </c>
      <c r="B130" s="38"/>
      <c r="C130" s="38"/>
      <c r="D130" s="38">
        <v>1.5448645000000001</v>
      </c>
      <c r="E130" s="38">
        <v>121.1087713517917</v>
      </c>
      <c r="F130" s="38"/>
      <c r="G130" s="40"/>
      <c r="H130" s="38"/>
      <c r="I130" s="38">
        <v>0.59375999999999995</v>
      </c>
      <c r="J130" s="40">
        <v>38.434438748511596</v>
      </c>
      <c r="K130" s="38">
        <v>116.39028226893021</v>
      </c>
      <c r="L130" s="38"/>
      <c r="M130" s="40"/>
      <c r="N130" s="38"/>
      <c r="O130" s="38">
        <v>0.21353599999999998</v>
      </c>
      <c r="P130" s="40">
        <v>13.822312571749817</v>
      </c>
      <c r="Q130" s="38">
        <v>141.79875992806831</v>
      </c>
      <c r="R130" s="38"/>
      <c r="S130" s="40"/>
      <c r="T130" s="38"/>
      <c r="U130" s="38">
        <v>0.28914000000000001</v>
      </c>
      <c r="V130" s="40">
        <v>18.716204560335228</v>
      </c>
      <c r="W130" s="38">
        <v>108.1549837448987</v>
      </c>
      <c r="X130" s="38"/>
      <c r="Y130" s="40"/>
      <c r="Z130" s="38"/>
      <c r="AA130" s="38">
        <v>4.9603999999999995E-2</v>
      </c>
      <c r="AB130" s="40">
        <v>3.210896489627407</v>
      </c>
      <c r="AC130" s="38">
        <v>122.2947342956213</v>
      </c>
      <c r="AD130" s="38"/>
      <c r="AE130" s="40"/>
      <c r="AF130" s="38"/>
      <c r="AG130" s="38">
        <v>0.37924650000000004</v>
      </c>
      <c r="AH130" s="40">
        <v>24.548852019060575</v>
      </c>
      <c r="AI130" s="38">
        <v>125.30433768011039</v>
      </c>
      <c r="AJ130" s="38"/>
      <c r="AK130" s="40"/>
      <c r="AL130" s="38"/>
      <c r="AM130" s="38">
        <v>1.9577999999999998E-2</v>
      </c>
      <c r="AN130" s="40">
        <v>1.2672956107153732</v>
      </c>
      <c r="AO130" s="38">
        <v>145.57850648687301</v>
      </c>
      <c r="AP130" s="38"/>
      <c r="AQ130" s="40"/>
      <c r="AR130" s="38"/>
      <c r="AS130" s="38"/>
      <c r="AT130" s="40">
        <v>0</v>
      </c>
      <c r="AU130" s="38"/>
      <c r="AV130" s="38"/>
      <c r="AW130" s="40">
        <v>0</v>
      </c>
      <c r="AX130" s="38"/>
    </row>
    <row r="131" spans="1:50" x14ac:dyDescent="0.2">
      <c r="A131" s="33" t="s">
        <v>323</v>
      </c>
      <c r="B131" s="38"/>
      <c r="C131" s="38"/>
      <c r="D131" s="38">
        <v>1.542096000000001</v>
      </c>
      <c r="E131" s="38">
        <v>125.3679433705813</v>
      </c>
      <c r="F131" s="38"/>
      <c r="G131" s="40"/>
      <c r="H131" s="38"/>
      <c r="I131" s="38">
        <v>0.24950399999999989</v>
      </c>
      <c r="J131" s="40">
        <v>16.179537460702818</v>
      </c>
      <c r="K131" s="38">
        <v>121.28926991150441</v>
      </c>
      <c r="L131" s="38"/>
      <c r="M131" s="40"/>
      <c r="N131" s="38"/>
      <c r="O131" s="38">
        <v>0.247308</v>
      </c>
      <c r="P131" s="40">
        <v>16.037133874933843</v>
      </c>
      <c r="Q131" s="38">
        <v>136.21872321154191</v>
      </c>
      <c r="R131" s="38"/>
      <c r="S131" s="40"/>
      <c r="T131" s="38"/>
      <c r="U131" s="38">
        <v>0.29577399999999993</v>
      </c>
      <c r="V131" s="40">
        <v>19.179999169960869</v>
      </c>
      <c r="W131" s="38">
        <v>109.0682412923381</v>
      </c>
      <c r="X131" s="38"/>
      <c r="Y131" s="40"/>
      <c r="Z131" s="38"/>
      <c r="AA131" s="38">
        <v>0.10954</v>
      </c>
      <c r="AB131" s="40">
        <v>7.1033191189134746</v>
      </c>
      <c r="AC131" s="38">
        <v>104.31480737630091</v>
      </c>
      <c r="AD131" s="38"/>
      <c r="AE131" s="40"/>
      <c r="AF131" s="38"/>
      <c r="AG131" s="38">
        <v>0.61457400000000029</v>
      </c>
      <c r="AH131" s="40">
        <v>39.853160892707059</v>
      </c>
      <c r="AI131" s="38">
        <v>134.7848167999297</v>
      </c>
      <c r="AJ131" s="38"/>
      <c r="AK131" s="40"/>
      <c r="AL131" s="38"/>
      <c r="AM131" s="38">
        <v>3.522E-3</v>
      </c>
      <c r="AN131" s="40">
        <v>0.22839045039997496</v>
      </c>
      <c r="AO131" s="38">
        <v>143</v>
      </c>
      <c r="AP131" s="38"/>
      <c r="AQ131" s="40"/>
      <c r="AR131" s="38"/>
      <c r="AS131" s="38">
        <v>2.1874000000000001E-2</v>
      </c>
      <c r="AT131" s="40">
        <v>1.4184590323819002</v>
      </c>
      <c r="AU131" s="38">
        <v>107.6246685562769</v>
      </c>
      <c r="AV131" s="38"/>
      <c r="AW131" s="40">
        <v>0</v>
      </c>
      <c r="AX131" s="38"/>
    </row>
    <row r="132" spans="1:50" x14ac:dyDescent="0.2">
      <c r="A132" s="33" t="s">
        <v>91</v>
      </c>
      <c r="B132" s="38">
        <v>1.2965999999999998E-2</v>
      </c>
      <c r="C132" s="38">
        <v>70.964522597562862</v>
      </c>
      <c r="D132" s="38">
        <v>1.536411</v>
      </c>
      <c r="E132" s="38">
        <v>131.23993905276649</v>
      </c>
      <c r="F132" s="38"/>
      <c r="G132" s="40">
        <v>0</v>
      </c>
      <c r="H132" s="38"/>
      <c r="I132" s="38">
        <v>0.33931600000000001</v>
      </c>
      <c r="J132" s="40">
        <v>22.084975960208567</v>
      </c>
      <c r="K132" s="38">
        <v>128.15136922514711</v>
      </c>
      <c r="L132" s="38">
        <v>7.3800000000000003E-3</v>
      </c>
      <c r="M132" s="40">
        <v>56.918093475242948</v>
      </c>
      <c r="N132" s="38">
        <v>77.075880758807585</v>
      </c>
      <c r="O132" s="38">
        <v>0.46748400000000007</v>
      </c>
      <c r="P132" s="40">
        <v>30.427014646471552</v>
      </c>
      <c r="Q132" s="38">
        <v>140.05959990074521</v>
      </c>
      <c r="R132" s="38"/>
      <c r="S132" s="40">
        <v>0</v>
      </c>
      <c r="T132" s="38"/>
      <c r="U132" s="38">
        <v>0.276283</v>
      </c>
      <c r="V132" s="40">
        <v>17.982362792247649</v>
      </c>
      <c r="W132" s="38">
        <v>133.97522829851999</v>
      </c>
      <c r="X132" s="38"/>
      <c r="Y132" s="40">
        <v>0</v>
      </c>
      <c r="Z132" s="38"/>
      <c r="AA132" s="38"/>
      <c r="AB132" s="40">
        <v>0</v>
      </c>
      <c r="AC132" s="38"/>
      <c r="AD132" s="38">
        <v>5.5859999999999998E-3</v>
      </c>
      <c r="AE132" s="40">
        <v>43.081906524757059</v>
      </c>
      <c r="AF132" s="38">
        <v>62.890440386680993</v>
      </c>
      <c r="AG132" s="38">
        <v>0.40207800000000005</v>
      </c>
      <c r="AH132" s="40">
        <v>26.169950618682115</v>
      </c>
      <c r="AI132" s="38">
        <v>122.6403483901134</v>
      </c>
      <c r="AJ132" s="38"/>
      <c r="AK132" s="40">
        <v>0</v>
      </c>
      <c r="AL132" s="38"/>
      <c r="AM132" s="38">
        <v>5.1249999999999997E-2</v>
      </c>
      <c r="AN132" s="40">
        <v>3.3356959823901287</v>
      </c>
      <c r="AO132" s="38">
        <v>123.9607804878049</v>
      </c>
      <c r="AP132" s="38"/>
      <c r="AQ132" s="40">
        <v>0</v>
      </c>
      <c r="AR132" s="38"/>
      <c r="AS132" s="38"/>
      <c r="AT132" s="40">
        <v>0</v>
      </c>
      <c r="AU132" s="38"/>
      <c r="AV132" s="38"/>
      <c r="AW132" s="40">
        <v>0</v>
      </c>
      <c r="AX132" s="38"/>
    </row>
    <row r="133" spans="1:50" x14ac:dyDescent="0.2">
      <c r="A133" s="33" t="s">
        <v>156</v>
      </c>
      <c r="B133" s="38"/>
      <c r="C133" s="38"/>
      <c r="D133" s="38">
        <v>1.5256979999999998</v>
      </c>
      <c r="E133" s="38">
        <v>121.26420038565951</v>
      </c>
      <c r="F133" s="38"/>
      <c r="G133" s="40"/>
      <c r="H133" s="38"/>
      <c r="I133" s="38">
        <v>0.42852800000000002</v>
      </c>
      <c r="J133" s="40">
        <v>28.087341007198024</v>
      </c>
      <c r="K133" s="38">
        <v>119.7738864204906</v>
      </c>
      <c r="L133" s="38"/>
      <c r="M133" s="40"/>
      <c r="N133" s="38"/>
      <c r="O133" s="38">
        <v>9.8827999999999999E-2</v>
      </c>
      <c r="P133" s="40">
        <v>6.4775597791961452</v>
      </c>
      <c r="Q133" s="38">
        <v>163.28690249726799</v>
      </c>
      <c r="R133" s="38"/>
      <c r="S133" s="40"/>
      <c r="T133" s="38"/>
      <c r="U133" s="38">
        <v>0.61431800000000003</v>
      </c>
      <c r="V133" s="40">
        <v>40.264718181448764</v>
      </c>
      <c r="W133" s="38">
        <v>115.5417552472824</v>
      </c>
      <c r="X133" s="38"/>
      <c r="Y133" s="40"/>
      <c r="Z133" s="38"/>
      <c r="AA133" s="38">
        <v>5.1577999999999999E-2</v>
      </c>
      <c r="AB133" s="40">
        <v>3.3806166095780426</v>
      </c>
      <c r="AC133" s="38">
        <v>109.43537942533639</v>
      </c>
      <c r="AD133" s="38"/>
      <c r="AE133" s="40"/>
      <c r="AF133" s="38"/>
      <c r="AG133" s="38">
        <v>0.30786799999999998</v>
      </c>
      <c r="AH133" s="40">
        <v>20.178829624211346</v>
      </c>
      <c r="AI133" s="38">
        <v>123.94430730053141</v>
      </c>
      <c r="AJ133" s="38"/>
      <c r="AK133" s="40"/>
      <c r="AL133" s="38"/>
      <c r="AM133" s="38">
        <v>1.7219999999999999E-2</v>
      </c>
      <c r="AN133" s="40">
        <v>1.1286637329274865</v>
      </c>
      <c r="AO133" s="38">
        <v>133.30603948896629</v>
      </c>
      <c r="AP133" s="38"/>
      <c r="AQ133" s="40"/>
      <c r="AR133" s="38"/>
      <c r="AS133" s="38">
        <v>7.358E-3</v>
      </c>
      <c r="AT133" s="40">
        <v>0.4822710654402117</v>
      </c>
      <c r="AU133" s="38">
        <v>64</v>
      </c>
      <c r="AV133" s="38"/>
      <c r="AW133" s="40">
        <v>0</v>
      </c>
      <c r="AX133" s="38"/>
    </row>
    <row r="134" spans="1:50" x14ac:dyDescent="0.2">
      <c r="A134" s="33" t="s">
        <v>141</v>
      </c>
      <c r="B134" s="38"/>
      <c r="C134" s="38"/>
      <c r="D134" s="38">
        <v>1.5186679999999999</v>
      </c>
      <c r="E134" s="38">
        <v>134.7159049904258</v>
      </c>
      <c r="F134" s="38"/>
      <c r="G134" s="40"/>
      <c r="H134" s="38"/>
      <c r="I134" s="38">
        <v>0.34115199999999996</v>
      </c>
      <c r="J134" s="40">
        <v>22.463895993067606</v>
      </c>
      <c r="K134" s="38">
        <v>121.892095019229</v>
      </c>
      <c r="L134" s="38"/>
      <c r="M134" s="40"/>
      <c r="N134" s="38"/>
      <c r="O134" s="38">
        <v>0.377058</v>
      </c>
      <c r="P134" s="40">
        <v>24.828204716238179</v>
      </c>
      <c r="Q134" s="38">
        <v>155.78716271767209</v>
      </c>
      <c r="R134" s="38"/>
      <c r="S134" s="40"/>
      <c r="T134" s="38"/>
      <c r="U134" s="38">
        <v>0.53564999999999996</v>
      </c>
      <c r="V134" s="40">
        <v>35.271040148340518</v>
      </c>
      <c r="W134" s="38">
        <v>127.49295995519461</v>
      </c>
      <c r="X134" s="38"/>
      <c r="Y134" s="40"/>
      <c r="Z134" s="38"/>
      <c r="AA134" s="38">
        <v>1.6420000000000001E-2</v>
      </c>
      <c r="AB134" s="40">
        <v>1.0812106398501846</v>
      </c>
      <c r="AC134" s="38">
        <v>123.515712545676</v>
      </c>
      <c r="AD134" s="38"/>
      <c r="AE134" s="40"/>
      <c r="AF134" s="38"/>
      <c r="AG134" s="38">
        <v>0.248388</v>
      </c>
      <c r="AH134" s="40">
        <v>16.355648502503509</v>
      </c>
      <c r="AI134" s="38">
        <v>136.65907370726441</v>
      </c>
      <c r="AJ134" s="38"/>
      <c r="AK134" s="40"/>
      <c r="AL134" s="38"/>
      <c r="AM134" s="38"/>
      <c r="AN134" s="40">
        <v>0</v>
      </c>
      <c r="AO134" s="38"/>
      <c r="AP134" s="38"/>
      <c r="AQ134" s="40"/>
      <c r="AR134" s="38"/>
      <c r="AS134" s="38"/>
      <c r="AT134" s="40">
        <v>0</v>
      </c>
      <c r="AU134" s="38"/>
      <c r="AV134" s="38"/>
      <c r="AW134" s="40">
        <v>0</v>
      </c>
      <c r="AX134" s="38"/>
    </row>
    <row r="135" spans="1:50" x14ac:dyDescent="0.2">
      <c r="A135" s="33" t="s">
        <v>123</v>
      </c>
      <c r="B135" s="38">
        <v>3.7319999999999999E-2</v>
      </c>
      <c r="C135" s="38">
        <v>162.66666666666671</v>
      </c>
      <c r="D135" s="38">
        <v>1.5154755</v>
      </c>
      <c r="E135" s="38">
        <v>148.8771217350594</v>
      </c>
      <c r="F135" s="38"/>
      <c r="G135" s="40">
        <v>0</v>
      </c>
      <c r="H135" s="38"/>
      <c r="I135" s="38">
        <v>8.9416000000000009E-2</v>
      </c>
      <c r="J135" s="40">
        <v>5.9001943614396941</v>
      </c>
      <c r="K135" s="38">
        <v>137.85593182428201</v>
      </c>
      <c r="L135" s="38"/>
      <c r="M135" s="40">
        <v>0</v>
      </c>
      <c r="N135" s="38"/>
      <c r="O135" s="38">
        <v>0.34841800000000001</v>
      </c>
      <c r="P135" s="40">
        <v>22.990671904626634</v>
      </c>
      <c r="Q135" s="38">
        <v>173.66754300868499</v>
      </c>
      <c r="R135" s="38"/>
      <c r="S135" s="40">
        <v>0</v>
      </c>
      <c r="T135" s="38"/>
      <c r="U135" s="38">
        <v>0.31354199999999999</v>
      </c>
      <c r="V135" s="40">
        <v>20.68934799671786</v>
      </c>
      <c r="W135" s="38">
        <v>129.65237830976389</v>
      </c>
      <c r="X135" s="38"/>
      <c r="Y135" s="40">
        <v>0</v>
      </c>
      <c r="Z135" s="38"/>
      <c r="AA135" s="38">
        <v>6.424E-3</v>
      </c>
      <c r="AB135" s="40">
        <v>0.42389335888307</v>
      </c>
      <c r="AC135" s="38">
        <v>248</v>
      </c>
      <c r="AD135" s="38"/>
      <c r="AE135" s="40">
        <v>0</v>
      </c>
      <c r="AF135" s="38"/>
      <c r="AG135" s="38">
        <v>0.57757749999999997</v>
      </c>
      <c r="AH135" s="40">
        <v>38.111965518413193</v>
      </c>
      <c r="AI135" s="38">
        <v>144.95102821699251</v>
      </c>
      <c r="AJ135" s="38">
        <v>3.7319999999999999E-2</v>
      </c>
      <c r="AK135" s="40">
        <v>100</v>
      </c>
      <c r="AL135" s="38">
        <v>162.66666666666671</v>
      </c>
      <c r="AM135" s="38">
        <v>0.17133999999999999</v>
      </c>
      <c r="AN135" s="40">
        <v>11.306022433223104</v>
      </c>
      <c r="AO135" s="38">
        <v>149.7786856542547</v>
      </c>
      <c r="AP135" s="38"/>
      <c r="AQ135" s="40">
        <v>0</v>
      </c>
      <c r="AR135" s="38"/>
      <c r="AS135" s="38">
        <v>8.7580000000000002E-3</v>
      </c>
      <c r="AT135" s="40">
        <v>0.57790442669643949</v>
      </c>
      <c r="AU135" s="38">
        <v>132</v>
      </c>
      <c r="AV135" s="38"/>
      <c r="AW135" s="40">
        <v>0</v>
      </c>
      <c r="AX135" s="38"/>
    </row>
    <row r="136" spans="1:50" x14ac:dyDescent="0.2">
      <c r="A136" s="33" t="s">
        <v>253</v>
      </c>
      <c r="B136" s="38"/>
      <c r="C136" s="38"/>
      <c r="D136" s="38">
        <v>1.501476</v>
      </c>
      <c r="E136" s="38">
        <v>137.32535318579849</v>
      </c>
      <c r="F136" s="38"/>
      <c r="G136" s="40"/>
      <c r="H136" s="38"/>
      <c r="I136" s="38">
        <v>0.27351599999999998</v>
      </c>
      <c r="J136" s="40">
        <v>18.216474988611203</v>
      </c>
      <c r="K136" s="38">
        <v>123.9546936925079</v>
      </c>
      <c r="L136" s="38"/>
      <c r="M136" s="40"/>
      <c r="N136" s="38"/>
      <c r="O136" s="38">
        <v>0.258884</v>
      </c>
      <c r="P136" s="40">
        <v>17.241967237571561</v>
      </c>
      <c r="Q136" s="38">
        <v>157.82507995859149</v>
      </c>
      <c r="R136" s="38"/>
      <c r="S136" s="40"/>
      <c r="T136" s="38"/>
      <c r="U136" s="38">
        <v>0.31203200000000003</v>
      </c>
      <c r="V136" s="40">
        <v>20.78168415612371</v>
      </c>
      <c r="W136" s="38">
        <v>96.490994513383228</v>
      </c>
      <c r="X136" s="38"/>
      <c r="Y136" s="40"/>
      <c r="Z136" s="38"/>
      <c r="AA136" s="38">
        <v>1.907E-2</v>
      </c>
      <c r="AB136" s="40">
        <v>1.2700835710993716</v>
      </c>
      <c r="AC136" s="38">
        <v>80.421604614577873</v>
      </c>
      <c r="AD136" s="38"/>
      <c r="AE136" s="40"/>
      <c r="AF136" s="38"/>
      <c r="AG136" s="38">
        <v>0.51776199999999994</v>
      </c>
      <c r="AH136" s="40">
        <v>34.483534868356202</v>
      </c>
      <c r="AI136" s="38">
        <v>145.02781973184591</v>
      </c>
      <c r="AJ136" s="38"/>
      <c r="AK136" s="40"/>
      <c r="AL136" s="38"/>
      <c r="AM136" s="38">
        <v>0.11623799999999999</v>
      </c>
      <c r="AN136" s="40">
        <v>7.7415822830334946</v>
      </c>
      <c r="AO136" s="38">
        <v>209.28911371496409</v>
      </c>
      <c r="AP136" s="38"/>
      <c r="AQ136" s="40"/>
      <c r="AR136" s="38"/>
      <c r="AS136" s="38">
        <v>3.9740000000000001E-3</v>
      </c>
      <c r="AT136" s="40">
        <v>0.26467289520445214</v>
      </c>
      <c r="AU136" s="38">
        <v>93</v>
      </c>
      <c r="AV136" s="38"/>
      <c r="AW136" s="40">
        <v>0</v>
      </c>
      <c r="AX136" s="38"/>
    </row>
    <row r="137" spans="1:50" x14ac:dyDescent="0.2">
      <c r="A137" s="33" t="s">
        <v>69</v>
      </c>
      <c r="B137" s="38">
        <v>6.2560000000000004E-2</v>
      </c>
      <c r="C137" s="38">
        <v>90.780051150895147</v>
      </c>
      <c r="D137" s="38">
        <v>1.5010510000000001</v>
      </c>
      <c r="E137" s="38">
        <v>134.92415647436371</v>
      </c>
      <c r="F137" s="38"/>
      <c r="G137" s="40">
        <v>0</v>
      </c>
      <c r="H137" s="38"/>
      <c r="I137" s="38">
        <v>0.13161799999999999</v>
      </c>
      <c r="J137" s="40">
        <v>8.7683896150097471</v>
      </c>
      <c r="K137" s="38">
        <v>134.8566609430321</v>
      </c>
      <c r="L137" s="38">
        <v>1.247E-2</v>
      </c>
      <c r="M137" s="40">
        <v>19.932864450127877</v>
      </c>
      <c r="N137" s="38">
        <v>85.981555733761027</v>
      </c>
      <c r="O137" s="38">
        <v>0.23254</v>
      </c>
      <c r="P137" s="40">
        <v>15.491812070342712</v>
      </c>
      <c r="Q137" s="38">
        <v>134.9331297841232</v>
      </c>
      <c r="R137" s="38">
        <v>2.5329999999999998E-2</v>
      </c>
      <c r="S137" s="40">
        <v>40.489130434782602</v>
      </c>
      <c r="T137" s="38">
        <v>98.568101065929724</v>
      </c>
      <c r="U137" s="38">
        <v>0.3575279999999999</v>
      </c>
      <c r="V137" s="40">
        <v>23.818511163178325</v>
      </c>
      <c r="W137" s="38">
        <v>119.4840012530487</v>
      </c>
      <c r="X137" s="38">
        <v>2.0299999999999999E-2</v>
      </c>
      <c r="Y137" s="40">
        <v>32.448849104859327</v>
      </c>
      <c r="Z137" s="38">
        <v>76.491625615763553</v>
      </c>
      <c r="AA137" s="38">
        <v>0.10093000000000001</v>
      </c>
      <c r="AB137" s="40">
        <v>6.7239554152390548</v>
      </c>
      <c r="AC137" s="38">
        <v>111.145645496879</v>
      </c>
      <c r="AD137" s="38">
        <v>4.4600000000000004E-3</v>
      </c>
      <c r="AE137" s="40">
        <v>7.1291560102301794</v>
      </c>
      <c r="AF137" s="38">
        <v>125</v>
      </c>
      <c r="AG137" s="38">
        <v>0.59191499999999997</v>
      </c>
      <c r="AH137" s="40">
        <v>39.433370351840139</v>
      </c>
      <c r="AI137" s="38">
        <v>146.5603845146685</v>
      </c>
      <c r="AJ137" s="38"/>
      <c r="AK137" s="40">
        <v>0</v>
      </c>
      <c r="AL137" s="38"/>
      <c r="AM137" s="38">
        <v>8.652E-2</v>
      </c>
      <c r="AN137" s="40">
        <v>5.7639613843900026</v>
      </c>
      <c r="AO137" s="38">
        <v>146.93747110494681</v>
      </c>
      <c r="AP137" s="38"/>
      <c r="AQ137" s="40">
        <v>0</v>
      </c>
      <c r="AR137" s="38"/>
      <c r="AS137" s="38"/>
      <c r="AT137" s="40">
        <v>0</v>
      </c>
      <c r="AU137" s="38"/>
      <c r="AV137" s="38"/>
      <c r="AW137" s="40">
        <v>0</v>
      </c>
      <c r="AX137" s="38"/>
    </row>
    <row r="138" spans="1:50" x14ac:dyDescent="0.2">
      <c r="A138" s="33" t="s">
        <v>16</v>
      </c>
      <c r="B138" s="38">
        <v>1.787E-2</v>
      </c>
      <c r="C138" s="38">
        <v>92.369334079462789</v>
      </c>
      <c r="D138" s="38">
        <v>1.495824</v>
      </c>
      <c r="E138" s="38">
        <v>114.08123549294569</v>
      </c>
      <c r="F138" s="38"/>
      <c r="G138" s="40">
        <v>0</v>
      </c>
      <c r="H138" s="38"/>
      <c r="I138" s="38">
        <v>0.183258</v>
      </c>
      <c r="J138" s="40">
        <v>12.251307640471072</v>
      </c>
      <c r="K138" s="38">
        <v>112.27927839439479</v>
      </c>
      <c r="L138" s="38">
        <v>1.0410000000000001E-2</v>
      </c>
      <c r="M138" s="40">
        <v>58.254057078903195</v>
      </c>
      <c r="N138" s="38">
        <v>99.344860710854945</v>
      </c>
      <c r="O138" s="38">
        <v>0.80100600000000011</v>
      </c>
      <c r="P138" s="40">
        <v>53.549481757212085</v>
      </c>
      <c r="Q138" s="38">
        <v>109.3118628324881</v>
      </c>
      <c r="R138" s="38">
        <v>7.4599999999999996E-3</v>
      </c>
      <c r="S138" s="40">
        <v>41.745942921096812</v>
      </c>
      <c r="T138" s="38">
        <v>82.635388739946379</v>
      </c>
      <c r="U138" s="38">
        <v>0.20011000000000001</v>
      </c>
      <c r="V138" s="40">
        <v>13.377910770251047</v>
      </c>
      <c r="W138" s="38">
        <v>114.0574384088751</v>
      </c>
      <c r="X138" s="38"/>
      <c r="Y138" s="40">
        <v>0</v>
      </c>
      <c r="Z138" s="38"/>
      <c r="AA138" s="38">
        <v>0.10576200000000001</v>
      </c>
      <c r="AB138" s="40">
        <v>7.0704842280910052</v>
      </c>
      <c r="AC138" s="38">
        <v>103.3845426523704</v>
      </c>
      <c r="AD138" s="38"/>
      <c r="AE138" s="40">
        <v>0</v>
      </c>
      <c r="AF138" s="38"/>
      <c r="AG138" s="38">
        <v>0.16519799999999998</v>
      </c>
      <c r="AH138" s="40">
        <v>11.043946346629015</v>
      </c>
      <c r="AI138" s="38">
        <v>141.1449049019964</v>
      </c>
      <c r="AJ138" s="38"/>
      <c r="AK138" s="40">
        <v>0</v>
      </c>
      <c r="AL138" s="38"/>
      <c r="AM138" s="38">
        <v>3.4160000000000003E-2</v>
      </c>
      <c r="AN138" s="40">
        <v>2.2836911294376878</v>
      </c>
      <c r="AO138" s="38">
        <v>142.60831381733021</v>
      </c>
      <c r="AP138" s="38"/>
      <c r="AQ138" s="40">
        <v>0</v>
      </c>
      <c r="AR138" s="38"/>
      <c r="AS138" s="38">
        <v>6.3299999999999997E-3</v>
      </c>
      <c r="AT138" s="40">
        <v>0.42317812790809611</v>
      </c>
      <c r="AU138" s="38">
        <v>89</v>
      </c>
      <c r="AV138" s="38"/>
      <c r="AW138" s="40">
        <v>0</v>
      </c>
      <c r="AX138" s="38"/>
    </row>
    <row r="139" spans="1:50" x14ac:dyDescent="0.2">
      <c r="A139" s="33" t="s">
        <v>18</v>
      </c>
      <c r="B139" s="38">
        <v>1.1885999999999999E-2</v>
      </c>
      <c r="C139" s="38">
        <v>69.886925795053017</v>
      </c>
      <c r="D139" s="38">
        <v>1.4683785</v>
      </c>
      <c r="E139" s="38">
        <v>133.84741229866819</v>
      </c>
      <c r="F139" s="38"/>
      <c r="G139" s="40">
        <v>0</v>
      </c>
      <c r="H139" s="38"/>
      <c r="I139" s="38">
        <v>0.232628</v>
      </c>
      <c r="J139" s="40">
        <v>15.842509271281211</v>
      </c>
      <c r="K139" s="38">
        <v>116.8314132434617</v>
      </c>
      <c r="L139" s="38">
        <v>1.6659999999999999E-3</v>
      </c>
      <c r="M139" s="40">
        <v>14.016489988221439</v>
      </c>
      <c r="N139" s="38">
        <v>106</v>
      </c>
      <c r="O139" s="38">
        <v>0.46618399999999988</v>
      </c>
      <c r="P139" s="40">
        <v>31.748217506589743</v>
      </c>
      <c r="Q139" s="38">
        <v>156.53331731676761</v>
      </c>
      <c r="R139" s="38">
        <v>1.022E-2</v>
      </c>
      <c r="S139" s="40">
        <v>85.983510011778577</v>
      </c>
      <c r="T139" s="38">
        <v>64</v>
      </c>
      <c r="U139" s="38">
        <v>0.34966199999999997</v>
      </c>
      <c r="V139" s="40">
        <v>23.812797585908537</v>
      </c>
      <c r="W139" s="38">
        <v>99.868804731426366</v>
      </c>
      <c r="X139" s="38"/>
      <c r="Y139" s="40">
        <v>0</v>
      </c>
      <c r="Z139" s="38"/>
      <c r="AA139" s="38">
        <v>6.1696000000000001E-2</v>
      </c>
      <c r="AB139" s="40">
        <v>4.201641470506412</v>
      </c>
      <c r="AC139" s="38">
        <v>131.3660529045643</v>
      </c>
      <c r="AD139" s="38"/>
      <c r="AE139" s="40">
        <v>0</v>
      </c>
      <c r="AF139" s="38"/>
      <c r="AG139" s="38">
        <v>0.35568849999999996</v>
      </c>
      <c r="AH139" s="40">
        <v>24.223216289260566</v>
      </c>
      <c r="AI139" s="38">
        <v>148.85196035294931</v>
      </c>
      <c r="AJ139" s="38"/>
      <c r="AK139" s="40">
        <v>0</v>
      </c>
      <c r="AL139" s="38"/>
      <c r="AM139" s="38">
        <v>2.5200000000000001E-3</v>
      </c>
      <c r="AN139" s="40">
        <v>0.17161787645351659</v>
      </c>
      <c r="AO139" s="38">
        <v>165.5</v>
      </c>
      <c r="AP139" s="38"/>
      <c r="AQ139" s="40">
        <v>0</v>
      </c>
      <c r="AR139" s="38"/>
      <c r="AS139" s="38"/>
      <c r="AT139" s="40">
        <v>0</v>
      </c>
      <c r="AU139" s="38"/>
      <c r="AV139" s="38"/>
      <c r="AW139" s="40">
        <v>0</v>
      </c>
      <c r="AX139" s="38"/>
    </row>
    <row r="140" spans="1:50" x14ac:dyDescent="0.2">
      <c r="A140" s="33" t="s">
        <v>60</v>
      </c>
      <c r="B140" s="38">
        <v>1.7430000000000001E-2</v>
      </c>
      <c r="C140" s="38">
        <v>57.586345381526101</v>
      </c>
      <c r="D140" s="38">
        <v>1.443055</v>
      </c>
      <c r="E140" s="38">
        <v>149.31277532734379</v>
      </c>
      <c r="F140" s="38">
        <v>1.022E-2</v>
      </c>
      <c r="G140" s="40">
        <v>58.634538152610439</v>
      </c>
      <c r="H140" s="38">
        <v>54.55968688845401</v>
      </c>
      <c r="I140" s="38">
        <v>0.23568</v>
      </c>
      <c r="J140" s="40">
        <v>16.332017837157974</v>
      </c>
      <c r="K140" s="38">
        <v>152.32260692464359</v>
      </c>
      <c r="L140" s="38"/>
      <c r="M140" s="40">
        <v>0</v>
      </c>
      <c r="N140" s="38"/>
      <c r="O140" s="38">
        <v>0.45054</v>
      </c>
      <c r="P140" s="40">
        <v>31.221263222815487</v>
      </c>
      <c r="Q140" s="38">
        <v>152.6601411639366</v>
      </c>
      <c r="R140" s="38">
        <v>4.0499999999999998E-3</v>
      </c>
      <c r="S140" s="40">
        <v>23.235800344234075</v>
      </c>
      <c r="T140" s="38">
        <v>61</v>
      </c>
      <c r="U140" s="38">
        <v>0.47060099999999999</v>
      </c>
      <c r="V140" s="40">
        <v>32.611438926444244</v>
      </c>
      <c r="W140" s="38">
        <v>144.91116890954331</v>
      </c>
      <c r="X140" s="38"/>
      <c r="Y140" s="40">
        <v>0</v>
      </c>
      <c r="Z140" s="38"/>
      <c r="AA140" s="38">
        <v>8.3875999999999992E-2</v>
      </c>
      <c r="AB140" s="40">
        <v>5.8123910731053208</v>
      </c>
      <c r="AC140" s="38">
        <v>149.8356621679622</v>
      </c>
      <c r="AD140" s="38">
        <v>3.16E-3</v>
      </c>
      <c r="AE140" s="40">
        <v>18.129661503155479</v>
      </c>
      <c r="AF140" s="38">
        <v>63</v>
      </c>
      <c r="AG140" s="38">
        <v>0.20235799999999998</v>
      </c>
      <c r="AH140" s="40">
        <v>14.022888940476973</v>
      </c>
      <c r="AI140" s="38">
        <v>148.3741586692891</v>
      </c>
      <c r="AJ140" s="38"/>
      <c r="AK140" s="40">
        <v>0</v>
      </c>
      <c r="AL140" s="38"/>
      <c r="AM140" s="38"/>
      <c r="AN140" s="40">
        <v>0</v>
      </c>
      <c r="AO140" s="38"/>
      <c r="AP140" s="38"/>
      <c r="AQ140" s="40">
        <v>0</v>
      </c>
      <c r="AR140" s="38"/>
      <c r="AS140" s="38"/>
      <c r="AT140" s="40">
        <v>0</v>
      </c>
      <c r="AU140" s="38"/>
      <c r="AV140" s="38"/>
      <c r="AW140" s="40">
        <v>0</v>
      </c>
      <c r="AX140" s="38"/>
    </row>
    <row r="141" spans="1:50" x14ac:dyDescent="0.2">
      <c r="A141" s="33" t="s">
        <v>13</v>
      </c>
      <c r="B141" s="38">
        <v>1.8089999999999998E-2</v>
      </c>
      <c r="C141" s="38">
        <v>66.428413488114984</v>
      </c>
      <c r="D141" s="38">
        <v>1.4042060000000001</v>
      </c>
      <c r="E141" s="38">
        <v>162.98218637436389</v>
      </c>
      <c r="F141" s="38"/>
      <c r="G141" s="40">
        <v>0</v>
      </c>
      <c r="H141" s="38"/>
      <c r="I141" s="38">
        <v>0.52566800000000002</v>
      </c>
      <c r="J141" s="40">
        <v>37.435248104622822</v>
      </c>
      <c r="K141" s="38">
        <v>181.9306025856624</v>
      </c>
      <c r="L141" s="38">
        <v>7.6400000000000001E-3</v>
      </c>
      <c r="M141" s="40">
        <v>42.233278054173581</v>
      </c>
      <c r="N141" s="38">
        <v>71.824607329842934</v>
      </c>
      <c r="O141" s="38">
        <v>0.330374</v>
      </c>
      <c r="P141" s="40">
        <v>23.527459646234238</v>
      </c>
      <c r="Q141" s="38">
        <v>155.66594828890891</v>
      </c>
      <c r="R141" s="38">
        <v>5.2500000000000003E-3</v>
      </c>
      <c r="S141" s="40">
        <v>29.021558872305146</v>
      </c>
      <c r="T141" s="38">
        <v>59</v>
      </c>
      <c r="U141" s="38">
        <v>0.19622599999999998</v>
      </c>
      <c r="V141" s="40">
        <v>13.974160486424354</v>
      </c>
      <c r="W141" s="38">
        <v>129.8644725979228</v>
      </c>
      <c r="X141" s="38"/>
      <c r="Y141" s="40">
        <v>0</v>
      </c>
      <c r="Z141" s="38"/>
      <c r="AA141" s="38">
        <v>4.3490000000000001E-2</v>
      </c>
      <c r="AB141" s="40">
        <v>3.0971239262615313</v>
      </c>
      <c r="AC141" s="38">
        <v>165.24534375718559</v>
      </c>
      <c r="AD141" s="38">
        <v>5.1999999999999998E-3</v>
      </c>
      <c r="AE141" s="40">
        <v>28.745163073521287</v>
      </c>
      <c r="AF141" s="38">
        <v>66</v>
      </c>
      <c r="AG141" s="38">
        <v>0.308448</v>
      </c>
      <c r="AH141" s="40">
        <v>21.966007836457042</v>
      </c>
      <c r="AI141" s="38">
        <v>159.275404606287</v>
      </c>
      <c r="AJ141" s="38"/>
      <c r="AK141" s="40">
        <v>0</v>
      </c>
      <c r="AL141" s="38"/>
      <c r="AM141" s="38"/>
      <c r="AN141" s="40">
        <v>0</v>
      </c>
      <c r="AO141" s="38"/>
      <c r="AP141" s="38"/>
      <c r="AQ141" s="40">
        <v>0</v>
      </c>
      <c r="AR141" s="38"/>
      <c r="AS141" s="38"/>
      <c r="AT141" s="40">
        <v>0</v>
      </c>
      <c r="AU141" s="38"/>
      <c r="AV141" s="38"/>
      <c r="AW141" s="40">
        <v>0</v>
      </c>
      <c r="AX141" s="38"/>
    </row>
    <row r="142" spans="1:50" x14ac:dyDescent="0.2">
      <c r="A142" s="33" t="s">
        <v>265</v>
      </c>
      <c r="B142" s="38"/>
      <c r="C142" s="38"/>
      <c r="D142" s="38">
        <v>1.3972400000000009</v>
      </c>
      <c r="E142" s="38">
        <v>155.85818900117371</v>
      </c>
      <c r="F142" s="38"/>
      <c r="G142" s="40"/>
      <c r="H142" s="38"/>
      <c r="I142" s="38">
        <v>0.29973599999999989</v>
      </c>
      <c r="J142" s="40">
        <v>21.452005382038855</v>
      </c>
      <c r="K142" s="38">
        <v>152.45646835882249</v>
      </c>
      <c r="L142" s="38"/>
      <c r="M142" s="40"/>
      <c r="N142" s="38"/>
      <c r="O142" s="38">
        <v>0.4181959999999999</v>
      </c>
      <c r="P142" s="40">
        <v>29.930148006069079</v>
      </c>
      <c r="Q142" s="38">
        <v>177.169523381381</v>
      </c>
      <c r="R142" s="38"/>
      <c r="S142" s="40"/>
      <c r="T142" s="38"/>
      <c r="U142" s="38">
        <v>0.41933999999999994</v>
      </c>
      <c r="V142" s="40">
        <v>30.012023703873325</v>
      </c>
      <c r="W142" s="38">
        <v>137.97074927266661</v>
      </c>
      <c r="X142" s="38"/>
      <c r="Y142" s="40"/>
      <c r="Z142" s="38"/>
      <c r="AA142" s="38">
        <v>6.5338000000000007E-2</v>
      </c>
      <c r="AB142" s="40">
        <v>4.6762188314104929</v>
      </c>
      <c r="AC142" s="38">
        <v>136.81003397716489</v>
      </c>
      <c r="AD142" s="38"/>
      <c r="AE142" s="40"/>
      <c r="AF142" s="38"/>
      <c r="AG142" s="38">
        <v>0.18876999999999999</v>
      </c>
      <c r="AH142" s="40">
        <v>13.510205834359155</v>
      </c>
      <c r="AI142" s="38">
        <v>159.22281082799171</v>
      </c>
      <c r="AJ142" s="38"/>
      <c r="AK142" s="40"/>
      <c r="AL142" s="38"/>
      <c r="AM142" s="38">
        <v>5.8599999999999998E-3</v>
      </c>
      <c r="AN142" s="40">
        <v>0.4193982422490049</v>
      </c>
      <c r="AO142" s="38">
        <v>193</v>
      </c>
      <c r="AP142" s="38"/>
      <c r="AQ142" s="40"/>
      <c r="AR142" s="38"/>
      <c r="AS142" s="38"/>
      <c r="AT142" s="40">
        <v>0</v>
      </c>
      <c r="AU142" s="38"/>
      <c r="AV142" s="38"/>
      <c r="AW142" s="40">
        <v>0</v>
      </c>
      <c r="AX142" s="38"/>
    </row>
    <row r="143" spans="1:50" x14ac:dyDescent="0.2">
      <c r="A143" s="33" t="s">
        <v>311</v>
      </c>
      <c r="B143" s="38"/>
      <c r="C143" s="38"/>
      <c r="D143" s="38">
        <v>1.357526</v>
      </c>
      <c r="E143" s="38">
        <v>135.37275750151369</v>
      </c>
      <c r="F143" s="38"/>
      <c r="G143" s="40"/>
      <c r="H143" s="38"/>
      <c r="I143" s="38">
        <v>0.25258200000000003</v>
      </c>
      <c r="J143" s="40">
        <v>18.606052480762802</v>
      </c>
      <c r="K143" s="38">
        <v>120.4059275799542</v>
      </c>
      <c r="L143" s="38"/>
      <c r="M143" s="40"/>
      <c r="N143" s="38"/>
      <c r="O143" s="38">
        <v>0.24922800000000001</v>
      </c>
      <c r="P143" s="40">
        <v>18.358985389598434</v>
      </c>
      <c r="Q143" s="38">
        <v>168.86010400115549</v>
      </c>
      <c r="R143" s="38"/>
      <c r="S143" s="40"/>
      <c r="T143" s="38"/>
      <c r="U143" s="38">
        <v>0.25022</v>
      </c>
      <c r="V143" s="40">
        <v>18.432059496466366</v>
      </c>
      <c r="W143" s="38">
        <v>108.318703540884</v>
      </c>
      <c r="X143" s="38"/>
      <c r="Y143" s="40"/>
      <c r="Z143" s="38"/>
      <c r="AA143" s="38">
        <v>1.8589999999999999E-2</v>
      </c>
      <c r="AB143" s="40">
        <v>1.3694028696319629</v>
      </c>
      <c r="AC143" s="38">
        <v>184.41043571812801</v>
      </c>
      <c r="AD143" s="38"/>
      <c r="AE143" s="40"/>
      <c r="AF143" s="38"/>
      <c r="AG143" s="38">
        <v>0.56514600000000004</v>
      </c>
      <c r="AH143" s="40">
        <v>41.630583870953487</v>
      </c>
      <c r="AI143" s="38">
        <v>139.06227063449089</v>
      </c>
      <c r="AJ143" s="38"/>
      <c r="AK143" s="40"/>
      <c r="AL143" s="38"/>
      <c r="AM143" s="38">
        <v>1.1560000000000001E-2</v>
      </c>
      <c r="AN143" s="40">
        <v>0.8515490679368205</v>
      </c>
      <c r="AO143" s="38">
        <v>109.4653979238754</v>
      </c>
      <c r="AP143" s="38"/>
      <c r="AQ143" s="40"/>
      <c r="AR143" s="38"/>
      <c r="AS143" s="38">
        <v>1.0200000000000001E-2</v>
      </c>
      <c r="AT143" s="40">
        <v>0.7513668246501356</v>
      </c>
      <c r="AU143" s="38">
        <v>87</v>
      </c>
      <c r="AV143" s="38"/>
      <c r="AW143" s="40">
        <v>0</v>
      </c>
      <c r="AX143" s="38"/>
    </row>
    <row r="144" spans="1:50" x14ac:dyDescent="0.2">
      <c r="A144" s="33" t="s">
        <v>306</v>
      </c>
      <c r="B144" s="38"/>
      <c r="C144" s="38"/>
      <c r="D144" s="38">
        <v>1.3114620000000001</v>
      </c>
      <c r="E144" s="38">
        <v>127.90475515112141</v>
      </c>
      <c r="F144" s="38"/>
      <c r="G144" s="40"/>
      <c r="H144" s="38"/>
      <c r="I144" s="38">
        <v>0.45297999999999994</v>
      </c>
      <c r="J144" s="40">
        <v>34.540078172299303</v>
      </c>
      <c r="K144" s="38">
        <v>133.09992052629261</v>
      </c>
      <c r="L144" s="38"/>
      <c r="M144" s="40"/>
      <c r="N144" s="38"/>
      <c r="O144" s="38">
        <v>0.8103260000000001</v>
      </c>
      <c r="P144" s="40">
        <v>61.787989282190416</v>
      </c>
      <c r="Q144" s="38">
        <v>124.8431989100683</v>
      </c>
      <c r="R144" s="38"/>
      <c r="S144" s="40"/>
      <c r="T144" s="38"/>
      <c r="U144" s="38"/>
      <c r="V144" s="40">
        <v>0</v>
      </c>
      <c r="W144" s="38"/>
      <c r="X144" s="38"/>
      <c r="Y144" s="40"/>
      <c r="Z144" s="38"/>
      <c r="AA144" s="38">
        <v>4.3055999999999997E-2</v>
      </c>
      <c r="AB144" s="40">
        <v>3.2830535692227452</v>
      </c>
      <c r="AC144" s="38">
        <v>131.80355815681901</v>
      </c>
      <c r="AD144" s="38"/>
      <c r="AE144" s="40"/>
      <c r="AF144" s="38"/>
      <c r="AG144" s="38"/>
      <c r="AH144" s="40">
        <v>0</v>
      </c>
      <c r="AI144" s="38"/>
      <c r="AJ144" s="38"/>
      <c r="AK144" s="40"/>
      <c r="AL144" s="38"/>
      <c r="AM144" s="38">
        <v>5.1000000000000004E-3</v>
      </c>
      <c r="AN144" s="40">
        <v>0.38887897628753249</v>
      </c>
      <c r="AO144" s="38">
        <v>120</v>
      </c>
      <c r="AP144" s="38"/>
      <c r="AQ144" s="40"/>
      <c r="AR144" s="38"/>
      <c r="AS144" s="38"/>
      <c r="AT144" s="40">
        <v>0</v>
      </c>
      <c r="AU144" s="38"/>
      <c r="AV144" s="38"/>
      <c r="AW144" s="40">
        <v>0</v>
      </c>
      <c r="AX144" s="38"/>
    </row>
    <row r="145" spans="1:50" x14ac:dyDescent="0.2">
      <c r="A145" s="32" t="s">
        <v>437</v>
      </c>
      <c r="B145" s="38">
        <v>0</v>
      </c>
      <c r="C145" s="38"/>
      <c r="D145" s="38">
        <v>1.28979</v>
      </c>
      <c r="E145" s="38">
        <v>146.20771753541277</v>
      </c>
      <c r="F145" s="38">
        <v>0</v>
      </c>
      <c r="G145" s="40"/>
      <c r="H145" s="38"/>
      <c r="I145" s="38">
        <v>0.34889800000000004</v>
      </c>
      <c r="J145" s="40">
        <v>27.050760201273075</v>
      </c>
      <c r="K145" s="38">
        <v>155.9667696576077</v>
      </c>
      <c r="L145" s="38">
        <v>0</v>
      </c>
      <c r="M145" s="40"/>
      <c r="N145" s="38"/>
      <c r="O145" s="38">
        <v>0.43493800000000005</v>
      </c>
      <c r="P145" s="40">
        <v>33.721613596011757</v>
      </c>
      <c r="Q145" s="38">
        <v>136.15517614004759</v>
      </c>
      <c r="R145" s="38">
        <v>0</v>
      </c>
      <c r="S145" s="40"/>
      <c r="T145" s="38"/>
      <c r="U145" s="38">
        <v>0.38609199999999999</v>
      </c>
      <c r="V145" s="40">
        <v>29.934485458873151</v>
      </c>
      <c r="W145" s="38">
        <v>143.116329786683</v>
      </c>
      <c r="X145" s="38">
        <v>0</v>
      </c>
      <c r="Y145" s="40"/>
      <c r="Z145" s="38"/>
      <c r="AA145" s="38">
        <v>8.1939999999999999E-2</v>
      </c>
      <c r="AB145" s="40">
        <v>6.3529721892711208</v>
      </c>
      <c r="AC145" s="38">
        <v>166.60947034415429</v>
      </c>
      <c r="AD145" s="38">
        <v>0</v>
      </c>
      <c r="AE145" s="40"/>
      <c r="AF145" s="38"/>
      <c r="AG145" s="38">
        <v>3.7921999999999997E-2</v>
      </c>
      <c r="AH145" s="40">
        <v>2.9401685545708989</v>
      </c>
      <c r="AI145" s="38">
        <v>159.10679816465381</v>
      </c>
      <c r="AJ145" s="38">
        <v>0</v>
      </c>
      <c r="AK145" s="40"/>
      <c r="AL145" s="38"/>
      <c r="AM145" s="38">
        <v>0</v>
      </c>
      <c r="AN145" s="40">
        <v>0</v>
      </c>
      <c r="AO145" s="38"/>
      <c r="AP145" s="38">
        <v>0</v>
      </c>
      <c r="AQ145" s="40"/>
      <c r="AR145" s="38"/>
      <c r="AS145" s="38">
        <v>0</v>
      </c>
      <c r="AT145" s="40">
        <v>0</v>
      </c>
      <c r="AU145" s="38"/>
      <c r="AV145" s="38">
        <v>0</v>
      </c>
      <c r="AW145" s="40">
        <v>0</v>
      </c>
      <c r="AX145" s="38"/>
    </row>
    <row r="146" spans="1:50" x14ac:dyDescent="0.2">
      <c r="A146" s="33" t="s">
        <v>185</v>
      </c>
      <c r="B146" s="38"/>
      <c r="C146" s="38"/>
      <c r="D146" s="38">
        <v>1.2643599999999999</v>
      </c>
      <c r="E146" s="38">
        <v>124.0937438704167</v>
      </c>
      <c r="F146" s="38"/>
      <c r="G146" s="40"/>
      <c r="H146" s="38"/>
      <c r="I146" s="38">
        <v>0.38535999999999998</v>
      </c>
      <c r="J146" s="40">
        <v>30.478661140814328</v>
      </c>
      <c r="K146" s="38">
        <v>113.85655490969479</v>
      </c>
      <c r="L146" s="38"/>
      <c r="M146" s="40"/>
      <c r="N146" s="38"/>
      <c r="O146" s="38">
        <v>0.18258199999999999</v>
      </c>
      <c r="P146" s="40">
        <v>14.440665633205732</v>
      </c>
      <c r="Q146" s="38">
        <v>111.78185144209181</v>
      </c>
      <c r="R146" s="38"/>
      <c r="S146" s="40"/>
      <c r="T146" s="38"/>
      <c r="U146" s="38">
        <v>0.28939999999999999</v>
      </c>
      <c r="V146" s="40">
        <v>22.889050586858172</v>
      </c>
      <c r="W146" s="38">
        <v>101.8281202487906</v>
      </c>
      <c r="X146" s="38"/>
      <c r="Y146" s="40"/>
      <c r="Z146" s="38"/>
      <c r="AA146" s="38">
        <v>0.16736400000000001</v>
      </c>
      <c r="AB146" s="40">
        <v>13.2370527381442</v>
      </c>
      <c r="AC146" s="38">
        <v>222.93966444396639</v>
      </c>
      <c r="AD146" s="38"/>
      <c r="AE146" s="40"/>
      <c r="AF146" s="38"/>
      <c r="AG146" s="38">
        <v>0.21222400000000002</v>
      </c>
      <c r="AH146" s="40">
        <v>16.785092853301279</v>
      </c>
      <c r="AI146" s="38">
        <v>108.3278422798552</v>
      </c>
      <c r="AJ146" s="38"/>
      <c r="AK146" s="40"/>
      <c r="AL146" s="38"/>
      <c r="AM146" s="38">
        <v>1.899E-2</v>
      </c>
      <c r="AN146" s="40">
        <v>1.501945648391281</v>
      </c>
      <c r="AO146" s="38">
        <v>102.3333333333333</v>
      </c>
      <c r="AP146" s="38"/>
      <c r="AQ146" s="40"/>
      <c r="AR146" s="38"/>
      <c r="AS146" s="38">
        <v>8.4399999999999996E-3</v>
      </c>
      <c r="AT146" s="40">
        <v>0.66753139928501382</v>
      </c>
      <c r="AU146" s="38">
        <v>106.6161137440758</v>
      </c>
      <c r="AV146" s="38"/>
      <c r="AW146" s="40">
        <v>0</v>
      </c>
      <c r="AX146" s="38"/>
    </row>
    <row r="147" spans="1:50" x14ac:dyDescent="0.2">
      <c r="A147" s="32" t="s">
        <v>431</v>
      </c>
      <c r="B147" s="38">
        <v>5.8739999999999999E-3</v>
      </c>
      <c r="C147" s="38">
        <v>80</v>
      </c>
      <c r="D147" s="38">
        <v>1.2332940000000001</v>
      </c>
      <c r="E147" s="38">
        <v>161.3400097624735</v>
      </c>
      <c r="F147" s="38">
        <v>0</v>
      </c>
      <c r="G147" s="40">
        <v>0</v>
      </c>
      <c r="H147" s="38"/>
      <c r="I147" s="38">
        <v>0.17254599999999998</v>
      </c>
      <c r="J147" s="40">
        <v>13.990662404909125</v>
      </c>
      <c r="K147" s="38">
        <v>130.80307859933006</v>
      </c>
      <c r="L147" s="38">
        <v>0</v>
      </c>
      <c r="M147" s="40">
        <v>0</v>
      </c>
      <c r="N147" s="38"/>
      <c r="O147" s="38">
        <v>0.49782599999999977</v>
      </c>
      <c r="P147" s="40">
        <v>40.365557604269519</v>
      </c>
      <c r="Q147" s="38">
        <v>186.75761410613347</v>
      </c>
      <c r="R147" s="38">
        <v>0</v>
      </c>
      <c r="S147" s="40">
        <v>0</v>
      </c>
      <c r="T147" s="38"/>
      <c r="U147" s="38">
        <v>0.12876399999999999</v>
      </c>
      <c r="V147" s="40">
        <v>10.440657296638108</v>
      </c>
      <c r="W147" s="38">
        <v>124.71325836413907</v>
      </c>
      <c r="X147" s="38">
        <v>0</v>
      </c>
      <c r="Y147" s="40">
        <v>0</v>
      </c>
      <c r="Z147" s="38"/>
      <c r="AA147" s="38">
        <v>0.13206400000000001</v>
      </c>
      <c r="AB147" s="40">
        <v>10.708233397713766</v>
      </c>
      <c r="AC147" s="38">
        <v>154.03851163072449</v>
      </c>
      <c r="AD147" s="38">
        <v>0</v>
      </c>
      <c r="AE147" s="40">
        <v>0</v>
      </c>
      <c r="AF147" s="38"/>
      <c r="AG147" s="38">
        <v>0.132382</v>
      </c>
      <c r="AH147" s="40">
        <v>10.734018003817416</v>
      </c>
      <c r="AI147" s="38">
        <v>188.056352072034</v>
      </c>
      <c r="AJ147" s="38">
        <v>0</v>
      </c>
      <c r="AK147" s="40">
        <v>0</v>
      </c>
      <c r="AL147" s="38"/>
      <c r="AM147" s="38">
        <v>6.9522E-2</v>
      </c>
      <c r="AN147" s="40">
        <v>5.6370986966611367</v>
      </c>
      <c r="AO147" s="38">
        <v>128.91165386496363</v>
      </c>
      <c r="AP147" s="38">
        <v>5.8739999999999999E-3</v>
      </c>
      <c r="AQ147" s="40">
        <v>100.00000000000001</v>
      </c>
      <c r="AR147" s="38">
        <v>80</v>
      </c>
      <c r="AS147" s="38">
        <v>0.10019</v>
      </c>
      <c r="AT147" s="40">
        <v>8.1237725959908982</v>
      </c>
      <c r="AU147" s="38">
        <v>131.53338656552549</v>
      </c>
      <c r="AV147" s="38">
        <v>0</v>
      </c>
      <c r="AW147" s="40">
        <v>0</v>
      </c>
      <c r="AX147" s="38"/>
    </row>
    <row r="148" spans="1:50" x14ac:dyDescent="0.2">
      <c r="A148" s="33" t="s">
        <v>81</v>
      </c>
      <c r="B148" s="38">
        <v>4.9053999999999993E-2</v>
      </c>
      <c r="C148" s="38">
        <v>67.999836914420854</v>
      </c>
      <c r="D148" s="38">
        <v>1.2211050000000001</v>
      </c>
      <c r="E148" s="38">
        <v>118.9495350522683</v>
      </c>
      <c r="F148" s="38">
        <v>3.7599999999999999E-3</v>
      </c>
      <c r="G148" s="40">
        <v>7.6650222204101617</v>
      </c>
      <c r="H148" s="38">
        <v>66</v>
      </c>
      <c r="I148" s="38">
        <v>7.8845999999999999E-2</v>
      </c>
      <c r="J148" s="40">
        <v>6.4569385925043292</v>
      </c>
      <c r="K148" s="38">
        <v>134.9843746036577</v>
      </c>
      <c r="L148" s="38">
        <v>1.5534000000000001E-2</v>
      </c>
      <c r="M148" s="40">
        <v>31.667142332939218</v>
      </c>
      <c r="N148" s="38">
        <v>83.809965237543437</v>
      </c>
      <c r="O148" s="38">
        <v>0.46019199999999988</v>
      </c>
      <c r="P148" s="40">
        <v>37.686521634093701</v>
      </c>
      <c r="Q148" s="38">
        <v>122.6497939990265</v>
      </c>
      <c r="R148" s="38">
        <v>2.9760000000000002E-2</v>
      </c>
      <c r="S148" s="40">
        <v>60.667835446650635</v>
      </c>
      <c r="T148" s="38">
        <v>60</v>
      </c>
      <c r="U148" s="38">
        <v>0.37333899999999987</v>
      </c>
      <c r="V148" s="40">
        <v>30.573865474303997</v>
      </c>
      <c r="W148" s="38">
        <v>95.619386134317622</v>
      </c>
      <c r="X148" s="38"/>
      <c r="Y148" s="40">
        <v>0</v>
      </c>
      <c r="Z148" s="38"/>
      <c r="AA148" s="38"/>
      <c r="AB148" s="40">
        <v>0</v>
      </c>
      <c r="AC148" s="38"/>
      <c r="AD148" s="38"/>
      <c r="AE148" s="40">
        <v>0</v>
      </c>
      <c r="AF148" s="38"/>
      <c r="AG148" s="38">
        <v>0.28793799999999986</v>
      </c>
      <c r="AH148" s="40">
        <v>23.58011800786991</v>
      </c>
      <c r="AI148" s="38">
        <v>137.64620855878701</v>
      </c>
      <c r="AJ148" s="38"/>
      <c r="AK148" s="40">
        <v>0</v>
      </c>
      <c r="AL148" s="38"/>
      <c r="AM148" s="38"/>
      <c r="AN148" s="40">
        <v>0</v>
      </c>
      <c r="AO148" s="38"/>
      <c r="AP148" s="38"/>
      <c r="AQ148" s="40">
        <v>0</v>
      </c>
      <c r="AR148" s="38"/>
      <c r="AS148" s="38">
        <v>2.0789999999999999E-2</v>
      </c>
      <c r="AT148" s="40">
        <v>1.7025562912280268</v>
      </c>
      <c r="AU148" s="38">
        <v>136.23953823953821</v>
      </c>
      <c r="AV148" s="38"/>
      <c r="AW148" s="40">
        <v>0</v>
      </c>
      <c r="AX148" s="38"/>
    </row>
    <row r="149" spans="1:50" x14ac:dyDescent="0.2">
      <c r="A149" s="33" t="s">
        <v>207</v>
      </c>
      <c r="B149" s="38"/>
      <c r="C149" s="38"/>
      <c r="D149" s="38">
        <v>1.195392</v>
      </c>
      <c r="E149" s="38">
        <v>131.17985899186209</v>
      </c>
      <c r="F149" s="38"/>
      <c r="G149" s="40"/>
      <c r="H149" s="38"/>
      <c r="I149" s="38">
        <v>0.20850199999999991</v>
      </c>
      <c r="J149" s="40">
        <v>17.442144501552619</v>
      </c>
      <c r="K149" s="38">
        <v>122.6125121101956</v>
      </c>
      <c r="L149" s="38"/>
      <c r="M149" s="40"/>
      <c r="N149" s="38"/>
      <c r="O149" s="38">
        <v>0.35837399999999986</v>
      </c>
      <c r="P149" s="40">
        <v>29.979621747510429</v>
      </c>
      <c r="Q149" s="38">
        <v>139.68814701959411</v>
      </c>
      <c r="R149" s="38"/>
      <c r="S149" s="40"/>
      <c r="T149" s="38"/>
      <c r="U149" s="38">
        <v>0.33553399999999989</v>
      </c>
      <c r="V149" s="40">
        <v>28.068951440197015</v>
      </c>
      <c r="W149" s="38">
        <v>131.42502995225519</v>
      </c>
      <c r="X149" s="38"/>
      <c r="Y149" s="40"/>
      <c r="Z149" s="38"/>
      <c r="AA149" s="38">
        <v>0.17777599999999991</v>
      </c>
      <c r="AB149" s="40">
        <v>14.871774279901478</v>
      </c>
      <c r="AC149" s="38">
        <v>123.48426109261101</v>
      </c>
      <c r="AD149" s="38"/>
      <c r="AE149" s="40"/>
      <c r="AF149" s="38"/>
      <c r="AG149" s="38">
        <v>0.115206</v>
      </c>
      <c r="AH149" s="40">
        <v>9.6375080308384202</v>
      </c>
      <c r="AI149" s="38">
        <v>131.37940732253529</v>
      </c>
      <c r="AJ149" s="38"/>
      <c r="AK149" s="40"/>
      <c r="AL149" s="38"/>
      <c r="AM149" s="38"/>
      <c r="AN149" s="40">
        <v>0</v>
      </c>
      <c r="AO149" s="38"/>
      <c r="AP149" s="38"/>
      <c r="AQ149" s="40"/>
      <c r="AR149" s="38"/>
      <c r="AS149" s="38"/>
      <c r="AT149" s="40">
        <v>0</v>
      </c>
      <c r="AU149" s="38"/>
      <c r="AV149" s="38"/>
      <c r="AW149" s="40">
        <v>0</v>
      </c>
      <c r="AX149" s="38"/>
    </row>
    <row r="150" spans="1:50" x14ac:dyDescent="0.2">
      <c r="A150" s="33" t="s">
        <v>95</v>
      </c>
      <c r="B150" s="38">
        <v>1.434E-2</v>
      </c>
      <c r="C150" s="38">
        <v>71.566248256624831</v>
      </c>
      <c r="D150" s="38">
        <v>1.110311</v>
      </c>
      <c r="E150" s="38">
        <v>129.80759625005959</v>
      </c>
      <c r="F150" s="38"/>
      <c r="G150" s="40">
        <v>0</v>
      </c>
      <c r="H150" s="38"/>
      <c r="I150" s="38">
        <v>9.5993999999999996E-2</v>
      </c>
      <c r="J150" s="40">
        <v>8.6456857583145617</v>
      </c>
      <c r="K150" s="38">
        <v>124.2919557472342</v>
      </c>
      <c r="L150" s="38">
        <v>8.5000000000000006E-3</v>
      </c>
      <c r="M150" s="40">
        <v>59.274755927475596</v>
      </c>
      <c r="N150" s="38">
        <v>71.376470588235293</v>
      </c>
      <c r="O150" s="38">
        <v>0.35938599999999998</v>
      </c>
      <c r="P150" s="40">
        <v>32.368048231531525</v>
      </c>
      <c r="Q150" s="38">
        <v>141.23782228578739</v>
      </c>
      <c r="R150" s="38"/>
      <c r="S150" s="40">
        <v>0</v>
      </c>
      <c r="T150" s="38"/>
      <c r="U150" s="38">
        <v>0.24021799999999999</v>
      </c>
      <c r="V150" s="40">
        <v>21.635199507165108</v>
      </c>
      <c r="W150" s="38">
        <v>113.6509254094198</v>
      </c>
      <c r="X150" s="38"/>
      <c r="Y150" s="40">
        <v>0</v>
      </c>
      <c r="Z150" s="38"/>
      <c r="AA150" s="38">
        <v>1.6667999999999999E-2</v>
      </c>
      <c r="AB150" s="40">
        <v>1.5012010148507939</v>
      </c>
      <c r="AC150" s="38">
        <v>116.2640988720902</v>
      </c>
      <c r="AD150" s="38">
        <v>5.8399999999999997E-3</v>
      </c>
      <c r="AE150" s="40">
        <v>40.725244072524404</v>
      </c>
      <c r="AF150" s="38">
        <v>71.842465753424662</v>
      </c>
      <c r="AG150" s="38">
        <v>0.37766300000000003</v>
      </c>
      <c r="AH150" s="40">
        <v>34.014163599207791</v>
      </c>
      <c r="AI150" s="38">
        <v>131.4277331907017</v>
      </c>
      <c r="AJ150" s="38"/>
      <c r="AK150" s="40">
        <v>0</v>
      </c>
      <c r="AL150" s="38"/>
      <c r="AM150" s="38">
        <v>8.208E-3</v>
      </c>
      <c r="AN150" s="40">
        <v>0.73925233560687043</v>
      </c>
      <c r="AO150" s="38">
        <v>103.89814814814819</v>
      </c>
      <c r="AP150" s="38"/>
      <c r="AQ150" s="40">
        <v>0</v>
      </c>
      <c r="AR150" s="38"/>
      <c r="AS150" s="38">
        <v>1.2174000000000001E-2</v>
      </c>
      <c r="AT150" s="40">
        <v>1.096449553323348</v>
      </c>
      <c r="AU150" s="38">
        <v>140.4261540988993</v>
      </c>
      <c r="AV150" s="38"/>
      <c r="AW150" s="40">
        <v>0</v>
      </c>
      <c r="AX150" s="38"/>
    </row>
    <row r="151" spans="1:50" x14ac:dyDescent="0.2">
      <c r="A151" s="33" t="s">
        <v>328</v>
      </c>
      <c r="B151" s="38"/>
      <c r="C151" s="38"/>
      <c r="D151" s="38">
        <v>1.0429519999999999</v>
      </c>
      <c r="E151" s="38">
        <v>148.8511724413012</v>
      </c>
      <c r="F151" s="38"/>
      <c r="G151" s="40"/>
      <c r="H151" s="38"/>
      <c r="I151" s="38">
        <v>0.13179399999999999</v>
      </c>
      <c r="J151" s="40">
        <v>12.63663140777332</v>
      </c>
      <c r="K151" s="38">
        <v>166.139475241665</v>
      </c>
      <c r="L151" s="38"/>
      <c r="M151" s="40"/>
      <c r="N151" s="38"/>
      <c r="O151" s="38">
        <v>0.78978399999999993</v>
      </c>
      <c r="P151" s="40">
        <v>75.725824390767741</v>
      </c>
      <c r="Q151" s="38">
        <v>146.9768696251127</v>
      </c>
      <c r="R151" s="38"/>
      <c r="S151" s="40"/>
      <c r="T151" s="38"/>
      <c r="U151" s="38">
        <v>0.103184</v>
      </c>
      <c r="V151" s="40">
        <v>9.893456266443712</v>
      </c>
      <c r="W151" s="38">
        <v>135.7104977515894</v>
      </c>
      <c r="X151" s="38"/>
      <c r="Y151" s="40"/>
      <c r="Z151" s="38"/>
      <c r="AA151" s="38"/>
      <c r="AB151" s="40">
        <v>0</v>
      </c>
      <c r="AC151" s="38"/>
      <c r="AD151" s="38"/>
      <c r="AE151" s="40"/>
      <c r="AF151" s="38"/>
      <c r="AG151" s="38">
        <v>1.8190000000000001E-2</v>
      </c>
      <c r="AH151" s="40">
        <v>1.7440879350152263</v>
      </c>
      <c r="AI151" s="38">
        <v>179.51126992853219</v>
      </c>
      <c r="AJ151" s="38"/>
      <c r="AK151" s="40"/>
      <c r="AL151" s="38"/>
      <c r="AM151" s="38"/>
      <c r="AN151" s="40">
        <v>0</v>
      </c>
      <c r="AO151" s="38"/>
      <c r="AP151" s="38"/>
      <c r="AQ151" s="40"/>
      <c r="AR151" s="38"/>
      <c r="AS151" s="38"/>
      <c r="AT151" s="40">
        <v>0</v>
      </c>
      <c r="AU151" s="38"/>
      <c r="AV151" s="38"/>
      <c r="AW151" s="40">
        <v>0</v>
      </c>
      <c r="AX151" s="38"/>
    </row>
    <row r="152" spans="1:50" x14ac:dyDescent="0.2">
      <c r="A152" s="33" t="s">
        <v>180</v>
      </c>
      <c r="B152" s="38"/>
      <c r="C152" s="38"/>
      <c r="D152" s="38">
        <v>0.85676600000000003</v>
      </c>
      <c r="E152" s="38">
        <v>148.616270953796</v>
      </c>
      <c r="F152" s="38"/>
      <c r="G152" s="40"/>
      <c r="H152" s="38"/>
      <c r="I152" s="38">
        <v>7.1828000000000003E-2</v>
      </c>
      <c r="J152" s="40">
        <v>8.3836193312993288</v>
      </c>
      <c r="K152" s="38">
        <v>168.72417441666201</v>
      </c>
      <c r="L152" s="38"/>
      <c r="M152" s="40"/>
      <c r="N152" s="38"/>
      <c r="O152" s="38">
        <v>0.42137000000000002</v>
      </c>
      <c r="P152" s="40">
        <v>49.181456780497825</v>
      </c>
      <c r="Q152" s="38">
        <v>151.2903386572371</v>
      </c>
      <c r="R152" s="38"/>
      <c r="S152" s="40"/>
      <c r="T152" s="38"/>
      <c r="U152" s="38">
        <v>0.19070799999999999</v>
      </c>
      <c r="V152" s="40">
        <v>22.25905323040363</v>
      </c>
      <c r="W152" s="38">
        <v>134.48590515342829</v>
      </c>
      <c r="X152" s="38"/>
      <c r="Y152" s="40"/>
      <c r="Z152" s="38"/>
      <c r="AA152" s="38">
        <v>6.6720000000000002E-2</v>
      </c>
      <c r="AB152" s="40">
        <v>7.7874238706951493</v>
      </c>
      <c r="AC152" s="38">
        <v>194.1175059952038</v>
      </c>
      <c r="AD152" s="38"/>
      <c r="AE152" s="40"/>
      <c r="AF152" s="38"/>
      <c r="AG152" s="38">
        <v>5.4039999999999998E-2</v>
      </c>
      <c r="AH152" s="40">
        <v>6.3074398377153154</v>
      </c>
      <c r="AI152" s="38">
        <v>152.07438934122871</v>
      </c>
      <c r="AJ152" s="38"/>
      <c r="AK152" s="40"/>
      <c r="AL152" s="38"/>
      <c r="AM152" s="38">
        <v>5.21E-2</v>
      </c>
      <c r="AN152" s="40">
        <v>6.0810069493887475</v>
      </c>
      <c r="AO152" s="38">
        <v>89.133973128598853</v>
      </c>
      <c r="AP152" s="38"/>
      <c r="AQ152" s="40"/>
      <c r="AR152" s="38"/>
      <c r="AS152" s="38"/>
      <c r="AT152" s="40">
        <v>0</v>
      </c>
      <c r="AU152" s="38"/>
      <c r="AV152" s="38"/>
      <c r="AW152" s="40">
        <v>0</v>
      </c>
      <c r="AX152" s="38"/>
    </row>
    <row r="153" spans="1:50" x14ac:dyDescent="0.2">
      <c r="A153" s="33" t="s">
        <v>222</v>
      </c>
      <c r="B153" s="38"/>
      <c r="C153" s="38"/>
      <c r="D153" s="38">
        <v>0.84777899999999995</v>
      </c>
      <c r="E153" s="38">
        <v>178.75978999243901</v>
      </c>
      <c r="F153" s="38"/>
      <c r="G153" s="40"/>
      <c r="H153" s="38"/>
      <c r="I153" s="38">
        <v>0.14739599999999989</v>
      </c>
      <c r="J153" s="40">
        <v>17.386134829949775</v>
      </c>
      <c r="K153" s="38">
        <v>189.25889440690389</v>
      </c>
      <c r="L153" s="38"/>
      <c r="M153" s="40"/>
      <c r="N153" s="38"/>
      <c r="O153" s="38">
        <v>0.161444</v>
      </c>
      <c r="P153" s="40">
        <v>19.043170448902369</v>
      </c>
      <c r="Q153" s="38">
        <v>151.25570476450039</v>
      </c>
      <c r="R153" s="38"/>
      <c r="S153" s="40"/>
      <c r="T153" s="38"/>
      <c r="U153" s="38">
        <v>0.28329099999999996</v>
      </c>
      <c r="V153" s="40">
        <v>33.415666111097345</v>
      </c>
      <c r="W153" s="38">
        <v>180.03697964284069</v>
      </c>
      <c r="X153" s="38"/>
      <c r="Y153" s="40"/>
      <c r="Z153" s="38"/>
      <c r="AA153" s="38">
        <v>0.126108</v>
      </c>
      <c r="AB153" s="40">
        <v>14.875103063416292</v>
      </c>
      <c r="AC153" s="38">
        <v>177.55937767627751</v>
      </c>
      <c r="AD153" s="38"/>
      <c r="AE153" s="40"/>
      <c r="AF153" s="38"/>
      <c r="AG153" s="38">
        <v>0.12953999999999999</v>
      </c>
      <c r="AH153" s="40">
        <v>15.279925546634205</v>
      </c>
      <c r="AI153" s="38">
        <v>199.46697545159799</v>
      </c>
      <c r="AJ153" s="38"/>
      <c r="AK153" s="40"/>
      <c r="AL153" s="38"/>
      <c r="AM153" s="38"/>
      <c r="AN153" s="40">
        <v>0</v>
      </c>
      <c r="AO153" s="38"/>
      <c r="AP153" s="38"/>
      <c r="AQ153" s="40"/>
      <c r="AR153" s="38"/>
      <c r="AS153" s="38"/>
      <c r="AT153" s="40">
        <v>0</v>
      </c>
      <c r="AU153" s="38"/>
      <c r="AV153" s="38"/>
      <c r="AW153" s="40">
        <v>0</v>
      </c>
      <c r="AX153" s="38"/>
    </row>
    <row r="154" spans="1:50" x14ac:dyDescent="0.2">
      <c r="A154" s="33" t="s">
        <v>86</v>
      </c>
      <c r="B154" s="38">
        <v>7.6499999999999997E-3</v>
      </c>
      <c r="C154" s="38">
        <v>107.6078431372549</v>
      </c>
      <c r="D154" s="38">
        <v>0.84512750000000003</v>
      </c>
      <c r="E154" s="38">
        <v>124.0342516365874</v>
      </c>
      <c r="F154" s="38"/>
      <c r="G154" s="40">
        <v>0</v>
      </c>
      <c r="H154" s="38"/>
      <c r="I154" s="38">
        <v>0.10206799999999999</v>
      </c>
      <c r="J154" s="40">
        <v>12.07723095035956</v>
      </c>
      <c r="K154" s="38">
        <v>109.4008700082298</v>
      </c>
      <c r="L154" s="38"/>
      <c r="M154" s="40">
        <v>0</v>
      </c>
      <c r="N154" s="38"/>
      <c r="O154" s="38">
        <v>4.7079999999999997E-2</v>
      </c>
      <c r="P154" s="40">
        <v>5.5707570751158837</v>
      </c>
      <c r="Q154" s="38">
        <v>167.67544604927781</v>
      </c>
      <c r="R154" s="38"/>
      <c r="S154" s="40">
        <v>0</v>
      </c>
      <c r="T154" s="38"/>
      <c r="U154" s="38">
        <v>0.37110399999999988</v>
      </c>
      <c r="V154" s="40">
        <v>43.911007510701026</v>
      </c>
      <c r="W154" s="38">
        <v>118.828829654221</v>
      </c>
      <c r="X154" s="38">
        <v>4.3499999999999997E-3</v>
      </c>
      <c r="Y154" s="40">
        <v>56.862745098039213</v>
      </c>
      <c r="Z154" s="38">
        <v>102</v>
      </c>
      <c r="AA154" s="38">
        <v>4.3299999999999998E-2</v>
      </c>
      <c r="AB154" s="40">
        <v>5.1234872844629953</v>
      </c>
      <c r="AC154" s="38">
        <v>131.05279445727481</v>
      </c>
      <c r="AD154" s="38">
        <v>3.3E-3</v>
      </c>
      <c r="AE154" s="40">
        <v>43.137254901960787</v>
      </c>
      <c r="AF154" s="38">
        <v>115</v>
      </c>
      <c r="AG154" s="38">
        <v>0.12490899999999999</v>
      </c>
      <c r="AH154" s="40">
        <v>14.77990007424915</v>
      </c>
      <c r="AI154" s="38">
        <v>113.5876598163463</v>
      </c>
      <c r="AJ154" s="38"/>
      <c r="AK154" s="40">
        <v>0</v>
      </c>
      <c r="AL154" s="38"/>
      <c r="AM154" s="38">
        <v>4.0919999999999998E-2</v>
      </c>
      <c r="AN154" s="40">
        <v>4.8418729718296936</v>
      </c>
      <c r="AO154" s="38">
        <v>126.782991202346</v>
      </c>
      <c r="AP154" s="38"/>
      <c r="AQ154" s="40">
        <v>0</v>
      </c>
      <c r="AR154" s="38"/>
      <c r="AS154" s="38">
        <v>0.1157465</v>
      </c>
      <c r="AT154" s="40">
        <v>13.695744133281664</v>
      </c>
      <c r="AU154" s="38">
        <v>143.55291952672439</v>
      </c>
      <c r="AV154" s="38"/>
      <c r="AW154" s="40">
        <v>0</v>
      </c>
      <c r="AX154" s="38"/>
    </row>
    <row r="155" spans="1:50" x14ac:dyDescent="0.2">
      <c r="A155" s="33" t="s">
        <v>35</v>
      </c>
      <c r="B155" s="38">
        <v>3.4499999999999999E-3</v>
      </c>
      <c r="C155" s="38">
        <v>105</v>
      </c>
      <c r="D155" s="38">
        <v>0.82359800000000016</v>
      </c>
      <c r="E155" s="38">
        <v>147.02161248570289</v>
      </c>
      <c r="F155" s="38"/>
      <c r="G155" s="40">
        <v>0</v>
      </c>
      <c r="H155" s="38"/>
      <c r="I155" s="38"/>
      <c r="J155" s="40">
        <v>0</v>
      </c>
      <c r="K155" s="38"/>
      <c r="L155" s="38"/>
      <c r="M155" s="40">
        <v>0</v>
      </c>
      <c r="N155" s="38"/>
      <c r="O155" s="38">
        <v>0.35536800000000002</v>
      </c>
      <c r="P155" s="40">
        <v>43.148234939861425</v>
      </c>
      <c r="Q155" s="38">
        <v>156.32648409536031</v>
      </c>
      <c r="R155" s="38">
        <v>3.4499999999999999E-3</v>
      </c>
      <c r="S155" s="40">
        <v>100</v>
      </c>
      <c r="T155" s="38">
        <v>105</v>
      </c>
      <c r="U155" s="38">
        <v>0.211588</v>
      </c>
      <c r="V155" s="40">
        <v>25.690688904052699</v>
      </c>
      <c r="W155" s="38">
        <v>131.78986520974721</v>
      </c>
      <c r="X155" s="38"/>
      <c r="Y155" s="40">
        <v>0</v>
      </c>
      <c r="Z155" s="38"/>
      <c r="AA155" s="38"/>
      <c r="AB155" s="40">
        <v>0</v>
      </c>
      <c r="AC155" s="38"/>
      <c r="AD155" s="38"/>
      <c r="AE155" s="40">
        <v>0</v>
      </c>
      <c r="AF155" s="38"/>
      <c r="AG155" s="38">
        <v>0.25664199999999998</v>
      </c>
      <c r="AH155" s="40">
        <v>31.161076156085848</v>
      </c>
      <c r="AI155" s="38">
        <v>146.69509277514979</v>
      </c>
      <c r="AJ155" s="38"/>
      <c r="AK155" s="40">
        <v>0</v>
      </c>
      <c r="AL155" s="38"/>
      <c r="AM155" s="38"/>
      <c r="AN155" s="40">
        <v>0</v>
      </c>
      <c r="AO155" s="38"/>
      <c r="AP155" s="38"/>
      <c r="AQ155" s="40">
        <v>0</v>
      </c>
      <c r="AR155" s="38"/>
      <c r="AS155" s="38"/>
      <c r="AT155" s="40">
        <v>0</v>
      </c>
      <c r="AU155" s="38"/>
      <c r="AV155" s="38"/>
      <c r="AW155" s="40">
        <v>0</v>
      </c>
      <c r="AX155" s="38"/>
    </row>
    <row r="156" spans="1:50" x14ac:dyDescent="0.2">
      <c r="A156" s="33" t="s">
        <v>173</v>
      </c>
      <c r="B156" s="38"/>
      <c r="C156" s="38"/>
      <c r="D156" s="38">
        <v>0.78336600000000001</v>
      </c>
      <c r="E156" s="38">
        <v>134.9804152848094</v>
      </c>
      <c r="F156" s="38"/>
      <c r="G156" s="40"/>
      <c r="H156" s="38"/>
      <c r="I156" s="38">
        <v>0.19431000000000001</v>
      </c>
      <c r="J156" s="40">
        <v>24.804497514571732</v>
      </c>
      <c r="K156" s="38">
        <v>135.67855488652151</v>
      </c>
      <c r="L156" s="38"/>
      <c r="M156" s="40"/>
      <c r="N156" s="38"/>
      <c r="O156" s="38">
        <v>0.129132</v>
      </c>
      <c r="P156" s="40">
        <v>16.484248741967356</v>
      </c>
      <c r="Q156" s="38">
        <v>152.4472942415513</v>
      </c>
      <c r="R156" s="38"/>
      <c r="S156" s="40"/>
      <c r="T156" s="38"/>
      <c r="U156" s="38">
        <v>0.28553200000000001</v>
      </c>
      <c r="V156" s="40">
        <v>36.44937360059027</v>
      </c>
      <c r="W156" s="38">
        <v>116.90860569043051</v>
      </c>
      <c r="X156" s="38"/>
      <c r="Y156" s="40"/>
      <c r="Z156" s="38"/>
      <c r="AA156" s="38"/>
      <c r="AB156" s="40">
        <v>0</v>
      </c>
      <c r="AC156" s="38"/>
      <c r="AD156" s="38"/>
      <c r="AE156" s="40"/>
      <c r="AF156" s="38"/>
      <c r="AG156" s="38">
        <v>0.17439200000000002</v>
      </c>
      <c r="AH156" s="40">
        <v>22.261880142870641</v>
      </c>
      <c r="AI156" s="38">
        <v>150.85781457865039</v>
      </c>
      <c r="AJ156" s="38"/>
      <c r="AK156" s="40"/>
      <c r="AL156" s="38"/>
      <c r="AM156" s="38"/>
      <c r="AN156" s="40">
        <v>0</v>
      </c>
      <c r="AO156" s="38"/>
      <c r="AP156" s="38"/>
      <c r="AQ156" s="40"/>
      <c r="AR156" s="38"/>
      <c r="AS156" s="38"/>
      <c r="AT156" s="40">
        <v>0</v>
      </c>
      <c r="AU156" s="38"/>
      <c r="AV156" s="38"/>
      <c r="AW156" s="40">
        <v>0</v>
      </c>
      <c r="AX156" s="38"/>
    </row>
    <row r="157" spans="1:50" x14ac:dyDescent="0.2">
      <c r="A157" s="33" t="s">
        <v>87</v>
      </c>
      <c r="B157" s="38">
        <v>3.4880000000000001E-2</v>
      </c>
      <c r="C157" s="38">
        <v>161.06330275229359</v>
      </c>
      <c r="D157" s="38">
        <v>0.65463399999999972</v>
      </c>
      <c r="E157" s="38">
        <v>139.59736891148339</v>
      </c>
      <c r="F157" s="38"/>
      <c r="G157" s="40">
        <v>0</v>
      </c>
      <c r="H157" s="38"/>
      <c r="I157" s="38">
        <v>8.6948000000000011E-2</v>
      </c>
      <c r="J157" s="40">
        <v>13.281925472859651</v>
      </c>
      <c r="K157" s="38">
        <v>113.4113723144868</v>
      </c>
      <c r="L157" s="38"/>
      <c r="M157" s="40">
        <v>0</v>
      </c>
      <c r="N157" s="38"/>
      <c r="O157" s="38">
        <v>0.18675599999999998</v>
      </c>
      <c r="P157" s="40">
        <v>28.528307420635052</v>
      </c>
      <c r="Q157" s="38">
        <v>174.17565165242351</v>
      </c>
      <c r="R157" s="38"/>
      <c r="S157" s="40">
        <v>0</v>
      </c>
      <c r="T157" s="38"/>
      <c r="U157" s="38">
        <v>0.2067759999999999</v>
      </c>
      <c r="V157" s="40">
        <v>31.586504825597203</v>
      </c>
      <c r="W157" s="38">
        <v>141.04381552984881</v>
      </c>
      <c r="X157" s="38">
        <v>3.4880000000000001E-2</v>
      </c>
      <c r="Y157" s="40">
        <v>100</v>
      </c>
      <c r="Z157" s="38">
        <v>161.06330275229359</v>
      </c>
      <c r="AA157" s="38">
        <v>0.11116799999999999</v>
      </c>
      <c r="AB157" s="40">
        <v>16.981702752988699</v>
      </c>
      <c r="AC157" s="38">
        <v>119.7536341393207</v>
      </c>
      <c r="AD157" s="38"/>
      <c r="AE157" s="40">
        <v>0</v>
      </c>
      <c r="AF157" s="38"/>
      <c r="AG157" s="38">
        <v>3.2972000000000001E-2</v>
      </c>
      <c r="AH157" s="40">
        <v>5.0367075342863368</v>
      </c>
      <c r="AI157" s="38">
        <v>102.5023049860488</v>
      </c>
      <c r="AJ157" s="38"/>
      <c r="AK157" s="40">
        <v>0</v>
      </c>
      <c r="AL157" s="38"/>
      <c r="AM157" s="38">
        <v>1.779E-2</v>
      </c>
      <c r="AN157" s="40">
        <v>2.7175490426711728</v>
      </c>
      <c r="AO157" s="38">
        <v>107.76335019673979</v>
      </c>
      <c r="AP157" s="38"/>
      <c r="AQ157" s="40">
        <v>0</v>
      </c>
      <c r="AR157" s="38"/>
      <c r="AS157" s="38">
        <v>1.2224E-2</v>
      </c>
      <c r="AT157" s="40">
        <v>1.8673029509619126</v>
      </c>
      <c r="AU157" s="38">
        <v>99.957460732984288</v>
      </c>
      <c r="AV157" s="38"/>
      <c r="AW157" s="40">
        <v>0</v>
      </c>
      <c r="AX157" s="38"/>
    </row>
    <row r="158" spans="1:50" x14ac:dyDescent="0.2">
      <c r="A158" s="33" t="s">
        <v>177</v>
      </c>
      <c r="B158" s="38"/>
      <c r="C158" s="38"/>
      <c r="D158" s="38">
        <v>0.64301399999999997</v>
      </c>
      <c r="E158" s="38">
        <v>166.27502045056559</v>
      </c>
      <c r="F158" s="38"/>
      <c r="G158" s="40"/>
      <c r="H158" s="38"/>
      <c r="I158" s="38">
        <v>2.572E-2</v>
      </c>
      <c r="J158" s="40">
        <v>3.9999129101388151</v>
      </c>
      <c r="K158" s="38">
        <v>134.2402799377916</v>
      </c>
      <c r="L158" s="38"/>
      <c r="M158" s="40"/>
      <c r="N158" s="38"/>
      <c r="O158" s="38">
        <v>0.35452199999999995</v>
      </c>
      <c r="P158" s="40">
        <v>55.134413869682461</v>
      </c>
      <c r="Q158" s="38">
        <v>178.8773898375841</v>
      </c>
      <c r="R158" s="38"/>
      <c r="S158" s="40"/>
      <c r="T158" s="38"/>
      <c r="U158" s="38">
        <v>2.9538000000000002E-2</v>
      </c>
      <c r="V158" s="40">
        <v>4.5936791422892815</v>
      </c>
      <c r="W158" s="38">
        <v>103.2604780283025</v>
      </c>
      <c r="X158" s="38"/>
      <c r="Y158" s="40"/>
      <c r="Z158" s="38"/>
      <c r="AA158" s="38"/>
      <c r="AB158" s="40">
        <v>0</v>
      </c>
      <c r="AC158" s="38"/>
      <c r="AD158" s="38"/>
      <c r="AE158" s="40"/>
      <c r="AF158" s="38"/>
      <c r="AG158" s="38">
        <v>0.22623400000000002</v>
      </c>
      <c r="AH158" s="40">
        <v>35.183370813077168</v>
      </c>
      <c r="AI158" s="38">
        <v>157.3522459046828</v>
      </c>
      <c r="AJ158" s="38"/>
      <c r="AK158" s="40"/>
      <c r="AL158" s="38"/>
      <c r="AM158" s="38">
        <v>7.0000000000000001E-3</v>
      </c>
      <c r="AN158" s="40">
        <v>1.0886232648122749</v>
      </c>
      <c r="AO158" s="38">
        <v>200</v>
      </c>
      <c r="AP158" s="38"/>
      <c r="AQ158" s="40"/>
      <c r="AR158" s="38"/>
      <c r="AS158" s="38"/>
      <c r="AT158" s="40">
        <v>0</v>
      </c>
      <c r="AU158" s="38"/>
      <c r="AV158" s="38"/>
      <c r="AW158" s="40">
        <v>0</v>
      </c>
      <c r="AX158" s="38"/>
    </row>
    <row r="159" spans="1:50" x14ac:dyDescent="0.2">
      <c r="A159" s="33" t="s">
        <v>271</v>
      </c>
      <c r="B159" s="38"/>
      <c r="C159" s="38"/>
      <c r="D159" s="38">
        <v>0.54215399999999991</v>
      </c>
      <c r="E159" s="38">
        <v>200.72261755884861</v>
      </c>
      <c r="F159" s="38"/>
      <c r="G159" s="40"/>
      <c r="H159" s="38"/>
      <c r="I159" s="38">
        <v>0.15887799999999999</v>
      </c>
      <c r="J159" s="40">
        <v>29.304957631964353</v>
      </c>
      <c r="K159" s="38">
        <v>210.70494341570259</v>
      </c>
      <c r="L159" s="38"/>
      <c r="M159" s="40"/>
      <c r="N159" s="38"/>
      <c r="O159" s="38">
        <v>5.4730000000000001E-2</v>
      </c>
      <c r="P159" s="40">
        <v>10.094917680216323</v>
      </c>
      <c r="Q159" s="38">
        <v>197.86643522748039</v>
      </c>
      <c r="R159" s="38"/>
      <c r="S159" s="40"/>
      <c r="T159" s="38"/>
      <c r="U159" s="38">
        <v>0.2142</v>
      </c>
      <c r="V159" s="40">
        <v>39.509069378811198</v>
      </c>
      <c r="W159" s="38">
        <v>204.92255835667601</v>
      </c>
      <c r="X159" s="38"/>
      <c r="Y159" s="40"/>
      <c r="Z159" s="38"/>
      <c r="AA159" s="38">
        <v>2.5420000000000002E-2</v>
      </c>
      <c r="AB159" s="40">
        <v>4.6887046853845966</v>
      </c>
      <c r="AC159" s="38">
        <v>171.65617623918169</v>
      </c>
      <c r="AD159" s="38"/>
      <c r="AE159" s="40"/>
      <c r="AF159" s="38"/>
      <c r="AG159" s="38">
        <v>8.8926000000000005E-2</v>
      </c>
      <c r="AH159" s="40">
        <v>16.402350623623548</v>
      </c>
      <c r="AI159" s="38">
        <v>182.8379551537233</v>
      </c>
      <c r="AJ159" s="38"/>
      <c r="AK159" s="40"/>
      <c r="AL159" s="38"/>
      <c r="AM159" s="38"/>
      <c r="AN159" s="40">
        <v>0</v>
      </c>
      <c r="AO159" s="38"/>
      <c r="AP159" s="38"/>
      <c r="AQ159" s="40"/>
      <c r="AR159" s="38"/>
      <c r="AS159" s="38"/>
      <c r="AT159" s="40">
        <v>0</v>
      </c>
      <c r="AU159" s="38"/>
      <c r="AV159" s="38"/>
      <c r="AW159" s="40">
        <v>0</v>
      </c>
      <c r="AX159" s="38"/>
    </row>
    <row r="160" spans="1:50" x14ac:dyDescent="0.2">
      <c r="A160" s="33" t="s">
        <v>54</v>
      </c>
      <c r="B160" s="38">
        <v>5.11E-3</v>
      </c>
      <c r="C160" s="38">
        <v>69</v>
      </c>
      <c r="D160" s="38">
        <v>0.48119399999999984</v>
      </c>
      <c r="E160" s="38">
        <v>141.9982875929459</v>
      </c>
      <c r="F160" s="38"/>
      <c r="G160" s="40">
        <v>0</v>
      </c>
      <c r="H160" s="38"/>
      <c r="I160" s="38">
        <v>6.7360000000000003E-2</v>
      </c>
      <c r="J160" s="40">
        <v>13.998512034647154</v>
      </c>
      <c r="K160" s="38">
        <v>132.34679334916859</v>
      </c>
      <c r="L160" s="38"/>
      <c r="M160" s="40">
        <v>0</v>
      </c>
      <c r="N160" s="38"/>
      <c r="O160" s="38">
        <v>0.174098</v>
      </c>
      <c r="P160" s="40">
        <v>36.180417877197151</v>
      </c>
      <c r="Q160" s="38">
        <v>165.14972027249021</v>
      </c>
      <c r="R160" s="38">
        <v>5.11E-3</v>
      </c>
      <c r="S160" s="40">
        <v>100</v>
      </c>
      <c r="T160" s="38">
        <v>69</v>
      </c>
      <c r="U160" s="38">
        <v>0.16039</v>
      </c>
      <c r="V160" s="40">
        <v>33.331670802212841</v>
      </c>
      <c r="W160" s="38">
        <v>119.0880104744685</v>
      </c>
      <c r="X160" s="38"/>
      <c r="Y160" s="40">
        <v>0</v>
      </c>
      <c r="Z160" s="38"/>
      <c r="AA160" s="38"/>
      <c r="AB160" s="40">
        <v>0</v>
      </c>
      <c r="AC160" s="38"/>
      <c r="AD160" s="38"/>
      <c r="AE160" s="40">
        <v>0</v>
      </c>
      <c r="AF160" s="38"/>
      <c r="AG160" s="38">
        <v>4.4412E-2</v>
      </c>
      <c r="AH160" s="40">
        <v>9.2295415154802463</v>
      </c>
      <c r="AI160" s="38">
        <v>174.63861118616589</v>
      </c>
      <c r="AJ160" s="38"/>
      <c r="AK160" s="40">
        <v>0</v>
      </c>
      <c r="AL160" s="38"/>
      <c r="AM160" s="38"/>
      <c r="AN160" s="40">
        <v>0</v>
      </c>
      <c r="AO160" s="38"/>
      <c r="AP160" s="38"/>
      <c r="AQ160" s="40">
        <v>0</v>
      </c>
      <c r="AR160" s="38"/>
      <c r="AS160" s="38">
        <v>3.4934E-2</v>
      </c>
      <c r="AT160" s="40">
        <v>7.2598577704626432</v>
      </c>
      <c r="AU160" s="38">
        <v>108.9205931184519</v>
      </c>
      <c r="AV160" s="38"/>
      <c r="AW160" s="40">
        <v>0</v>
      </c>
      <c r="AX160" s="38"/>
    </row>
    <row r="161" spans="1:50" x14ac:dyDescent="0.2">
      <c r="A161" s="33" t="s">
        <v>201</v>
      </c>
      <c r="B161" s="38"/>
      <c r="C161" s="38"/>
      <c r="D161" s="38">
        <v>0.468144</v>
      </c>
      <c r="E161" s="38">
        <v>114.7587579889948</v>
      </c>
      <c r="F161" s="38"/>
      <c r="G161" s="40"/>
      <c r="H161" s="38"/>
      <c r="I161" s="38">
        <v>4.376E-2</v>
      </c>
      <c r="J161" s="40">
        <v>9.3475511808332481</v>
      </c>
      <c r="K161" s="38">
        <v>96.503427787934186</v>
      </c>
      <c r="L161" s="38"/>
      <c r="M161" s="40"/>
      <c r="N161" s="38"/>
      <c r="O161" s="38">
        <v>0.1021</v>
      </c>
      <c r="P161" s="40">
        <v>21.809528692026383</v>
      </c>
      <c r="Q161" s="38">
        <v>142.97061704211561</v>
      </c>
      <c r="R161" s="38"/>
      <c r="S161" s="40"/>
      <c r="T161" s="38"/>
      <c r="U161" s="38">
        <v>0.17011599999999999</v>
      </c>
      <c r="V161" s="40">
        <v>36.338391606001565</v>
      </c>
      <c r="W161" s="38">
        <v>103.49010087234591</v>
      </c>
      <c r="X161" s="38"/>
      <c r="Y161" s="40"/>
      <c r="Z161" s="38"/>
      <c r="AA161" s="38">
        <v>2.792E-2</v>
      </c>
      <c r="AB161" s="40">
        <v>5.9639768959978126</v>
      </c>
      <c r="AC161" s="38">
        <v>105.64290830945561</v>
      </c>
      <c r="AD161" s="38"/>
      <c r="AE161" s="40"/>
      <c r="AF161" s="38"/>
      <c r="AG161" s="38">
        <v>0.104418</v>
      </c>
      <c r="AH161" s="40">
        <v>22.304675484466316</v>
      </c>
      <c r="AI161" s="38">
        <v>106.4254438889847</v>
      </c>
      <c r="AJ161" s="38"/>
      <c r="AK161" s="40"/>
      <c r="AL161" s="38"/>
      <c r="AM161" s="38">
        <v>1.983E-2</v>
      </c>
      <c r="AN161" s="40">
        <v>4.2358761406746641</v>
      </c>
      <c r="AO161" s="38">
        <v>163.17347453353511</v>
      </c>
      <c r="AP161" s="38"/>
      <c r="AQ161" s="40"/>
      <c r="AR161" s="38"/>
      <c r="AS161" s="38"/>
      <c r="AT161" s="40">
        <v>0</v>
      </c>
      <c r="AU161" s="38"/>
      <c r="AV161" s="38"/>
      <c r="AW161" s="40">
        <v>0</v>
      </c>
      <c r="AX161" s="38"/>
    </row>
    <row r="162" spans="1:50" x14ac:dyDescent="0.2">
      <c r="A162" s="33" t="s">
        <v>216</v>
      </c>
      <c r="B162" s="38"/>
      <c r="C162" s="38"/>
      <c r="D162" s="38">
        <v>0.45930800000000005</v>
      </c>
      <c r="E162" s="38">
        <v>119.7183153787872</v>
      </c>
      <c r="F162" s="38"/>
      <c r="G162" s="40"/>
      <c r="H162" s="38"/>
      <c r="I162" s="38">
        <v>6.9291999999999992E-2</v>
      </c>
      <c r="J162" s="40">
        <v>15.086173112595466</v>
      </c>
      <c r="K162" s="38">
        <v>113.9609478727703</v>
      </c>
      <c r="L162" s="38"/>
      <c r="M162" s="40"/>
      <c r="N162" s="38"/>
      <c r="O162" s="38">
        <v>0.152472</v>
      </c>
      <c r="P162" s="40">
        <v>33.196025325054208</v>
      </c>
      <c r="Q162" s="38">
        <v>124.4162993861168</v>
      </c>
      <c r="R162" s="38"/>
      <c r="S162" s="40"/>
      <c r="T162" s="38"/>
      <c r="U162" s="38">
        <v>0.102726</v>
      </c>
      <c r="V162" s="40">
        <v>22.365384447908593</v>
      </c>
      <c r="W162" s="38">
        <v>116.51644179662399</v>
      </c>
      <c r="X162" s="38"/>
      <c r="Y162" s="40"/>
      <c r="Z162" s="38"/>
      <c r="AA162" s="38"/>
      <c r="AB162" s="40">
        <v>0</v>
      </c>
      <c r="AC162" s="38"/>
      <c r="AD162" s="38"/>
      <c r="AE162" s="40"/>
      <c r="AF162" s="38"/>
      <c r="AG162" s="38">
        <v>0.13481799999999999</v>
      </c>
      <c r="AH162" s="40">
        <v>29.352417114441721</v>
      </c>
      <c r="AI162" s="38">
        <v>119.80394309365219</v>
      </c>
      <c r="AJ162" s="38"/>
      <c r="AK162" s="40"/>
      <c r="AL162" s="38"/>
      <c r="AM162" s="38"/>
      <c r="AN162" s="40">
        <v>0</v>
      </c>
      <c r="AO162" s="38"/>
      <c r="AP162" s="38"/>
      <c r="AQ162" s="40"/>
      <c r="AR162" s="38"/>
      <c r="AS162" s="38"/>
      <c r="AT162" s="40">
        <v>0</v>
      </c>
      <c r="AU162" s="38"/>
      <c r="AV162" s="38"/>
      <c r="AW162" s="40">
        <v>0</v>
      </c>
      <c r="AX162" s="38"/>
    </row>
    <row r="163" spans="1:50" x14ac:dyDescent="0.2">
      <c r="A163" s="33" t="s">
        <v>167</v>
      </c>
      <c r="B163" s="38"/>
      <c r="C163" s="38"/>
      <c r="D163" s="38">
        <v>0.45878199999999997</v>
      </c>
      <c r="E163" s="38">
        <v>126.57278620346921</v>
      </c>
      <c r="F163" s="38"/>
      <c r="G163" s="40"/>
      <c r="H163" s="38"/>
      <c r="I163" s="38">
        <v>6.2887999999999999E-2</v>
      </c>
      <c r="J163" s="40">
        <v>13.707599687869186</v>
      </c>
      <c r="K163" s="38">
        <v>115.23343086121361</v>
      </c>
      <c r="L163" s="38"/>
      <c r="M163" s="40"/>
      <c r="N163" s="38"/>
      <c r="O163" s="38">
        <v>4.8278000000000001E-2</v>
      </c>
      <c r="P163" s="40">
        <v>10.523080678840932</v>
      </c>
      <c r="Q163" s="38">
        <v>181.7730229089855</v>
      </c>
      <c r="R163" s="38"/>
      <c r="S163" s="40"/>
      <c r="T163" s="38"/>
      <c r="U163" s="38">
        <v>0.17854799999999998</v>
      </c>
      <c r="V163" s="40">
        <v>38.917830254892301</v>
      </c>
      <c r="W163" s="38">
        <v>119.6829872079216</v>
      </c>
      <c r="X163" s="38"/>
      <c r="Y163" s="40"/>
      <c r="Z163" s="38"/>
      <c r="AA163" s="38"/>
      <c r="AB163" s="40">
        <v>0</v>
      </c>
      <c r="AC163" s="38"/>
      <c r="AD163" s="38"/>
      <c r="AE163" s="40"/>
      <c r="AF163" s="38"/>
      <c r="AG163" s="38">
        <v>0.169068</v>
      </c>
      <c r="AH163" s="40">
        <v>36.851489378397588</v>
      </c>
      <c r="AI163" s="38">
        <v>122.3041616391038</v>
      </c>
      <c r="AJ163" s="38"/>
      <c r="AK163" s="40"/>
      <c r="AL163" s="38"/>
      <c r="AM163" s="38"/>
      <c r="AN163" s="40">
        <v>0</v>
      </c>
      <c r="AO163" s="38"/>
      <c r="AP163" s="38"/>
      <c r="AQ163" s="40"/>
      <c r="AR163" s="38"/>
      <c r="AS163" s="38"/>
      <c r="AT163" s="40">
        <v>0</v>
      </c>
      <c r="AU163" s="38"/>
      <c r="AV163" s="38"/>
      <c r="AW163" s="40">
        <v>0</v>
      </c>
      <c r="AX163" s="38"/>
    </row>
    <row r="164" spans="1:50" x14ac:dyDescent="0.2">
      <c r="A164" s="33" t="s">
        <v>170</v>
      </c>
      <c r="B164" s="38"/>
      <c r="C164" s="38"/>
      <c r="D164" s="38">
        <v>0.40948000000000001</v>
      </c>
      <c r="E164" s="38">
        <v>231.88542053335939</v>
      </c>
      <c r="F164" s="38"/>
      <c r="G164" s="40"/>
      <c r="H164" s="38"/>
      <c r="I164" s="38">
        <v>6.0296000000000002E-2</v>
      </c>
      <c r="J164" s="40">
        <v>14.725017094852008</v>
      </c>
      <c r="K164" s="38">
        <v>211.59891203396569</v>
      </c>
      <c r="L164" s="38"/>
      <c r="M164" s="40"/>
      <c r="N164" s="38"/>
      <c r="O164" s="38">
        <v>0.34918399999999988</v>
      </c>
      <c r="P164" s="40">
        <v>85.274982905147965</v>
      </c>
      <c r="Q164" s="38">
        <v>235.38843131414961</v>
      </c>
      <c r="R164" s="38"/>
      <c r="S164" s="40"/>
      <c r="T164" s="38"/>
      <c r="U164" s="38"/>
      <c r="V164" s="40">
        <v>0</v>
      </c>
      <c r="W164" s="38"/>
      <c r="X164" s="38"/>
      <c r="Y164" s="40"/>
      <c r="Z164" s="38"/>
      <c r="AA164" s="38"/>
      <c r="AB164" s="40">
        <v>0</v>
      </c>
      <c r="AC164" s="38"/>
      <c r="AD164" s="38"/>
      <c r="AE164" s="40"/>
      <c r="AF164" s="38"/>
      <c r="AG164" s="38"/>
      <c r="AH164" s="40">
        <v>0</v>
      </c>
      <c r="AI164" s="38"/>
      <c r="AJ164" s="38"/>
      <c r="AK164" s="40"/>
      <c r="AL164" s="38"/>
      <c r="AM164" s="38"/>
      <c r="AN164" s="40">
        <v>0</v>
      </c>
      <c r="AO164" s="38"/>
      <c r="AP164" s="38"/>
      <c r="AQ164" s="40"/>
      <c r="AR164" s="38"/>
      <c r="AS164" s="38"/>
      <c r="AT164" s="40">
        <v>0</v>
      </c>
      <c r="AU164" s="38"/>
      <c r="AV164" s="38"/>
      <c r="AW164" s="40">
        <v>0</v>
      </c>
      <c r="AX164" s="38"/>
    </row>
    <row r="165" spans="1:50" x14ac:dyDescent="0.2">
      <c r="A165" s="33" t="s">
        <v>286</v>
      </c>
      <c r="B165" s="38"/>
      <c r="C165" s="38"/>
      <c r="D165" s="38">
        <v>0.39331599999999989</v>
      </c>
      <c r="E165" s="38">
        <v>135.15097275473161</v>
      </c>
      <c r="F165" s="38"/>
      <c r="G165" s="40"/>
      <c r="H165" s="38"/>
      <c r="I165" s="38">
        <v>3.1646000000000001E-2</v>
      </c>
      <c r="J165" s="40">
        <v>8.0459477875296219</v>
      </c>
      <c r="K165" s="38">
        <v>140.05953359034319</v>
      </c>
      <c r="L165" s="38"/>
      <c r="M165" s="40"/>
      <c r="N165" s="38"/>
      <c r="O165" s="38">
        <v>6.6461999999999993E-2</v>
      </c>
      <c r="P165" s="40">
        <v>16.89786329567066</v>
      </c>
      <c r="Q165" s="38">
        <v>161.30119466762969</v>
      </c>
      <c r="R165" s="38"/>
      <c r="S165" s="40"/>
      <c r="T165" s="38"/>
      <c r="U165" s="38">
        <v>0.231908</v>
      </c>
      <c r="V165" s="40">
        <v>58.962259353802047</v>
      </c>
      <c r="W165" s="38">
        <v>128.5753660934509</v>
      </c>
      <c r="X165" s="38"/>
      <c r="Y165" s="40"/>
      <c r="Z165" s="38"/>
      <c r="AA165" s="38">
        <v>1.1339999999999999E-2</v>
      </c>
      <c r="AB165" s="40">
        <v>2.8831779027550373</v>
      </c>
      <c r="AC165" s="38">
        <v>98.216931216931215</v>
      </c>
      <c r="AD165" s="38"/>
      <c r="AE165" s="40"/>
      <c r="AF165" s="38"/>
      <c r="AG165" s="38">
        <v>5.1959999999999999E-2</v>
      </c>
      <c r="AH165" s="40">
        <v>13.210751660242657</v>
      </c>
      <c r="AI165" s="38">
        <v>136.12163202463429</v>
      </c>
      <c r="AJ165" s="38"/>
      <c r="AK165" s="40"/>
      <c r="AL165" s="38"/>
      <c r="AM165" s="38"/>
      <c r="AN165" s="40">
        <v>0</v>
      </c>
      <c r="AO165" s="38"/>
      <c r="AP165" s="38"/>
      <c r="AQ165" s="40"/>
      <c r="AR165" s="38"/>
      <c r="AS165" s="38"/>
      <c r="AT165" s="40">
        <v>0</v>
      </c>
      <c r="AU165" s="38"/>
      <c r="AV165" s="38"/>
      <c r="AW165" s="40">
        <v>0</v>
      </c>
      <c r="AX165" s="38"/>
    </row>
    <row r="166" spans="1:50" x14ac:dyDescent="0.2">
      <c r="A166" s="33" t="s">
        <v>66</v>
      </c>
      <c r="B166" s="38">
        <v>1.1335999999999999E-2</v>
      </c>
      <c r="C166" s="38">
        <v>78.436132674664805</v>
      </c>
      <c r="D166" s="38">
        <v>0.37681400000000004</v>
      </c>
      <c r="E166" s="38">
        <v>127.660113477737</v>
      </c>
      <c r="F166" s="38"/>
      <c r="G166" s="40">
        <v>0</v>
      </c>
      <c r="H166" s="38"/>
      <c r="I166" s="38">
        <v>1.5789999999999998E-2</v>
      </c>
      <c r="J166" s="40">
        <v>4.1903963228542453</v>
      </c>
      <c r="K166" s="38">
        <v>92.907536415452824</v>
      </c>
      <c r="L166" s="38">
        <v>4.3600000000000002E-3</v>
      </c>
      <c r="M166" s="40">
        <v>38.461538461538467</v>
      </c>
      <c r="N166" s="38">
        <v>80</v>
      </c>
      <c r="O166" s="38">
        <v>6.5147999999999998E-2</v>
      </c>
      <c r="P166" s="40">
        <v>17.289166538398252</v>
      </c>
      <c r="Q166" s="38">
        <v>123.0613372628477</v>
      </c>
      <c r="R166" s="38">
        <v>6.9760000000000004E-3</v>
      </c>
      <c r="S166" s="40">
        <v>61.538461538461547</v>
      </c>
      <c r="T166" s="38">
        <v>77.458715596330279</v>
      </c>
      <c r="U166" s="38">
        <v>7.4184E-2</v>
      </c>
      <c r="V166" s="40">
        <v>19.687166612705472</v>
      </c>
      <c r="W166" s="38">
        <v>112.3284805348862</v>
      </c>
      <c r="X166" s="38"/>
      <c r="Y166" s="40">
        <v>0</v>
      </c>
      <c r="Z166" s="38"/>
      <c r="AA166" s="38">
        <v>3.13E-3</v>
      </c>
      <c r="AB166" s="40">
        <v>0.83064854278238065</v>
      </c>
      <c r="AC166" s="38">
        <v>128</v>
      </c>
      <c r="AD166" s="38"/>
      <c r="AE166" s="40">
        <v>0</v>
      </c>
      <c r="AF166" s="38"/>
      <c r="AG166" s="38">
        <v>0.21856200000000001</v>
      </c>
      <c r="AH166" s="40">
        <v>58.002621983259644</v>
      </c>
      <c r="AI166" s="38">
        <v>136.74056789377849</v>
      </c>
      <c r="AJ166" s="38"/>
      <c r="AK166" s="40">
        <v>0</v>
      </c>
      <c r="AL166" s="38"/>
      <c r="AM166" s="38"/>
      <c r="AN166" s="40">
        <v>0</v>
      </c>
      <c r="AO166" s="38"/>
      <c r="AP166" s="38"/>
      <c r="AQ166" s="40">
        <v>0</v>
      </c>
      <c r="AR166" s="38"/>
      <c r="AS166" s="38"/>
      <c r="AT166" s="40">
        <v>0</v>
      </c>
      <c r="AU166" s="38"/>
      <c r="AV166" s="38"/>
      <c r="AW166" s="40">
        <v>0</v>
      </c>
      <c r="AX166" s="38"/>
    </row>
    <row r="167" spans="1:50" x14ac:dyDescent="0.2">
      <c r="A167" s="33" t="s">
        <v>172</v>
      </c>
      <c r="B167" s="38"/>
      <c r="C167" s="38"/>
      <c r="D167" s="38">
        <v>0.374552</v>
      </c>
      <c r="E167" s="38">
        <v>181.3466648155663</v>
      </c>
      <c r="F167" s="38"/>
      <c r="G167" s="40"/>
      <c r="H167" s="38"/>
      <c r="I167" s="38">
        <v>9.9299999999999999E-2</v>
      </c>
      <c r="J167" s="40">
        <v>26.511672611546594</v>
      </c>
      <c r="K167" s="38">
        <v>170.73981873111779</v>
      </c>
      <c r="L167" s="38"/>
      <c r="M167" s="40"/>
      <c r="N167" s="38"/>
      <c r="O167" s="38">
        <v>0.12074</v>
      </c>
      <c r="P167" s="40">
        <v>32.23584442213631</v>
      </c>
      <c r="Q167" s="38">
        <v>188.81894980950801</v>
      </c>
      <c r="R167" s="38"/>
      <c r="S167" s="40"/>
      <c r="T167" s="38"/>
      <c r="U167" s="38">
        <v>0.1019</v>
      </c>
      <c r="V167" s="40">
        <v>27.205835237830797</v>
      </c>
      <c r="W167" s="38">
        <v>182.30887144259071</v>
      </c>
      <c r="X167" s="38"/>
      <c r="Y167" s="40"/>
      <c r="Z167" s="38"/>
      <c r="AA167" s="38"/>
      <c r="AB167" s="40">
        <v>0</v>
      </c>
      <c r="AC167" s="38"/>
      <c r="AD167" s="38"/>
      <c r="AE167" s="40"/>
      <c r="AF167" s="38"/>
      <c r="AG167" s="38">
        <v>4.1296000000000006E-2</v>
      </c>
      <c r="AH167" s="40">
        <v>11.025438390397063</v>
      </c>
      <c r="AI167" s="38">
        <v>183.5473169314219</v>
      </c>
      <c r="AJ167" s="38"/>
      <c r="AK167" s="40"/>
      <c r="AL167" s="38"/>
      <c r="AM167" s="38">
        <v>1.1316E-2</v>
      </c>
      <c r="AN167" s="40">
        <v>3.0212093380892373</v>
      </c>
      <c r="AO167" s="38">
        <v>178</v>
      </c>
      <c r="AP167" s="38"/>
      <c r="AQ167" s="40"/>
      <c r="AR167" s="38"/>
      <c r="AS167" s="38"/>
      <c r="AT167" s="40">
        <v>0</v>
      </c>
      <c r="AU167" s="38"/>
      <c r="AV167" s="38"/>
      <c r="AW167" s="40">
        <v>0</v>
      </c>
      <c r="AX167" s="38"/>
    </row>
    <row r="168" spans="1:50" x14ac:dyDescent="0.2">
      <c r="A168" s="33" t="s">
        <v>246</v>
      </c>
      <c r="B168" s="38"/>
      <c r="C168" s="38"/>
      <c r="D168" s="38">
        <v>0.36811299999999986</v>
      </c>
      <c r="E168" s="38">
        <v>119.9327108795397</v>
      </c>
      <c r="F168" s="38"/>
      <c r="G168" s="40"/>
      <c r="H168" s="38"/>
      <c r="I168" s="38">
        <v>2.716E-2</v>
      </c>
      <c r="J168" s="40">
        <v>7.3781692034782829</v>
      </c>
      <c r="K168" s="38">
        <v>148.09756995581739</v>
      </c>
      <c r="L168" s="38"/>
      <c r="M168" s="40"/>
      <c r="N168" s="38"/>
      <c r="O168" s="38">
        <v>0.11079</v>
      </c>
      <c r="P168" s="40">
        <v>30.096736599902762</v>
      </c>
      <c r="Q168" s="38">
        <v>112.220723892048</v>
      </c>
      <c r="R168" s="38"/>
      <c r="S168" s="40"/>
      <c r="T168" s="38"/>
      <c r="U168" s="38">
        <v>5.9303000000000002E-2</v>
      </c>
      <c r="V168" s="40">
        <v>16.109998831880436</v>
      </c>
      <c r="W168" s="38">
        <v>137.64028801241079</v>
      </c>
      <c r="X168" s="38"/>
      <c r="Y168" s="40"/>
      <c r="Z168" s="38"/>
      <c r="AA168" s="38">
        <v>2.274E-2</v>
      </c>
      <c r="AB168" s="40">
        <v>6.1774509457693725</v>
      </c>
      <c r="AC168" s="38">
        <v>139.76121372031659</v>
      </c>
      <c r="AD168" s="38"/>
      <c r="AE168" s="40"/>
      <c r="AF168" s="38"/>
      <c r="AG168" s="38">
        <v>7.1545999999999998E-2</v>
      </c>
      <c r="AH168" s="40">
        <v>19.43587974344835</v>
      </c>
      <c r="AI168" s="38">
        <v>120.43021273027141</v>
      </c>
      <c r="AJ168" s="38"/>
      <c r="AK168" s="40"/>
      <c r="AL168" s="38"/>
      <c r="AM168" s="38">
        <v>2.8496E-2</v>
      </c>
      <c r="AN168" s="40">
        <v>7.7411012379350943</v>
      </c>
      <c r="AO168" s="38">
        <v>123.2713363279057</v>
      </c>
      <c r="AP168" s="38"/>
      <c r="AQ168" s="40"/>
      <c r="AR168" s="38"/>
      <c r="AS168" s="38">
        <v>4.8077999999999996E-2</v>
      </c>
      <c r="AT168" s="40">
        <v>13.060663437585745</v>
      </c>
      <c r="AU168" s="38">
        <v>87.853779275344237</v>
      </c>
      <c r="AV168" s="38"/>
      <c r="AW168" s="40">
        <v>0</v>
      </c>
      <c r="AX168" s="38"/>
    </row>
    <row r="169" spans="1:50" x14ac:dyDescent="0.2">
      <c r="A169" s="33" t="s">
        <v>269</v>
      </c>
      <c r="B169" s="38"/>
      <c r="C169" s="38"/>
      <c r="D169" s="38">
        <v>0.35870999999999997</v>
      </c>
      <c r="E169" s="38">
        <v>115.7909118786764</v>
      </c>
      <c r="F169" s="38"/>
      <c r="G169" s="40"/>
      <c r="H169" s="38"/>
      <c r="I169" s="38">
        <v>5.9880000000000003E-2</v>
      </c>
      <c r="J169" s="40">
        <v>16.693150455799952</v>
      </c>
      <c r="K169" s="38">
        <v>107.2735470941884</v>
      </c>
      <c r="L169" s="38"/>
      <c r="M169" s="40"/>
      <c r="N169" s="38"/>
      <c r="O169" s="38">
        <v>3.7299999999999998E-3</v>
      </c>
      <c r="P169" s="40">
        <v>1.0398371943910123</v>
      </c>
      <c r="Q169" s="38">
        <v>206</v>
      </c>
      <c r="R169" s="38"/>
      <c r="S169" s="40"/>
      <c r="T169" s="38"/>
      <c r="U169" s="38">
        <v>0.187724</v>
      </c>
      <c r="V169" s="40">
        <v>52.333082434278396</v>
      </c>
      <c r="W169" s="38">
        <v>113.8874304830496</v>
      </c>
      <c r="X169" s="38"/>
      <c r="Y169" s="40"/>
      <c r="Z169" s="38"/>
      <c r="AA169" s="38">
        <v>1.009E-2</v>
      </c>
      <c r="AB169" s="40">
        <v>2.8128571826823894</v>
      </c>
      <c r="AC169" s="38">
        <v>172.37165510406339</v>
      </c>
      <c r="AD169" s="38"/>
      <c r="AE169" s="40"/>
      <c r="AF169" s="38"/>
      <c r="AG169" s="38">
        <v>9.7285999999999997E-2</v>
      </c>
      <c r="AH169" s="40">
        <v>27.121072732848265</v>
      </c>
      <c r="AI169" s="38">
        <v>115.3794379458504</v>
      </c>
      <c r="AJ169" s="38"/>
      <c r="AK169" s="40"/>
      <c r="AL169" s="38"/>
      <c r="AM169" s="38"/>
      <c r="AN169" s="40">
        <v>0</v>
      </c>
      <c r="AO169" s="38"/>
      <c r="AP169" s="38"/>
      <c r="AQ169" s="40"/>
      <c r="AR169" s="38"/>
      <c r="AS169" s="38"/>
      <c r="AT169" s="40">
        <v>0</v>
      </c>
      <c r="AU169" s="38"/>
      <c r="AV169" s="38"/>
      <c r="AW169" s="40">
        <v>0</v>
      </c>
      <c r="AX169" s="38"/>
    </row>
    <row r="170" spans="1:50" x14ac:dyDescent="0.2">
      <c r="A170" s="33" t="s">
        <v>80</v>
      </c>
      <c r="B170" s="38">
        <v>1.048E-2</v>
      </c>
      <c r="C170" s="38">
        <v>83.910305343511453</v>
      </c>
      <c r="D170" s="38">
        <v>0.349742</v>
      </c>
      <c r="E170" s="38">
        <v>112.9133075238318</v>
      </c>
      <c r="F170" s="38"/>
      <c r="G170" s="40">
        <v>0</v>
      </c>
      <c r="H170" s="38"/>
      <c r="I170" s="38">
        <v>4.0658E-2</v>
      </c>
      <c r="J170" s="40">
        <v>11.625140818088763</v>
      </c>
      <c r="K170" s="38">
        <v>103.77219735353439</v>
      </c>
      <c r="L170" s="38">
        <v>4.8199999999999996E-3</v>
      </c>
      <c r="M170" s="40">
        <v>45.992366412213741</v>
      </c>
      <c r="N170" s="38">
        <v>80.282157676348547</v>
      </c>
      <c r="O170" s="38">
        <v>0.14321400000000001</v>
      </c>
      <c r="P170" s="40">
        <v>40.948470586889769</v>
      </c>
      <c r="Q170" s="38">
        <v>117.5544988618431</v>
      </c>
      <c r="R170" s="38">
        <v>5.6600000000000001E-3</v>
      </c>
      <c r="S170" s="40">
        <v>54.007633587786266</v>
      </c>
      <c r="T170" s="38">
        <v>87</v>
      </c>
      <c r="U170" s="38">
        <v>0.12751999999999999</v>
      </c>
      <c r="V170" s="40">
        <v>36.461162800006861</v>
      </c>
      <c r="W170" s="38">
        <v>109.5296267252196</v>
      </c>
      <c r="X170" s="38"/>
      <c r="Y170" s="40">
        <v>0</v>
      </c>
      <c r="Z170" s="38"/>
      <c r="AA170" s="38">
        <v>3.2460000000000002E-3</v>
      </c>
      <c r="AB170" s="40">
        <v>0.92811272309302284</v>
      </c>
      <c r="AC170" s="38">
        <v>154.45717806531121</v>
      </c>
      <c r="AD170" s="38"/>
      <c r="AE170" s="40">
        <v>0</v>
      </c>
      <c r="AF170" s="38"/>
      <c r="AG170" s="38">
        <v>3.3846000000000001E-2</v>
      </c>
      <c r="AH170" s="40">
        <v>9.67741935483871</v>
      </c>
      <c r="AI170" s="38">
        <v>112.1990781776281</v>
      </c>
      <c r="AJ170" s="38"/>
      <c r="AK170" s="40">
        <v>0</v>
      </c>
      <c r="AL170" s="38"/>
      <c r="AM170" s="38"/>
      <c r="AN170" s="40">
        <v>0</v>
      </c>
      <c r="AO170" s="38"/>
      <c r="AP170" s="38"/>
      <c r="AQ170" s="40">
        <v>0</v>
      </c>
      <c r="AR170" s="38"/>
      <c r="AS170" s="38">
        <v>1.258E-3</v>
      </c>
      <c r="AT170" s="40">
        <v>0.35969371708287823</v>
      </c>
      <c r="AU170" s="38">
        <v>135</v>
      </c>
      <c r="AV170" s="38"/>
      <c r="AW170" s="40">
        <v>0</v>
      </c>
      <c r="AX170" s="38"/>
    </row>
    <row r="171" spans="1:50" x14ac:dyDescent="0.2">
      <c r="A171" s="33" t="s">
        <v>248</v>
      </c>
      <c r="B171" s="38"/>
      <c r="C171" s="38"/>
      <c r="D171" s="38">
        <v>0.34571599999999997</v>
      </c>
      <c r="E171" s="38">
        <v>141.7760242511194</v>
      </c>
      <c r="F171" s="38"/>
      <c r="G171" s="40"/>
      <c r="H171" s="38"/>
      <c r="I171" s="38">
        <v>8.5902000000000006E-2</v>
      </c>
      <c r="J171" s="40">
        <v>24.847562739358324</v>
      </c>
      <c r="K171" s="38">
        <v>129.19815603827621</v>
      </c>
      <c r="L171" s="38"/>
      <c r="M171" s="40"/>
      <c r="N171" s="38"/>
      <c r="O171" s="38">
        <v>0.10004</v>
      </c>
      <c r="P171" s="40">
        <v>28.93704659315739</v>
      </c>
      <c r="Q171" s="38">
        <v>168.04278288684529</v>
      </c>
      <c r="R171" s="38"/>
      <c r="S171" s="40"/>
      <c r="T171" s="38"/>
      <c r="U171" s="38">
        <v>8.3599999999999994E-2</v>
      </c>
      <c r="V171" s="40">
        <v>24.18169827257055</v>
      </c>
      <c r="W171" s="38">
        <v>111.3422248803828</v>
      </c>
      <c r="X171" s="38"/>
      <c r="Y171" s="40"/>
      <c r="Z171" s="38"/>
      <c r="AA171" s="38"/>
      <c r="AB171" s="40">
        <v>0</v>
      </c>
      <c r="AC171" s="38"/>
      <c r="AD171" s="38"/>
      <c r="AE171" s="40"/>
      <c r="AF171" s="38"/>
      <c r="AG171" s="38">
        <v>6.0858000000000002E-2</v>
      </c>
      <c r="AH171" s="40">
        <v>17.603466429092087</v>
      </c>
      <c r="AI171" s="38">
        <v>152.54569653948539</v>
      </c>
      <c r="AJ171" s="38"/>
      <c r="AK171" s="40"/>
      <c r="AL171" s="38"/>
      <c r="AM171" s="38"/>
      <c r="AN171" s="40">
        <v>0</v>
      </c>
      <c r="AO171" s="38"/>
      <c r="AP171" s="38"/>
      <c r="AQ171" s="40"/>
      <c r="AR171" s="38"/>
      <c r="AS171" s="38">
        <v>1.5316E-2</v>
      </c>
      <c r="AT171" s="40">
        <v>4.4302259658216574</v>
      </c>
      <c r="AU171" s="38">
        <v>164.07834943849571</v>
      </c>
      <c r="AV171" s="38"/>
      <c r="AW171" s="40">
        <v>0</v>
      </c>
      <c r="AX171" s="38"/>
    </row>
    <row r="172" spans="1:50" x14ac:dyDescent="0.2">
      <c r="A172" s="33" t="s">
        <v>121</v>
      </c>
      <c r="B172" s="38">
        <v>2.7599999999999999E-3</v>
      </c>
      <c r="C172" s="38">
        <v>106</v>
      </c>
      <c r="D172" s="38">
        <v>0.309228</v>
      </c>
      <c r="E172" s="38">
        <v>106.7581590282898</v>
      </c>
      <c r="F172" s="38">
        <v>2.7599999999999999E-3</v>
      </c>
      <c r="G172" s="40">
        <v>100</v>
      </c>
      <c r="H172" s="38">
        <v>106</v>
      </c>
      <c r="I172" s="38">
        <v>0.22449</v>
      </c>
      <c r="J172" s="40">
        <v>72.596918778377116</v>
      </c>
      <c r="K172" s="38">
        <v>108.89754554768589</v>
      </c>
      <c r="L172" s="38"/>
      <c r="M172" s="40">
        <v>0</v>
      </c>
      <c r="N172" s="38"/>
      <c r="O172" s="38">
        <v>4.4200000000000003E-3</v>
      </c>
      <c r="P172" s="40">
        <v>1.4293660341236889</v>
      </c>
      <c r="Q172" s="38">
        <v>91</v>
      </c>
      <c r="R172" s="38"/>
      <c r="S172" s="40">
        <v>0</v>
      </c>
      <c r="T172" s="38"/>
      <c r="U172" s="38">
        <v>8.0318000000000001E-2</v>
      </c>
      <c r="V172" s="40">
        <v>25.973715187499192</v>
      </c>
      <c r="W172" s="38">
        <v>101.6457332104883</v>
      </c>
      <c r="X172" s="38"/>
      <c r="Y172" s="40">
        <v>0</v>
      </c>
      <c r="Z172" s="38"/>
      <c r="AA172" s="38"/>
      <c r="AB172" s="40">
        <v>0</v>
      </c>
      <c r="AC172" s="38"/>
      <c r="AD172" s="38"/>
      <c r="AE172" s="40">
        <v>0</v>
      </c>
      <c r="AF172" s="38"/>
      <c r="AG172" s="38"/>
      <c r="AH172" s="40">
        <v>0</v>
      </c>
      <c r="AI172" s="38"/>
      <c r="AJ172" s="38"/>
      <c r="AK172" s="40">
        <v>0</v>
      </c>
      <c r="AL172" s="38"/>
      <c r="AM172" s="38"/>
      <c r="AN172" s="40">
        <v>0</v>
      </c>
      <c r="AO172" s="38"/>
      <c r="AP172" s="38"/>
      <c r="AQ172" s="40">
        <v>0</v>
      </c>
      <c r="AR172" s="38"/>
      <c r="AS172" s="38"/>
      <c r="AT172" s="40">
        <v>0</v>
      </c>
      <c r="AU172" s="38"/>
      <c r="AV172" s="38"/>
      <c r="AW172" s="40">
        <v>0</v>
      </c>
      <c r="AX172" s="38"/>
    </row>
    <row r="173" spans="1:50" x14ac:dyDescent="0.2">
      <c r="A173" s="33" t="s">
        <v>206</v>
      </c>
      <c r="B173" s="38"/>
      <c r="C173" s="38"/>
      <c r="D173" s="38">
        <v>0.27365800000000001</v>
      </c>
      <c r="E173" s="38">
        <v>136.11685388331421</v>
      </c>
      <c r="F173" s="38"/>
      <c r="G173" s="40"/>
      <c r="H173" s="38"/>
      <c r="I173" s="38">
        <v>2.1239999999999998E-2</v>
      </c>
      <c r="J173" s="40">
        <v>7.7615125448552558</v>
      </c>
      <c r="K173" s="38">
        <v>145.64595103578151</v>
      </c>
      <c r="L173" s="38"/>
      <c r="M173" s="40"/>
      <c r="N173" s="38"/>
      <c r="O173" s="38">
        <v>7.2419999999999998E-2</v>
      </c>
      <c r="P173" s="40">
        <v>26.463688253221171</v>
      </c>
      <c r="Q173" s="38">
        <v>144.86893123446561</v>
      </c>
      <c r="R173" s="38"/>
      <c r="S173" s="40"/>
      <c r="T173" s="38"/>
      <c r="U173" s="38">
        <v>8.5958000000000007E-2</v>
      </c>
      <c r="V173" s="40">
        <v>31.41073895153805</v>
      </c>
      <c r="W173" s="38">
        <v>132.2416529002536</v>
      </c>
      <c r="X173" s="38"/>
      <c r="Y173" s="40"/>
      <c r="Z173" s="38"/>
      <c r="AA173" s="38">
        <v>1.0965999999999998E-2</v>
      </c>
      <c r="AB173" s="40">
        <v>4.0071914579511647</v>
      </c>
      <c r="AC173" s="38">
        <v>76.206456319533103</v>
      </c>
      <c r="AD173" s="38"/>
      <c r="AE173" s="40"/>
      <c r="AF173" s="38"/>
      <c r="AG173" s="38">
        <v>6.7366000000000009E-2</v>
      </c>
      <c r="AH173" s="40">
        <v>24.616857537510327</v>
      </c>
      <c r="AI173" s="38">
        <v>153.81750437906359</v>
      </c>
      <c r="AJ173" s="38"/>
      <c r="AK173" s="40"/>
      <c r="AL173" s="38"/>
      <c r="AM173" s="38"/>
      <c r="AN173" s="40">
        <v>0</v>
      </c>
      <c r="AO173" s="38"/>
      <c r="AP173" s="38"/>
      <c r="AQ173" s="40"/>
      <c r="AR173" s="38"/>
      <c r="AS173" s="38">
        <v>1.5708E-2</v>
      </c>
      <c r="AT173" s="40">
        <v>5.7400112549240285</v>
      </c>
      <c r="AU173" s="38">
        <v>70</v>
      </c>
      <c r="AV173" s="38"/>
      <c r="AW173" s="40">
        <v>0</v>
      </c>
      <c r="AX173" s="38"/>
    </row>
    <row r="174" spans="1:50" x14ac:dyDescent="0.2">
      <c r="A174" s="33" t="s">
        <v>78</v>
      </c>
      <c r="B174" s="38">
        <v>8.1428E-2</v>
      </c>
      <c r="C174" s="38">
        <v>62.970550670531019</v>
      </c>
      <c r="D174" s="38">
        <v>0.27216000000000001</v>
      </c>
      <c r="E174" s="38">
        <v>95.973736037624931</v>
      </c>
      <c r="F174" s="38"/>
      <c r="G174" s="40">
        <v>0</v>
      </c>
      <c r="H174" s="38"/>
      <c r="I174" s="38">
        <v>1.9984000000000002E-2</v>
      </c>
      <c r="J174" s="40">
        <v>7.3427395649617875</v>
      </c>
      <c r="K174" s="38">
        <v>104.6245996797438</v>
      </c>
      <c r="L174" s="38">
        <v>8.4600000000000005E-3</v>
      </c>
      <c r="M174" s="40">
        <v>10.389546593309428</v>
      </c>
      <c r="N174" s="38">
        <v>66.754137115839242</v>
      </c>
      <c r="O174" s="38">
        <v>6.7743999999999999E-2</v>
      </c>
      <c r="P174" s="40">
        <v>24.891240446796001</v>
      </c>
      <c r="Q174" s="38">
        <v>101.55529641001419</v>
      </c>
      <c r="R174" s="38">
        <v>6.0662000000000001E-2</v>
      </c>
      <c r="S174" s="40">
        <v>74.497715773444028</v>
      </c>
      <c r="T174" s="38">
        <v>61.040519600408821</v>
      </c>
      <c r="U174" s="38">
        <v>8.8169999999999998E-2</v>
      </c>
      <c r="V174" s="40">
        <v>32.39638447971781</v>
      </c>
      <c r="W174" s="38">
        <v>81.018645797890443</v>
      </c>
      <c r="X174" s="38"/>
      <c r="Y174" s="40">
        <v>0</v>
      </c>
      <c r="Z174" s="38"/>
      <c r="AA174" s="38">
        <v>4.8599999999999997E-3</v>
      </c>
      <c r="AB174" s="40">
        <v>1.7857142857142856</v>
      </c>
      <c r="AC174" s="38">
        <v>100</v>
      </c>
      <c r="AD174" s="38">
        <v>5.79E-3</v>
      </c>
      <c r="AE174" s="40">
        <v>7.1105762145699263</v>
      </c>
      <c r="AF174" s="38">
        <v>63</v>
      </c>
      <c r="AG174" s="38">
        <v>7.2651999999999994E-2</v>
      </c>
      <c r="AH174" s="40">
        <v>26.694591416813633</v>
      </c>
      <c r="AI174" s="38">
        <v>101.1558938501349</v>
      </c>
      <c r="AJ174" s="38"/>
      <c r="AK174" s="40">
        <v>0</v>
      </c>
      <c r="AL174" s="38"/>
      <c r="AM174" s="38">
        <v>1.2234E-2</v>
      </c>
      <c r="AN174" s="40">
        <v>4.4951499118165783</v>
      </c>
      <c r="AO174" s="38">
        <v>136.98087297694951</v>
      </c>
      <c r="AP174" s="38">
        <v>6.5160000000000001E-3</v>
      </c>
      <c r="AQ174" s="40">
        <v>8.0021614186766215</v>
      </c>
      <c r="AR174" s="38">
        <v>76</v>
      </c>
      <c r="AS174" s="38">
        <v>6.5160000000000001E-3</v>
      </c>
      <c r="AT174" s="40">
        <v>2.394179894179894</v>
      </c>
      <c r="AU174" s="38">
        <v>76</v>
      </c>
      <c r="AV174" s="38"/>
      <c r="AW174" s="40">
        <v>0</v>
      </c>
      <c r="AX174" s="38"/>
    </row>
    <row r="175" spans="1:50" x14ac:dyDescent="0.2">
      <c r="A175" s="33" t="s">
        <v>106</v>
      </c>
      <c r="B175" s="38">
        <v>1.2800000000000001E-2</v>
      </c>
      <c r="C175" s="38">
        <v>60.9765625</v>
      </c>
      <c r="D175" s="38">
        <v>0.24640000000000001</v>
      </c>
      <c r="E175" s="38">
        <v>104.2551623376623</v>
      </c>
      <c r="F175" s="38">
        <v>2.6199999999999999E-3</v>
      </c>
      <c r="G175" s="40">
        <v>20.46875</v>
      </c>
      <c r="H175" s="38">
        <v>69</v>
      </c>
      <c r="I175" s="38">
        <v>4.7730000000000002E-2</v>
      </c>
      <c r="J175" s="40">
        <v>19.370941558441562</v>
      </c>
      <c r="K175" s="38">
        <v>101.67856693903209</v>
      </c>
      <c r="L175" s="38">
        <v>1.018E-2</v>
      </c>
      <c r="M175" s="40">
        <v>79.53125</v>
      </c>
      <c r="N175" s="38">
        <v>58.911591355599221</v>
      </c>
      <c r="O175" s="38">
        <v>6.515399999999999E-2</v>
      </c>
      <c r="P175" s="40">
        <v>26.442370129870124</v>
      </c>
      <c r="Q175" s="38">
        <v>86.922429935230383</v>
      </c>
      <c r="R175" s="38"/>
      <c r="S175" s="40">
        <v>0</v>
      </c>
      <c r="T175" s="38"/>
      <c r="U175" s="38">
        <v>5.2883999999999994E-2</v>
      </c>
      <c r="V175" s="40">
        <v>21.462662337662334</v>
      </c>
      <c r="W175" s="38">
        <v>127.07692307692309</v>
      </c>
      <c r="X175" s="38"/>
      <c r="Y175" s="40">
        <v>0</v>
      </c>
      <c r="Z175" s="38"/>
      <c r="AA175" s="38">
        <v>1.059E-2</v>
      </c>
      <c r="AB175" s="40">
        <v>4.2978896103896096</v>
      </c>
      <c r="AC175" s="38">
        <v>69.039660056657226</v>
      </c>
      <c r="AD175" s="38"/>
      <c r="AE175" s="40">
        <v>0</v>
      </c>
      <c r="AF175" s="38"/>
      <c r="AG175" s="38">
        <v>6.2794000000000003E-2</v>
      </c>
      <c r="AH175" s="40">
        <v>25.484577922077921</v>
      </c>
      <c r="AI175" s="38">
        <v>113.6043571041819</v>
      </c>
      <c r="AJ175" s="38"/>
      <c r="AK175" s="40">
        <v>0</v>
      </c>
      <c r="AL175" s="38"/>
      <c r="AM175" s="38">
        <v>7.2479999999999992E-3</v>
      </c>
      <c r="AN175" s="40">
        <v>2.941558441558441</v>
      </c>
      <c r="AO175" s="38">
        <v>80.97019867549669</v>
      </c>
      <c r="AP175" s="38"/>
      <c r="AQ175" s="40">
        <v>0</v>
      </c>
      <c r="AR175" s="38"/>
      <c r="AS175" s="38"/>
      <c r="AT175" s="40">
        <v>0</v>
      </c>
      <c r="AU175" s="38"/>
      <c r="AV175" s="38"/>
      <c r="AW175" s="40">
        <v>0</v>
      </c>
      <c r="AX175" s="38"/>
    </row>
    <row r="176" spans="1:50" x14ac:dyDescent="0.2">
      <c r="A176" s="33" t="s">
        <v>204</v>
      </c>
      <c r="B176" s="38"/>
      <c r="C176" s="38"/>
      <c r="D176" s="38">
        <v>0.223852</v>
      </c>
      <c r="E176" s="38">
        <v>87.783571288172524</v>
      </c>
      <c r="F176" s="38"/>
      <c r="G176" s="40"/>
      <c r="H176" s="38"/>
      <c r="I176" s="38">
        <v>5.9438000000000005E-2</v>
      </c>
      <c r="J176" s="40">
        <v>26.552364955416973</v>
      </c>
      <c r="K176" s="38">
        <v>104.6991150442478</v>
      </c>
      <c r="L176" s="38"/>
      <c r="M176" s="40"/>
      <c r="N176" s="38"/>
      <c r="O176" s="38">
        <v>6.2398000000000002E-2</v>
      </c>
      <c r="P176" s="40">
        <v>27.874667190822507</v>
      </c>
      <c r="Q176" s="38">
        <v>60.024552068976561</v>
      </c>
      <c r="R176" s="38"/>
      <c r="S176" s="40"/>
      <c r="T176" s="38"/>
      <c r="U176" s="38">
        <v>5.3678000000000003E-2</v>
      </c>
      <c r="V176" s="40">
        <v>23.979236281114311</v>
      </c>
      <c r="W176" s="38">
        <v>82.780468720891236</v>
      </c>
      <c r="X176" s="38"/>
      <c r="Y176" s="40"/>
      <c r="Z176" s="38"/>
      <c r="AA176" s="38"/>
      <c r="AB176" s="40">
        <v>0</v>
      </c>
      <c r="AC176" s="38"/>
      <c r="AD176" s="38"/>
      <c r="AE176" s="40"/>
      <c r="AF176" s="38"/>
      <c r="AG176" s="38">
        <v>4.8337999999999999E-2</v>
      </c>
      <c r="AH176" s="40">
        <v>21.593731572646213</v>
      </c>
      <c r="AI176" s="38">
        <v>108.3727088419049</v>
      </c>
      <c r="AJ176" s="38"/>
      <c r="AK176" s="40"/>
      <c r="AL176" s="38"/>
      <c r="AM176" s="38"/>
      <c r="AN176" s="40">
        <v>0</v>
      </c>
      <c r="AO176" s="38"/>
      <c r="AP176" s="38"/>
      <c r="AQ176" s="40"/>
      <c r="AR176" s="38"/>
      <c r="AS176" s="38"/>
      <c r="AT176" s="40">
        <v>0</v>
      </c>
      <c r="AU176" s="38"/>
      <c r="AV176" s="38"/>
      <c r="AW176" s="40">
        <v>0</v>
      </c>
      <c r="AX176" s="38"/>
    </row>
    <row r="177" spans="1:50" x14ac:dyDescent="0.2">
      <c r="A177" s="33" t="s">
        <v>313</v>
      </c>
      <c r="B177" s="38"/>
      <c r="C177" s="38"/>
      <c r="D177" s="38">
        <v>0.21962400000000001</v>
      </c>
      <c r="E177" s="38">
        <v>142.24618438786291</v>
      </c>
      <c r="F177" s="38"/>
      <c r="G177" s="40"/>
      <c r="H177" s="38"/>
      <c r="I177" s="38">
        <v>5.4887999999999999E-2</v>
      </c>
      <c r="J177" s="40">
        <v>24.991804174407168</v>
      </c>
      <c r="K177" s="38">
        <v>130.96137589272701</v>
      </c>
      <c r="L177" s="38"/>
      <c r="M177" s="40"/>
      <c r="N177" s="38"/>
      <c r="O177" s="38">
        <v>7.0814000000000002E-2</v>
      </c>
      <c r="P177" s="40">
        <v>32.243288529486762</v>
      </c>
      <c r="Q177" s="38">
        <v>142.2721495749428</v>
      </c>
      <c r="R177" s="38"/>
      <c r="S177" s="40"/>
      <c r="T177" s="38"/>
      <c r="U177" s="38">
        <v>5.8473999999999998E-2</v>
      </c>
      <c r="V177" s="40">
        <v>26.624594761956796</v>
      </c>
      <c r="W177" s="38">
        <v>132.32325477990219</v>
      </c>
      <c r="X177" s="38"/>
      <c r="Y177" s="40"/>
      <c r="Z177" s="38"/>
      <c r="AA177" s="38"/>
      <c r="AB177" s="40">
        <v>0</v>
      </c>
      <c r="AC177" s="38"/>
      <c r="AD177" s="38"/>
      <c r="AE177" s="40"/>
      <c r="AF177" s="38"/>
      <c r="AG177" s="38">
        <v>3.5448E-2</v>
      </c>
      <c r="AH177" s="40">
        <v>16.14031253414927</v>
      </c>
      <c r="AI177" s="38">
        <v>176.03639133378471</v>
      </c>
      <c r="AJ177" s="38"/>
      <c r="AK177" s="40"/>
      <c r="AL177" s="38"/>
      <c r="AM177" s="38"/>
      <c r="AN177" s="40">
        <v>0</v>
      </c>
      <c r="AO177" s="38"/>
      <c r="AP177" s="38"/>
      <c r="AQ177" s="40"/>
      <c r="AR177" s="38"/>
      <c r="AS177" s="38"/>
      <c r="AT177" s="40">
        <v>0</v>
      </c>
      <c r="AU177" s="38"/>
      <c r="AV177" s="38"/>
      <c r="AW177" s="40">
        <v>0</v>
      </c>
      <c r="AX177" s="38"/>
    </row>
    <row r="178" spans="1:50" x14ac:dyDescent="0.2">
      <c r="A178" s="33" t="s">
        <v>322</v>
      </c>
      <c r="B178" s="38"/>
      <c r="C178" s="38"/>
      <c r="D178" s="38">
        <v>0.21102799999999999</v>
      </c>
      <c r="E178" s="38">
        <v>169.1860416627178</v>
      </c>
      <c r="F178" s="38"/>
      <c r="G178" s="40"/>
      <c r="H178" s="38"/>
      <c r="I178" s="38"/>
      <c r="J178" s="40">
        <v>0</v>
      </c>
      <c r="K178" s="38"/>
      <c r="L178" s="38"/>
      <c r="M178" s="40"/>
      <c r="N178" s="38"/>
      <c r="O178" s="38">
        <v>0.15691599999999989</v>
      </c>
      <c r="P178" s="40">
        <v>74.357905112117777</v>
      </c>
      <c r="Q178" s="38">
        <v>159.75506640495561</v>
      </c>
      <c r="R178" s="38"/>
      <c r="S178" s="40"/>
      <c r="T178" s="38"/>
      <c r="U178" s="38"/>
      <c r="V178" s="40">
        <v>0</v>
      </c>
      <c r="W178" s="38"/>
      <c r="X178" s="38"/>
      <c r="Y178" s="40"/>
      <c r="Z178" s="38"/>
      <c r="AA178" s="38">
        <v>1.4832E-2</v>
      </c>
      <c r="AB178" s="40">
        <v>7.0284512007885214</v>
      </c>
      <c r="AC178" s="38">
        <v>226.26456310679609</v>
      </c>
      <c r="AD178" s="38"/>
      <c r="AE178" s="40"/>
      <c r="AF178" s="38"/>
      <c r="AG178" s="38">
        <v>3.9280000000000002E-2</v>
      </c>
      <c r="AH178" s="40">
        <v>18.61364368709366</v>
      </c>
      <c r="AI178" s="38">
        <v>185.308299389002</v>
      </c>
      <c r="AJ178" s="38"/>
      <c r="AK178" s="40"/>
      <c r="AL178" s="38"/>
      <c r="AM178" s="38"/>
      <c r="AN178" s="40">
        <v>0</v>
      </c>
      <c r="AO178" s="38"/>
      <c r="AP178" s="38"/>
      <c r="AQ178" s="40"/>
      <c r="AR178" s="38"/>
      <c r="AS178" s="38"/>
      <c r="AT178" s="40">
        <v>0</v>
      </c>
      <c r="AU178" s="38"/>
      <c r="AV178" s="38"/>
      <c r="AW178" s="40">
        <v>0</v>
      </c>
      <c r="AX178" s="38"/>
    </row>
    <row r="179" spans="1:50" x14ac:dyDescent="0.2">
      <c r="A179" s="33" t="s">
        <v>138</v>
      </c>
      <c r="B179" s="38"/>
      <c r="C179" s="38"/>
      <c r="D179" s="38">
        <v>0.205124</v>
      </c>
      <c r="E179" s="38">
        <v>136.41351572707239</v>
      </c>
      <c r="F179" s="38"/>
      <c r="G179" s="40"/>
      <c r="H179" s="38"/>
      <c r="I179" s="38"/>
      <c r="J179" s="40">
        <v>0</v>
      </c>
      <c r="K179" s="38"/>
      <c r="L179" s="38"/>
      <c r="M179" s="40"/>
      <c r="N179" s="38"/>
      <c r="O179" s="38">
        <v>0.205124</v>
      </c>
      <c r="P179" s="40">
        <v>100</v>
      </c>
      <c r="Q179" s="38">
        <v>136.41351572707239</v>
      </c>
      <c r="R179" s="38"/>
      <c r="S179" s="40"/>
      <c r="T179" s="38"/>
      <c r="U179" s="38"/>
      <c r="V179" s="40">
        <v>0</v>
      </c>
      <c r="W179" s="38"/>
      <c r="X179" s="38"/>
      <c r="Y179" s="40"/>
      <c r="Z179" s="38"/>
      <c r="AA179" s="38"/>
      <c r="AB179" s="40">
        <v>0</v>
      </c>
      <c r="AC179" s="38"/>
      <c r="AD179" s="38"/>
      <c r="AE179" s="40"/>
      <c r="AF179" s="38"/>
      <c r="AG179" s="38"/>
      <c r="AH179" s="40">
        <v>0</v>
      </c>
      <c r="AI179" s="38"/>
      <c r="AJ179" s="38"/>
      <c r="AK179" s="40"/>
      <c r="AL179" s="38"/>
      <c r="AM179" s="38"/>
      <c r="AN179" s="40">
        <v>0</v>
      </c>
      <c r="AO179" s="38"/>
      <c r="AP179" s="38"/>
      <c r="AQ179" s="40"/>
      <c r="AR179" s="38"/>
      <c r="AS179" s="38"/>
      <c r="AT179" s="40">
        <v>0</v>
      </c>
      <c r="AU179" s="38"/>
      <c r="AV179" s="38"/>
      <c r="AW179" s="40">
        <v>0</v>
      </c>
      <c r="AX179" s="38"/>
    </row>
    <row r="180" spans="1:50" x14ac:dyDescent="0.2">
      <c r="A180" s="33" t="s">
        <v>326</v>
      </c>
      <c r="B180" s="38"/>
      <c r="C180" s="38"/>
      <c r="D180" s="38">
        <v>0.19427599999999998</v>
      </c>
      <c r="E180" s="38">
        <v>142.36946406143841</v>
      </c>
      <c r="F180" s="38"/>
      <c r="G180" s="40"/>
      <c r="H180" s="38"/>
      <c r="I180" s="38">
        <v>3.6234000000000009E-2</v>
      </c>
      <c r="J180" s="40">
        <v>18.650785480450502</v>
      </c>
      <c r="K180" s="38">
        <v>129.14329083181539</v>
      </c>
      <c r="L180" s="38"/>
      <c r="M180" s="40"/>
      <c r="N180" s="38"/>
      <c r="O180" s="38">
        <v>7.0569999999999994E-2</v>
      </c>
      <c r="P180" s="40">
        <v>36.32461034816447</v>
      </c>
      <c r="Q180" s="38">
        <v>162.1367436587785</v>
      </c>
      <c r="R180" s="38"/>
      <c r="S180" s="40"/>
      <c r="T180" s="38"/>
      <c r="U180" s="38">
        <v>6.0726000000000002E-2</v>
      </c>
      <c r="V180" s="40">
        <v>31.257592291379282</v>
      </c>
      <c r="W180" s="38">
        <v>125.1156670948193</v>
      </c>
      <c r="X180" s="38"/>
      <c r="Y180" s="40"/>
      <c r="Z180" s="38"/>
      <c r="AA180" s="38"/>
      <c r="AB180" s="40">
        <v>0</v>
      </c>
      <c r="AC180" s="38"/>
      <c r="AD180" s="38"/>
      <c r="AE180" s="40"/>
      <c r="AF180" s="38"/>
      <c r="AG180" s="38">
        <v>2.6745999999999999E-2</v>
      </c>
      <c r="AH180" s="40">
        <v>13.767011880005766</v>
      </c>
      <c r="AI180" s="38">
        <v>147.30531668286849</v>
      </c>
      <c r="AJ180" s="38"/>
      <c r="AK180" s="40"/>
      <c r="AL180" s="38"/>
      <c r="AM180" s="38"/>
      <c r="AN180" s="40">
        <v>0</v>
      </c>
      <c r="AO180" s="38"/>
      <c r="AP180" s="38"/>
      <c r="AQ180" s="40"/>
      <c r="AR180" s="38"/>
      <c r="AS180" s="38"/>
      <c r="AT180" s="40">
        <v>0</v>
      </c>
      <c r="AU180" s="38"/>
      <c r="AV180" s="38"/>
      <c r="AW180" s="40">
        <v>0</v>
      </c>
      <c r="AX180" s="38"/>
    </row>
    <row r="181" spans="1:50" x14ac:dyDescent="0.2">
      <c r="A181" s="33" t="s">
        <v>288</v>
      </c>
      <c r="B181" s="38"/>
      <c r="C181" s="38"/>
      <c r="D181" s="38">
        <v>0.19187799999999999</v>
      </c>
      <c r="E181" s="38">
        <v>101.3383816800258</v>
      </c>
      <c r="F181" s="38"/>
      <c r="G181" s="40"/>
      <c r="H181" s="38"/>
      <c r="I181" s="38">
        <v>0.19187799999999999</v>
      </c>
      <c r="J181" s="40">
        <v>100</v>
      </c>
      <c r="K181" s="38">
        <v>101.3383816800258</v>
      </c>
      <c r="L181" s="38"/>
      <c r="M181" s="40"/>
      <c r="N181" s="38"/>
      <c r="O181" s="38"/>
      <c r="P181" s="40">
        <v>0</v>
      </c>
      <c r="Q181" s="38"/>
      <c r="R181" s="38"/>
      <c r="S181" s="40"/>
      <c r="T181" s="38"/>
      <c r="U181" s="38"/>
      <c r="V181" s="40">
        <v>0</v>
      </c>
      <c r="W181" s="38"/>
      <c r="X181" s="38"/>
      <c r="Y181" s="40"/>
      <c r="Z181" s="38"/>
      <c r="AA181" s="38"/>
      <c r="AB181" s="40">
        <v>0</v>
      </c>
      <c r="AC181" s="38"/>
      <c r="AD181" s="38"/>
      <c r="AE181" s="40"/>
      <c r="AF181" s="38"/>
      <c r="AG181" s="38"/>
      <c r="AH181" s="40">
        <v>0</v>
      </c>
      <c r="AI181" s="38"/>
      <c r="AJ181" s="38"/>
      <c r="AK181" s="40"/>
      <c r="AL181" s="38"/>
      <c r="AM181" s="38"/>
      <c r="AN181" s="40">
        <v>0</v>
      </c>
      <c r="AO181" s="38"/>
      <c r="AP181" s="38"/>
      <c r="AQ181" s="40"/>
      <c r="AR181" s="38"/>
      <c r="AS181" s="38"/>
      <c r="AT181" s="40">
        <v>0</v>
      </c>
      <c r="AU181" s="38"/>
      <c r="AV181" s="38"/>
      <c r="AW181" s="40">
        <v>0</v>
      </c>
      <c r="AX181" s="38"/>
    </row>
    <row r="182" spans="1:50" x14ac:dyDescent="0.2">
      <c r="A182" s="33" t="s">
        <v>329</v>
      </c>
      <c r="B182" s="38"/>
      <c r="C182" s="38"/>
      <c r="D182" s="38">
        <v>0.19167200000000001</v>
      </c>
      <c r="E182" s="38">
        <v>154.82900997537459</v>
      </c>
      <c r="F182" s="38"/>
      <c r="G182" s="40"/>
      <c r="H182" s="38"/>
      <c r="I182" s="38">
        <v>4.206E-2</v>
      </c>
      <c r="J182" s="40">
        <v>21.943737217746985</v>
      </c>
      <c r="K182" s="38">
        <v>212.7508321445554</v>
      </c>
      <c r="L182" s="38"/>
      <c r="M182" s="40"/>
      <c r="N182" s="38"/>
      <c r="O182" s="38">
        <v>1.3980000000000002E-3</v>
      </c>
      <c r="P182" s="40">
        <v>0.72937100880671146</v>
      </c>
      <c r="Q182" s="38">
        <v>146</v>
      </c>
      <c r="R182" s="38"/>
      <c r="S182" s="40"/>
      <c r="T182" s="38"/>
      <c r="U182" s="38">
        <v>6.3909999999999995E-2</v>
      </c>
      <c r="V182" s="40">
        <v>33.343420009182346</v>
      </c>
      <c r="W182" s="38">
        <v>136.16457518385229</v>
      </c>
      <c r="X182" s="38"/>
      <c r="Y182" s="40"/>
      <c r="Z182" s="38"/>
      <c r="AA182" s="38">
        <v>5.3579999999999999E-3</v>
      </c>
      <c r="AB182" s="40">
        <v>2.7954004758128463</v>
      </c>
      <c r="AC182" s="38">
        <v>185</v>
      </c>
      <c r="AD182" s="38"/>
      <c r="AE182" s="40"/>
      <c r="AF182" s="38"/>
      <c r="AG182" s="38">
        <v>5.7456000000000007E-2</v>
      </c>
      <c r="AH182" s="40">
        <v>29.976209357652657</v>
      </c>
      <c r="AI182" s="38">
        <v>145.59718741297689</v>
      </c>
      <c r="AJ182" s="38"/>
      <c r="AK182" s="40"/>
      <c r="AL182" s="38"/>
      <c r="AM182" s="38"/>
      <c r="AN182" s="40">
        <v>0</v>
      </c>
      <c r="AO182" s="38"/>
      <c r="AP182" s="38"/>
      <c r="AQ182" s="40"/>
      <c r="AR182" s="38"/>
      <c r="AS182" s="38">
        <v>2.1489999999999999E-2</v>
      </c>
      <c r="AT182" s="40">
        <v>11.211861930798447</v>
      </c>
      <c r="AU182" s="38">
        <v>114.706281991624</v>
      </c>
      <c r="AV182" s="38"/>
      <c r="AW182" s="40">
        <v>0</v>
      </c>
      <c r="AX182" s="38"/>
    </row>
    <row r="183" spans="1:50" x14ac:dyDescent="0.2">
      <c r="A183" s="33" t="s">
        <v>266</v>
      </c>
      <c r="B183" s="38"/>
      <c r="C183" s="38"/>
      <c r="D183" s="38">
        <v>0.18001200000000001</v>
      </c>
      <c r="E183" s="38">
        <v>153.81313467991021</v>
      </c>
      <c r="F183" s="38"/>
      <c r="G183" s="40"/>
      <c r="H183" s="38"/>
      <c r="I183" s="38">
        <v>8.3097999999999991E-2</v>
      </c>
      <c r="J183" s="40">
        <v>46.162478057018419</v>
      </c>
      <c r="K183" s="38">
        <v>147.61676574646799</v>
      </c>
      <c r="L183" s="38"/>
      <c r="M183" s="40"/>
      <c r="N183" s="38"/>
      <c r="O183" s="38">
        <v>3.2888000000000001E-2</v>
      </c>
      <c r="P183" s="40">
        <v>18.269893118236563</v>
      </c>
      <c r="Q183" s="38">
        <v>149.82942106543419</v>
      </c>
      <c r="R183" s="38"/>
      <c r="S183" s="40"/>
      <c r="T183" s="38"/>
      <c r="U183" s="38">
        <v>7.3000000000000001E-3</v>
      </c>
      <c r="V183" s="40">
        <v>4.0552852032086744</v>
      </c>
      <c r="W183" s="38">
        <v>171.28356164383561</v>
      </c>
      <c r="X183" s="38"/>
      <c r="Y183" s="40"/>
      <c r="Z183" s="38"/>
      <c r="AA183" s="38"/>
      <c r="AB183" s="40">
        <v>0</v>
      </c>
      <c r="AC183" s="38"/>
      <c r="AD183" s="38"/>
      <c r="AE183" s="40"/>
      <c r="AF183" s="38"/>
      <c r="AG183" s="38">
        <v>5.0726E-2</v>
      </c>
      <c r="AH183" s="40">
        <v>28.179232495611405</v>
      </c>
      <c r="AI183" s="38">
        <v>168.9782754406024</v>
      </c>
      <c r="AJ183" s="38"/>
      <c r="AK183" s="40"/>
      <c r="AL183" s="38"/>
      <c r="AM183" s="38"/>
      <c r="AN183" s="40">
        <v>0</v>
      </c>
      <c r="AO183" s="38"/>
      <c r="AP183" s="38"/>
      <c r="AQ183" s="40"/>
      <c r="AR183" s="38"/>
      <c r="AS183" s="38">
        <v>6.0000000000000001E-3</v>
      </c>
      <c r="AT183" s="40">
        <v>3.3331111259249382</v>
      </c>
      <c r="AU183" s="38">
        <v>112</v>
      </c>
      <c r="AV183" s="38"/>
      <c r="AW183" s="40">
        <v>0</v>
      </c>
      <c r="AX183" s="38"/>
    </row>
    <row r="184" spans="1:50" x14ac:dyDescent="0.2">
      <c r="A184" s="33" t="s">
        <v>268</v>
      </c>
      <c r="B184" s="38"/>
      <c r="C184" s="38"/>
      <c r="D184" s="38">
        <v>0.17712599999999998</v>
      </c>
      <c r="E184" s="38">
        <v>121.3827331955783</v>
      </c>
      <c r="F184" s="38"/>
      <c r="G184" s="40"/>
      <c r="H184" s="38"/>
      <c r="I184" s="38">
        <v>7.7379999999999992E-3</v>
      </c>
      <c r="J184" s="40">
        <v>4.3686415320167562</v>
      </c>
      <c r="K184" s="38">
        <v>158.1765314034634</v>
      </c>
      <c r="L184" s="38"/>
      <c r="M184" s="40"/>
      <c r="N184" s="38"/>
      <c r="O184" s="38">
        <v>0.14638799999999999</v>
      </c>
      <c r="P184" s="40">
        <v>82.646251820737788</v>
      </c>
      <c r="Q184" s="38">
        <v>112.1236166898926</v>
      </c>
      <c r="R184" s="38"/>
      <c r="S184" s="40"/>
      <c r="T184" s="38"/>
      <c r="U184" s="38"/>
      <c r="V184" s="40">
        <v>0</v>
      </c>
      <c r="W184" s="38"/>
      <c r="X184" s="38"/>
      <c r="Y184" s="40"/>
      <c r="Z184" s="38"/>
      <c r="AA184" s="38">
        <v>4.0179999999999999E-3</v>
      </c>
      <c r="AB184" s="40">
        <v>2.26844167428836</v>
      </c>
      <c r="AC184" s="38">
        <v>174</v>
      </c>
      <c r="AD184" s="38"/>
      <c r="AE184" s="40"/>
      <c r="AF184" s="38"/>
      <c r="AG184" s="38">
        <v>1.8981999999999999E-2</v>
      </c>
      <c r="AH184" s="40">
        <v>10.716664972957105</v>
      </c>
      <c r="AI184" s="38">
        <v>166.65177536613641</v>
      </c>
      <c r="AJ184" s="38"/>
      <c r="AK184" s="40"/>
      <c r="AL184" s="38"/>
      <c r="AM184" s="38"/>
      <c r="AN184" s="40">
        <v>0</v>
      </c>
      <c r="AO184" s="38"/>
      <c r="AP184" s="38"/>
      <c r="AQ184" s="40"/>
      <c r="AR184" s="38"/>
      <c r="AS184" s="38"/>
      <c r="AT184" s="40">
        <v>0</v>
      </c>
      <c r="AU184" s="38"/>
      <c r="AV184" s="38"/>
      <c r="AW184" s="40">
        <v>0</v>
      </c>
      <c r="AX184" s="38"/>
    </row>
    <row r="185" spans="1:50" x14ac:dyDescent="0.2">
      <c r="A185" s="33" t="s">
        <v>154</v>
      </c>
      <c r="B185" s="38"/>
      <c r="C185" s="38"/>
      <c r="D185" s="38">
        <v>0.176422</v>
      </c>
      <c r="E185" s="38">
        <v>122.7454399111222</v>
      </c>
      <c r="F185" s="38"/>
      <c r="G185" s="40"/>
      <c r="H185" s="38"/>
      <c r="I185" s="38">
        <v>3.2767999999999999E-2</v>
      </c>
      <c r="J185" s="40">
        <v>18.573647277550418</v>
      </c>
      <c r="K185" s="38">
        <v>112.49627685546869</v>
      </c>
      <c r="L185" s="38"/>
      <c r="M185" s="40"/>
      <c r="N185" s="38"/>
      <c r="O185" s="38">
        <v>6.3546000000000005E-2</v>
      </c>
      <c r="P185" s="40">
        <v>36.019317318701752</v>
      </c>
      <c r="Q185" s="38">
        <v>134.87297390866459</v>
      </c>
      <c r="R185" s="38"/>
      <c r="S185" s="40"/>
      <c r="T185" s="38"/>
      <c r="U185" s="38">
        <v>6.6911999999999999E-2</v>
      </c>
      <c r="V185" s="40">
        <v>37.927242634138601</v>
      </c>
      <c r="W185" s="38">
        <v>115.8880320420851</v>
      </c>
      <c r="X185" s="38"/>
      <c r="Y185" s="40"/>
      <c r="Z185" s="38"/>
      <c r="AA185" s="38"/>
      <c r="AB185" s="40">
        <v>0</v>
      </c>
      <c r="AC185" s="38"/>
      <c r="AD185" s="38"/>
      <c r="AE185" s="40"/>
      <c r="AF185" s="38"/>
      <c r="AG185" s="38"/>
      <c r="AH185" s="40">
        <v>0</v>
      </c>
      <c r="AI185" s="38"/>
      <c r="AJ185" s="38"/>
      <c r="AK185" s="40"/>
      <c r="AL185" s="38"/>
      <c r="AM185" s="38"/>
      <c r="AN185" s="40">
        <v>0</v>
      </c>
      <c r="AO185" s="38"/>
      <c r="AP185" s="38"/>
      <c r="AQ185" s="40"/>
      <c r="AR185" s="38"/>
      <c r="AS185" s="38">
        <v>1.3195999999999999E-2</v>
      </c>
      <c r="AT185" s="40">
        <v>7.4797927696092321</v>
      </c>
      <c r="AU185" s="38">
        <v>124.56653531373141</v>
      </c>
      <c r="AV185" s="38"/>
      <c r="AW185" s="40">
        <v>0</v>
      </c>
      <c r="AX185" s="38"/>
    </row>
    <row r="186" spans="1:50" x14ac:dyDescent="0.2">
      <c r="A186" s="33" t="s">
        <v>171</v>
      </c>
      <c r="B186" s="38"/>
      <c r="C186" s="38"/>
      <c r="D186" s="38">
        <v>0.16841999999999999</v>
      </c>
      <c r="E186" s="38">
        <v>196.3828880180501</v>
      </c>
      <c r="F186" s="38"/>
      <c r="G186" s="40"/>
      <c r="H186" s="38"/>
      <c r="I186" s="38"/>
      <c r="J186" s="40">
        <v>0</v>
      </c>
      <c r="K186" s="38"/>
      <c r="L186" s="38"/>
      <c r="M186" s="40"/>
      <c r="N186" s="38"/>
      <c r="O186" s="38">
        <v>0.16841999999999999</v>
      </c>
      <c r="P186" s="40">
        <v>100</v>
      </c>
      <c r="Q186" s="38">
        <v>196.38288801805021</v>
      </c>
      <c r="R186" s="38"/>
      <c r="S186" s="40"/>
      <c r="T186" s="38"/>
      <c r="U186" s="38"/>
      <c r="V186" s="40">
        <v>0</v>
      </c>
      <c r="W186" s="38"/>
      <c r="X186" s="38"/>
      <c r="Y186" s="40"/>
      <c r="Z186" s="38"/>
      <c r="AA186" s="38"/>
      <c r="AB186" s="40">
        <v>0</v>
      </c>
      <c r="AC186" s="38"/>
      <c r="AD186" s="38"/>
      <c r="AE186" s="40"/>
      <c r="AF186" s="38"/>
      <c r="AG186" s="38"/>
      <c r="AH186" s="40">
        <v>0</v>
      </c>
      <c r="AI186" s="38"/>
      <c r="AJ186" s="38"/>
      <c r="AK186" s="40"/>
      <c r="AL186" s="38"/>
      <c r="AM186" s="38"/>
      <c r="AN186" s="40">
        <v>0</v>
      </c>
      <c r="AO186" s="38"/>
      <c r="AP186" s="38"/>
      <c r="AQ186" s="40"/>
      <c r="AR186" s="38"/>
      <c r="AS186" s="38"/>
      <c r="AT186" s="40">
        <v>0</v>
      </c>
      <c r="AU186" s="38"/>
      <c r="AV186" s="38"/>
      <c r="AW186" s="40">
        <v>0</v>
      </c>
      <c r="AX186" s="38"/>
    </row>
    <row r="187" spans="1:50" x14ac:dyDescent="0.2">
      <c r="A187" s="33" t="s">
        <v>260</v>
      </c>
      <c r="B187" s="38"/>
      <c r="C187" s="38"/>
      <c r="D187" s="38">
        <v>0.166298</v>
      </c>
      <c r="E187" s="38">
        <v>108.0825626285343</v>
      </c>
      <c r="F187" s="38"/>
      <c r="G187" s="40"/>
      <c r="H187" s="38"/>
      <c r="I187" s="38">
        <v>0.10479799999999999</v>
      </c>
      <c r="J187" s="40">
        <v>63.018196250105227</v>
      </c>
      <c r="K187" s="38">
        <v>92.40254585011165</v>
      </c>
      <c r="L187" s="38"/>
      <c r="M187" s="40"/>
      <c r="N187" s="38"/>
      <c r="O187" s="38">
        <v>4.9291999999999996E-2</v>
      </c>
      <c r="P187" s="40">
        <v>29.640765373005085</v>
      </c>
      <c r="Q187" s="38">
        <v>144.45151343017119</v>
      </c>
      <c r="R187" s="38"/>
      <c r="S187" s="40"/>
      <c r="T187" s="38"/>
      <c r="U187" s="38">
        <v>7.0000000000000001E-3</v>
      </c>
      <c r="V187" s="40">
        <v>4.2093109959229817</v>
      </c>
      <c r="W187" s="38">
        <v>92</v>
      </c>
      <c r="X187" s="38"/>
      <c r="Y187" s="40"/>
      <c r="Z187" s="38"/>
      <c r="AA187" s="38"/>
      <c r="AB187" s="40">
        <v>0</v>
      </c>
      <c r="AC187" s="38"/>
      <c r="AD187" s="38"/>
      <c r="AE187" s="40"/>
      <c r="AF187" s="38"/>
      <c r="AG187" s="38">
        <v>5.208E-3</v>
      </c>
      <c r="AH187" s="40">
        <v>3.1317273809666983</v>
      </c>
      <c r="AI187" s="38">
        <v>101</v>
      </c>
      <c r="AJ187" s="38"/>
      <c r="AK187" s="40"/>
      <c r="AL187" s="38"/>
      <c r="AM187" s="38"/>
      <c r="AN187" s="40">
        <v>0</v>
      </c>
      <c r="AO187" s="38"/>
      <c r="AP187" s="38"/>
      <c r="AQ187" s="40"/>
      <c r="AR187" s="38"/>
      <c r="AS187" s="38"/>
      <c r="AT187" s="40">
        <v>0</v>
      </c>
      <c r="AU187" s="38"/>
      <c r="AV187" s="38"/>
      <c r="AW187" s="40">
        <v>0</v>
      </c>
      <c r="AX187" s="38"/>
    </row>
    <row r="188" spans="1:50" x14ac:dyDescent="0.2">
      <c r="A188" s="33" t="s">
        <v>291</v>
      </c>
      <c r="B188" s="38"/>
      <c r="C188" s="38"/>
      <c r="D188" s="38">
        <v>0.15304000000000001</v>
      </c>
      <c r="E188" s="38">
        <v>115.2961186617878</v>
      </c>
      <c r="F188" s="38"/>
      <c r="G188" s="40"/>
      <c r="H188" s="38"/>
      <c r="I188" s="38">
        <v>3.4869999999999998E-2</v>
      </c>
      <c r="J188" s="40">
        <v>22.784892838473599</v>
      </c>
      <c r="K188" s="38">
        <v>89.61170060223688</v>
      </c>
      <c r="L188" s="38"/>
      <c r="M188" s="40"/>
      <c r="N188" s="38"/>
      <c r="O188" s="38">
        <v>3.9988000000000003E-2</v>
      </c>
      <c r="P188" s="40">
        <v>26.129116570831155</v>
      </c>
      <c r="Q188" s="38">
        <v>125.33114934480341</v>
      </c>
      <c r="R188" s="38"/>
      <c r="S188" s="40"/>
      <c r="T188" s="38"/>
      <c r="U188" s="38">
        <v>9.6779999999999991E-3</v>
      </c>
      <c r="V188" s="40">
        <v>6.3238369053842121</v>
      </c>
      <c r="W188" s="38">
        <v>91.75428807604878</v>
      </c>
      <c r="X188" s="38"/>
      <c r="Y188" s="40"/>
      <c r="Z188" s="38"/>
      <c r="AA188" s="38">
        <v>1.3654000000000001E-2</v>
      </c>
      <c r="AB188" s="40">
        <v>8.9218504966021968</v>
      </c>
      <c r="AC188" s="38">
        <v>155.51325618866261</v>
      </c>
      <c r="AD188" s="38"/>
      <c r="AE188" s="40"/>
      <c r="AF188" s="38"/>
      <c r="AG188" s="38">
        <v>5.4850000000000003E-2</v>
      </c>
      <c r="AH188" s="40">
        <v>35.840303188708837</v>
      </c>
      <c r="AI188" s="38">
        <v>118.4510483135825</v>
      </c>
      <c r="AJ188" s="38"/>
      <c r="AK188" s="40"/>
      <c r="AL188" s="38"/>
      <c r="AM188" s="38"/>
      <c r="AN188" s="40">
        <v>0</v>
      </c>
      <c r="AO188" s="38"/>
      <c r="AP188" s="38"/>
      <c r="AQ188" s="40"/>
      <c r="AR188" s="38"/>
      <c r="AS188" s="38"/>
      <c r="AT188" s="40">
        <v>0</v>
      </c>
      <c r="AU188" s="38"/>
      <c r="AV188" s="38"/>
      <c r="AW188" s="40">
        <v>0</v>
      </c>
      <c r="AX188" s="38"/>
    </row>
    <row r="189" spans="1:50" x14ac:dyDescent="0.2">
      <c r="A189" s="33" t="s">
        <v>257</v>
      </c>
      <c r="B189" s="38"/>
      <c r="C189" s="38"/>
      <c r="D189" s="38">
        <v>0.15118000000000001</v>
      </c>
      <c r="E189" s="38">
        <v>198.22182828416459</v>
      </c>
      <c r="F189" s="38"/>
      <c r="G189" s="40"/>
      <c r="H189" s="38"/>
      <c r="I189" s="38">
        <v>0.116478</v>
      </c>
      <c r="J189" s="40">
        <v>77.045905543061252</v>
      </c>
      <c r="K189" s="38">
        <v>166.02180669310951</v>
      </c>
      <c r="L189" s="38"/>
      <c r="M189" s="40"/>
      <c r="N189" s="38"/>
      <c r="O189" s="38">
        <v>2.7041999999999997E-2</v>
      </c>
      <c r="P189" s="40">
        <v>17.887286678132025</v>
      </c>
      <c r="Q189" s="38">
        <v>361.34043339989648</v>
      </c>
      <c r="R189" s="38"/>
      <c r="S189" s="40"/>
      <c r="T189" s="38"/>
      <c r="U189" s="38">
        <v>7.6600000000000001E-3</v>
      </c>
      <c r="V189" s="40">
        <v>5.0668077788067203</v>
      </c>
      <c r="W189" s="38">
        <v>112</v>
      </c>
      <c r="X189" s="38"/>
      <c r="Y189" s="40"/>
      <c r="Z189" s="38"/>
      <c r="AA189" s="38"/>
      <c r="AB189" s="40">
        <v>0</v>
      </c>
      <c r="AC189" s="38"/>
      <c r="AD189" s="38"/>
      <c r="AE189" s="40"/>
      <c r="AF189" s="38"/>
      <c r="AG189" s="38"/>
      <c r="AH189" s="40">
        <v>0</v>
      </c>
      <c r="AI189" s="38"/>
      <c r="AJ189" s="38"/>
      <c r="AK189" s="40"/>
      <c r="AL189" s="38"/>
      <c r="AM189" s="38"/>
      <c r="AN189" s="40">
        <v>0</v>
      </c>
      <c r="AO189" s="38"/>
      <c r="AP189" s="38"/>
      <c r="AQ189" s="40"/>
      <c r="AR189" s="38"/>
      <c r="AS189" s="38"/>
      <c r="AT189" s="40">
        <v>0</v>
      </c>
      <c r="AU189" s="38"/>
      <c r="AV189" s="38"/>
      <c r="AW189" s="40">
        <v>0</v>
      </c>
      <c r="AX189" s="38"/>
    </row>
    <row r="190" spans="1:50" x14ac:dyDescent="0.2">
      <c r="A190" s="33" t="s">
        <v>224</v>
      </c>
      <c r="B190" s="38"/>
      <c r="C190" s="38"/>
      <c r="D190" s="38">
        <v>0.13805000000000001</v>
      </c>
      <c r="E190" s="38">
        <v>152.6920825787758</v>
      </c>
      <c r="F190" s="38"/>
      <c r="G190" s="40"/>
      <c r="H190" s="38"/>
      <c r="I190" s="38">
        <v>2.3689999999999999E-2</v>
      </c>
      <c r="J190" s="40">
        <v>17.160449112640347</v>
      </c>
      <c r="K190" s="38">
        <v>151.30755593077251</v>
      </c>
      <c r="L190" s="38"/>
      <c r="M190" s="40"/>
      <c r="N190" s="38"/>
      <c r="O190" s="38"/>
      <c r="P190" s="40">
        <v>0</v>
      </c>
      <c r="Q190" s="38"/>
      <c r="R190" s="38"/>
      <c r="S190" s="40"/>
      <c r="T190" s="38"/>
      <c r="U190" s="38">
        <v>1.5674E-2</v>
      </c>
      <c r="V190" s="40">
        <v>11.353857298080406</v>
      </c>
      <c r="W190" s="38">
        <v>144.6312364425163</v>
      </c>
      <c r="X190" s="38"/>
      <c r="Y190" s="40"/>
      <c r="Z190" s="38"/>
      <c r="AA190" s="38"/>
      <c r="AB190" s="40">
        <v>0</v>
      </c>
      <c r="AC190" s="38"/>
      <c r="AD190" s="38"/>
      <c r="AE190" s="40"/>
      <c r="AF190" s="38"/>
      <c r="AG190" s="38"/>
      <c r="AH190" s="40">
        <v>0</v>
      </c>
      <c r="AI190" s="38"/>
      <c r="AJ190" s="38"/>
      <c r="AK190" s="40"/>
      <c r="AL190" s="38"/>
      <c r="AM190" s="38"/>
      <c r="AN190" s="40">
        <v>0</v>
      </c>
      <c r="AO190" s="38"/>
      <c r="AP190" s="38"/>
      <c r="AQ190" s="40"/>
      <c r="AR190" s="38"/>
      <c r="AS190" s="38">
        <v>9.868600000000001E-2</v>
      </c>
      <c r="AT190" s="40">
        <v>71.485693589279251</v>
      </c>
      <c r="AU190" s="38">
        <v>154.3047240743368</v>
      </c>
      <c r="AV190" s="38"/>
      <c r="AW190" s="40">
        <v>0</v>
      </c>
      <c r="AX190" s="38"/>
    </row>
    <row r="191" spans="1:50" x14ac:dyDescent="0.2">
      <c r="A191" s="33" t="s">
        <v>187</v>
      </c>
      <c r="B191" s="38"/>
      <c r="C191" s="38"/>
      <c r="D191" s="38">
        <v>0.12943399999999999</v>
      </c>
      <c r="E191" s="38">
        <v>127.2522521130461</v>
      </c>
      <c r="F191" s="38"/>
      <c r="G191" s="40"/>
      <c r="H191" s="38"/>
      <c r="I191" s="38">
        <v>5.7613999999999999E-2</v>
      </c>
      <c r="J191" s="40">
        <v>44.512261075142547</v>
      </c>
      <c r="K191" s="38">
        <v>136.1286840004166</v>
      </c>
      <c r="L191" s="38"/>
      <c r="M191" s="40"/>
      <c r="N191" s="38"/>
      <c r="O191" s="38">
        <v>4.7400000000000003E-3</v>
      </c>
      <c r="P191" s="40">
        <v>3.6620980576973596</v>
      </c>
      <c r="Q191" s="38">
        <v>154.92405063291139</v>
      </c>
      <c r="R191" s="38"/>
      <c r="S191" s="40"/>
      <c r="T191" s="38"/>
      <c r="U191" s="38">
        <v>5.1150000000000001E-2</v>
      </c>
      <c r="V191" s="40">
        <v>39.51821005299999</v>
      </c>
      <c r="W191" s="38">
        <v>115.4533724340176</v>
      </c>
      <c r="X191" s="38"/>
      <c r="Y191" s="40"/>
      <c r="Z191" s="38"/>
      <c r="AA191" s="38"/>
      <c r="AB191" s="40">
        <v>0</v>
      </c>
      <c r="AC191" s="38"/>
      <c r="AD191" s="38"/>
      <c r="AE191" s="40"/>
      <c r="AF191" s="38"/>
      <c r="AG191" s="38">
        <v>1.593E-2</v>
      </c>
      <c r="AH191" s="40">
        <v>12.307430814160114</v>
      </c>
      <c r="AI191" s="38">
        <v>124.8003766478343</v>
      </c>
      <c r="AJ191" s="38"/>
      <c r="AK191" s="40"/>
      <c r="AL191" s="38"/>
      <c r="AM191" s="38"/>
      <c r="AN191" s="40">
        <v>0</v>
      </c>
      <c r="AO191" s="38"/>
      <c r="AP191" s="38"/>
      <c r="AQ191" s="40"/>
      <c r="AR191" s="38"/>
      <c r="AS191" s="38"/>
      <c r="AT191" s="40">
        <v>0</v>
      </c>
      <c r="AU191" s="38"/>
      <c r="AV191" s="38"/>
      <c r="AW191" s="40">
        <v>0</v>
      </c>
      <c r="AX191" s="38"/>
    </row>
    <row r="192" spans="1:50" x14ac:dyDescent="0.2">
      <c r="A192" s="33" t="s">
        <v>217</v>
      </c>
      <c r="B192" s="38"/>
      <c r="C192" s="38"/>
      <c r="D192" s="38">
        <v>0.1288395</v>
      </c>
      <c r="E192" s="38">
        <v>178.62189390675991</v>
      </c>
      <c r="F192" s="38"/>
      <c r="G192" s="40"/>
      <c r="H192" s="38"/>
      <c r="I192" s="38"/>
      <c r="J192" s="40">
        <v>0</v>
      </c>
      <c r="K192" s="38"/>
      <c r="L192" s="38"/>
      <c r="M192" s="40"/>
      <c r="N192" s="38"/>
      <c r="O192" s="38">
        <v>4.5190000000000001E-2</v>
      </c>
      <c r="P192" s="40">
        <v>35.074647138494022</v>
      </c>
      <c r="Q192" s="38">
        <v>233.25368444346091</v>
      </c>
      <c r="R192" s="38"/>
      <c r="S192" s="40"/>
      <c r="T192" s="38"/>
      <c r="U192" s="38">
        <v>1.6455999999999998E-2</v>
      </c>
      <c r="V192" s="40">
        <v>12.77248048929094</v>
      </c>
      <c r="W192" s="38">
        <v>167.8790714632961</v>
      </c>
      <c r="X192" s="38"/>
      <c r="Y192" s="40"/>
      <c r="Z192" s="38"/>
      <c r="AA192" s="38"/>
      <c r="AB192" s="40">
        <v>0</v>
      </c>
      <c r="AC192" s="38"/>
      <c r="AD192" s="38"/>
      <c r="AE192" s="40"/>
      <c r="AF192" s="38"/>
      <c r="AG192" s="38">
        <v>4.5429499999999998E-2</v>
      </c>
      <c r="AH192" s="40">
        <v>35.260537335211637</v>
      </c>
      <c r="AI192" s="38">
        <v>128.39810035329469</v>
      </c>
      <c r="AJ192" s="38"/>
      <c r="AK192" s="40"/>
      <c r="AL192" s="38"/>
      <c r="AM192" s="38"/>
      <c r="AN192" s="40">
        <v>0</v>
      </c>
      <c r="AO192" s="38"/>
      <c r="AP192" s="38"/>
      <c r="AQ192" s="40"/>
      <c r="AR192" s="38"/>
      <c r="AS192" s="38">
        <v>2.1764000000000002E-2</v>
      </c>
      <c r="AT192" s="40">
        <v>16.892335037003406</v>
      </c>
      <c r="AU192" s="38">
        <v>178.1447344238191</v>
      </c>
      <c r="AV192" s="38"/>
      <c r="AW192" s="40">
        <v>0</v>
      </c>
      <c r="AX192" s="38"/>
    </row>
    <row r="193" spans="1:50" x14ac:dyDescent="0.2">
      <c r="A193" s="33" t="s">
        <v>151</v>
      </c>
      <c r="B193" s="38"/>
      <c r="C193" s="38"/>
      <c r="D193" s="38">
        <v>0.12163600000000001</v>
      </c>
      <c r="E193" s="38">
        <v>184.7965569403795</v>
      </c>
      <c r="F193" s="38"/>
      <c r="G193" s="40"/>
      <c r="H193" s="38"/>
      <c r="I193" s="38"/>
      <c r="J193" s="40">
        <v>0</v>
      </c>
      <c r="K193" s="38"/>
      <c r="L193" s="38"/>
      <c r="M193" s="40"/>
      <c r="N193" s="38"/>
      <c r="O193" s="38">
        <v>1.332E-2</v>
      </c>
      <c r="P193" s="40">
        <v>10.950705383274688</v>
      </c>
      <c r="Q193" s="38">
        <v>212.52627627627629</v>
      </c>
      <c r="R193" s="38"/>
      <c r="S193" s="40"/>
      <c r="T193" s="38"/>
      <c r="U193" s="38">
        <v>0.10831600000000001</v>
      </c>
      <c r="V193" s="40">
        <v>89.049294616725319</v>
      </c>
      <c r="W193" s="38">
        <v>181.38653569186451</v>
      </c>
      <c r="X193" s="38"/>
      <c r="Y193" s="40"/>
      <c r="Z193" s="38"/>
      <c r="AA193" s="38"/>
      <c r="AB193" s="40">
        <v>0</v>
      </c>
      <c r="AC193" s="38"/>
      <c r="AD193" s="38"/>
      <c r="AE193" s="40"/>
      <c r="AF193" s="38"/>
      <c r="AG193" s="38"/>
      <c r="AH193" s="40">
        <v>0</v>
      </c>
      <c r="AI193" s="38"/>
      <c r="AJ193" s="38"/>
      <c r="AK193" s="40"/>
      <c r="AL193" s="38"/>
      <c r="AM193" s="38"/>
      <c r="AN193" s="40">
        <v>0</v>
      </c>
      <c r="AO193" s="38"/>
      <c r="AP193" s="38"/>
      <c r="AQ193" s="40"/>
      <c r="AR193" s="38"/>
      <c r="AS193" s="38"/>
      <c r="AT193" s="40">
        <v>0</v>
      </c>
      <c r="AU193" s="38"/>
      <c r="AV193" s="38"/>
      <c r="AW193" s="40">
        <v>0</v>
      </c>
      <c r="AX193" s="38"/>
    </row>
    <row r="194" spans="1:50" x14ac:dyDescent="0.2">
      <c r="A194" s="33" t="s">
        <v>118</v>
      </c>
      <c r="B194" s="38">
        <v>1.145E-2</v>
      </c>
      <c r="C194" s="38">
        <v>114.7475982532751</v>
      </c>
      <c r="D194" s="38">
        <v>0.10739</v>
      </c>
      <c r="E194" s="38">
        <v>121.52448086414</v>
      </c>
      <c r="F194" s="38"/>
      <c r="G194" s="40">
        <v>0</v>
      </c>
      <c r="H194" s="38"/>
      <c r="I194" s="38"/>
      <c r="J194" s="40">
        <v>0</v>
      </c>
      <c r="K194" s="38"/>
      <c r="L194" s="38">
        <v>1.145E-2</v>
      </c>
      <c r="M194" s="40">
        <v>100</v>
      </c>
      <c r="N194" s="38">
        <v>114.7475982532751</v>
      </c>
      <c r="O194" s="38">
        <v>0.10739</v>
      </c>
      <c r="P194" s="40">
        <v>100.00000000000001</v>
      </c>
      <c r="Q194" s="38">
        <v>121.52448086414</v>
      </c>
      <c r="R194" s="38"/>
      <c r="S194" s="40">
        <v>0</v>
      </c>
      <c r="T194" s="38"/>
      <c r="U194" s="38"/>
      <c r="V194" s="40">
        <v>0</v>
      </c>
      <c r="W194" s="38"/>
      <c r="X194" s="38"/>
      <c r="Y194" s="40">
        <v>0</v>
      </c>
      <c r="Z194" s="38"/>
      <c r="AA194" s="38"/>
      <c r="AB194" s="40">
        <v>0</v>
      </c>
      <c r="AC194" s="38"/>
      <c r="AD194" s="38"/>
      <c r="AE194" s="40">
        <v>0</v>
      </c>
      <c r="AF194" s="38"/>
      <c r="AG194" s="38"/>
      <c r="AH194" s="40">
        <v>0</v>
      </c>
      <c r="AI194" s="38"/>
      <c r="AJ194" s="38"/>
      <c r="AK194" s="40">
        <v>0</v>
      </c>
      <c r="AL194" s="38"/>
      <c r="AM194" s="38"/>
      <c r="AN194" s="40">
        <v>0</v>
      </c>
      <c r="AO194" s="38"/>
      <c r="AP194" s="38"/>
      <c r="AQ194" s="40">
        <v>0</v>
      </c>
      <c r="AR194" s="38"/>
      <c r="AS194" s="38"/>
      <c r="AT194" s="40">
        <v>0</v>
      </c>
      <c r="AU194" s="38"/>
      <c r="AV194" s="38"/>
      <c r="AW194" s="40">
        <v>0</v>
      </c>
      <c r="AX194" s="38"/>
    </row>
    <row r="195" spans="1:50" x14ac:dyDescent="0.2">
      <c r="A195" s="33" t="s">
        <v>236</v>
      </c>
      <c r="B195" s="38"/>
      <c r="C195" s="38"/>
      <c r="D195" s="38">
        <v>9.6862000000000004E-2</v>
      </c>
      <c r="E195" s="38">
        <v>175.77066341805869</v>
      </c>
      <c r="F195" s="38"/>
      <c r="G195" s="40"/>
      <c r="H195" s="38"/>
      <c r="I195" s="38">
        <v>1.3714E-2</v>
      </c>
      <c r="J195" s="40">
        <v>14.158287047552186</v>
      </c>
      <c r="K195" s="38">
        <v>233.2014000291673</v>
      </c>
      <c r="L195" s="38"/>
      <c r="M195" s="40"/>
      <c r="N195" s="38"/>
      <c r="O195" s="38">
        <v>8.3147999999999986E-2</v>
      </c>
      <c r="P195" s="40">
        <v>85.841712952447793</v>
      </c>
      <c r="Q195" s="38">
        <v>166.29833549814791</v>
      </c>
      <c r="R195" s="38"/>
      <c r="S195" s="40"/>
      <c r="T195" s="38"/>
      <c r="U195" s="38"/>
      <c r="V195" s="40">
        <v>0</v>
      </c>
      <c r="W195" s="38"/>
      <c r="X195" s="38"/>
      <c r="Y195" s="40"/>
      <c r="Z195" s="38"/>
      <c r="AA195" s="38"/>
      <c r="AB195" s="40">
        <v>0</v>
      </c>
      <c r="AC195" s="38"/>
      <c r="AD195" s="38"/>
      <c r="AE195" s="40"/>
      <c r="AF195" s="38"/>
      <c r="AG195" s="38"/>
      <c r="AH195" s="40">
        <v>0</v>
      </c>
      <c r="AI195" s="38"/>
      <c r="AJ195" s="38"/>
      <c r="AK195" s="40"/>
      <c r="AL195" s="38"/>
      <c r="AM195" s="38"/>
      <c r="AN195" s="40">
        <v>0</v>
      </c>
      <c r="AO195" s="38"/>
      <c r="AP195" s="38"/>
      <c r="AQ195" s="40"/>
      <c r="AR195" s="38"/>
      <c r="AS195" s="38"/>
      <c r="AT195" s="40">
        <v>0</v>
      </c>
      <c r="AU195" s="38"/>
      <c r="AV195" s="38"/>
      <c r="AW195" s="40">
        <v>0</v>
      </c>
      <c r="AX195" s="38"/>
    </row>
    <row r="196" spans="1:50" x14ac:dyDescent="0.2">
      <c r="A196" s="33" t="s">
        <v>267</v>
      </c>
      <c r="B196" s="38"/>
      <c r="C196" s="38"/>
      <c r="D196" s="38">
        <v>8.9202000000000004E-2</v>
      </c>
      <c r="E196" s="38">
        <v>91.913006434833292</v>
      </c>
      <c r="F196" s="38"/>
      <c r="G196" s="40"/>
      <c r="H196" s="38"/>
      <c r="I196" s="38">
        <v>2.9149999999999999E-2</v>
      </c>
      <c r="J196" s="40">
        <v>32.678639492388065</v>
      </c>
      <c r="K196" s="38">
        <v>105.7303602058319</v>
      </c>
      <c r="L196" s="38"/>
      <c r="M196" s="40"/>
      <c r="N196" s="38"/>
      <c r="O196" s="38">
        <v>3.6739999999999997E-3</v>
      </c>
      <c r="P196" s="40">
        <v>4.1187417322481554</v>
      </c>
      <c r="Q196" s="38">
        <v>90</v>
      </c>
      <c r="R196" s="38"/>
      <c r="S196" s="40"/>
      <c r="T196" s="38"/>
      <c r="U196" s="38">
        <v>3.2829999999999998E-2</v>
      </c>
      <c r="V196" s="40">
        <v>36.80410753122127</v>
      </c>
      <c r="W196" s="38">
        <v>78.093816631130068</v>
      </c>
      <c r="X196" s="38"/>
      <c r="Y196" s="40"/>
      <c r="Z196" s="38"/>
      <c r="AA196" s="38"/>
      <c r="AB196" s="40">
        <v>0</v>
      </c>
      <c r="AC196" s="38"/>
      <c r="AD196" s="38"/>
      <c r="AE196" s="40"/>
      <c r="AF196" s="38"/>
      <c r="AG196" s="38"/>
      <c r="AH196" s="40">
        <v>0</v>
      </c>
      <c r="AI196" s="38"/>
      <c r="AJ196" s="38"/>
      <c r="AK196" s="40"/>
      <c r="AL196" s="38"/>
      <c r="AM196" s="38"/>
      <c r="AN196" s="40">
        <v>0</v>
      </c>
      <c r="AO196" s="38"/>
      <c r="AP196" s="38"/>
      <c r="AQ196" s="40"/>
      <c r="AR196" s="38"/>
      <c r="AS196" s="38">
        <v>2.3548000000000003E-2</v>
      </c>
      <c r="AT196" s="40">
        <v>26.398511244142512</v>
      </c>
      <c r="AU196" s="38">
        <v>94.373365041617134</v>
      </c>
      <c r="AV196" s="38"/>
      <c r="AW196" s="40">
        <v>0</v>
      </c>
      <c r="AX196" s="38"/>
    </row>
    <row r="197" spans="1:50" x14ac:dyDescent="0.2">
      <c r="A197" s="33" t="s">
        <v>276</v>
      </c>
      <c r="B197" s="38"/>
      <c r="C197" s="38"/>
      <c r="D197" s="38">
        <v>8.8795499999999999E-2</v>
      </c>
      <c r="E197" s="38">
        <v>105.7429543163787</v>
      </c>
      <c r="F197" s="38"/>
      <c r="G197" s="40"/>
      <c r="H197" s="38"/>
      <c r="I197" s="38">
        <v>4.1131999999999995E-2</v>
      </c>
      <c r="J197" s="40">
        <v>46.322167226942796</v>
      </c>
      <c r="K197" s="38">
        <v>102.25123991053199</v>
      </c>
      <c r="L197" s="38"/>
      <c r="M197" s="40"/>
      <c r="N197" s="38"/>
      <c r="O197" s="38">
        <v>5.62E-3</v>
      </c>
      <c r="P197" s="40">
        <v>6.3291495627593743</v>
      </c>
      <c r="Q197" s="38">
        <v>112.11921708185061</v>
      </c>
      <c r="R197" s="38"/>
      <c r="S197" s="40"/>
      <c r="T197" s="38"/>
      <c r="U197" s="38">
        <v>3.4211999999999999E-2</v>
      </c>
      <c r="V197" s="40">
        <v>38.528979509096743</v>
      </c>
      <c r="W197" s="38">
        <v>109.69233017654621</v>
      </c>
      <c r="X197" s="38"/>
      <c r="Y197" s="40"/>
      <c r="Z197" s="38"/>
      <c r="AA197" s="38"/>
      <c r="AB197" s="40">
        <v>0</v>
      </c>
      <c r="AC197" s="38"/>
      <c r="AD197" s="38"/>
      <c r="AE197" s="40"/>
      <c r="AF197" s="38"/>
      <c r="AG197" s="38">
        <v>7.8314999999999999E-3</v>
      </c>
      <c r="AH197" s="40">
        <v>8.8197037012010746</v>
      </c>
      <c r="AI197" s="38">
        <v>102.25327204239289</v>
      </c>
      <c r="AJ197" s="38"/>
      <c r="AK197" s="40"/>
      <c r="AL197" s="38"/>
      <c r="AM197" s="38"/>
      <c r="AN197" s="40">
        <v>0</v>
      </c>
      <c r="AO197" s="38"/>
      <c r="AP197" s="38"/>
      <c r="AQ197" s="40"/>
      <c r="AR197" s="38"/>
      <c r="AS197" s="38"/>
      <c r="AT197" s="40">
        <v>0</v>
      </c>
      <c r="AU197" s="38"/>
      <c r="AV197" s="38"/>
      <c r="AW197" s="40">
        <v>0</v>
      </c>
      <c r="AX197" s="38"/>
    </row>
    <row r="198" spans="1:50" x14ac:dyDescent="0.2">
      <c r="A198" s="33" t="s">
        <v>209</v>
      </c>
      <c r="B198" s="38"/>
      <c r="C198" s="38"/>
      <c r="D198" s="38">
        <v>8.763399999999999E-2</v>
      </c>
      <c r="E198" s="38">
        <v>146.7291462217861</v>
      </c>
      <c r="F198" s="38"/>
      <c r="G198" s="40"/>
      <c r="H198" s="38"/>
      <c r="I198" s="38">
        <v>1.9369999999999998E-2</v>
      </c>
      <c r="J198" s="40">
        <v>22.103293242348862</v>
      </c>
      <c r="K198" s="38">
        <v>99.709860609189462</v>
      </c>
      <c r="L198" s="38"/>
      <c r="M198" s="40"/>
      <c r="N198" s="38"/>
      <c r="O198" s="38">
        <v>4.4413999999999995E-2</v>
      </c>
      <c r="P198" s="40">
        <v>50.681242440148807</v>
      </c>
      <c r="Q198" s="38">
        <v>176.53041833656059</v>
      </c>
      <c r="R198" s="38"/>
      <c r="S198" s="40"/>
      <c r="T198" s="38"/>
      <c r="U198" s="38">
        <v>1.6389999999999998E-2</v>
      </c>
      <c r="V198" s="40">
        <v>18.702786589679803</v>
      </c>
      <c r="W198" s="38">
        <v>103.2117144600366</v>
      </c>
      <c r="X198" s="38"/>
      <c r="Y198" s="40"/>
      <c r="Z198" s="38"/>
      <c r="AA198" s="38"/>
      <c r="AB198" s="40">
        <v>0</v>
      </c>
      <c r="AC198" s="38"/>
      <c r="AD198" s="38"/>
      <c r="AE198" s="40"/>
      <c r="AF198" s="38"/>
      <c r="AG198" s="38">
        <v>7.4599999999999996E-3</v>
      </c>
      <c r="AH198" s="40">
        <v>8.5126777278225347</v>
      </c>
      <c r="AI198" s="38">
        <v>187</v>
      </c>
      <c r="AJ198" s="38"/>
      <c r="AK198" s="40"/>
      <c r="AL198" s="38"/>
      <c r="AM198" s="38"/>
      <c r="AN198" s="40">
        <v>0</v>
      </c>
      <c r="AO198" s="38"/>
      <c r="AP198" s="38"/>
      <c r="AQ198" s="40"/>
      <c r="AR198" s="38"/>
      <c r="AS198" s="38"/>
      <c r="AT198" s="40">
        <v>0</v>
      </c>
      <c r="AU198" s="38"/>
      <c r="AV198" s="38"/>
      <c r="AW198" s="40">
        <v>0</v>
      </c>
      <c r="AX198" s="38"/>
    </row>
    <row r="199" spans="1:50" x14ac:dyDescent="0.2">
      <c r="A199" s="33" t="s">
        <v>227</v>
      </c>
      <c r="B199" s="38"/>
      <c r="C199" s="38"/>
      <c r="D199" s="38">
        <v>8.7468000000000004E-2</v>
      </c>
      <c r="E199" s="38">
        <v>168.5041386564229</v>
      </c>
      <c r="F199" s="38"/>
      <c r="G199" s="40"/>
      <c r="H199" s="38"/>
      <c r="I199" s="38"/>
      <c r="J199" s="40">
        <v>0</v>
      </c>
      <c r="K199" s="38"/>
      <c r="L199" s="38"/>
      <c r="M199" s="40"/>
      <c r="N199" s="38"/>
      <c r="O199" s="38">
        <v>8.746799999999999E-2</v>
      </c>
      <c r="P199" s="40">
        <v>99.999999999999986</v>
      </c>
      <c r="Q199" s="38">
        <v>168.5041386564229</v>
      </c>
      <c r="R199" s="38"/>
      <c r="S199" s="40"/>
      <c r="T199" s="38"/>
      <c r="U199" s="38"/>
      <c r="V199" s="40">
        <v>0</v>
      </c>
      <c r="W199" s="38"/>
      <c r="X199" s="38"/>
      <c r="Y199" s="40"/>
      <c r="Z199" s="38"/>
      <c r="AA199" s="38"/>
      <c r="AB199" s="40">
        <v>0</v>
      </c>
      <c r="AC199" s="38"/>
      <c r="AD199" s="38"/>
      <c r="AE199" s="40"/>
      <c r="AF199" s="38"/>
      <c r="AG199" s="38"/>
      <c r="AH199" s="40">
        <v>0</v>
      </c>
      <c r="AI199" s="38"/>
      <c r="AJ199" s="38"/>
      <c r="AK199" s="40"/>
      <c r="AL199" s="38"/>
      <c r="AM199" s="38"/>
      <c r="AN199" s="40">
        <v>0</v>
      </c>
      <c r="AO199" s="38"/>
      <c r="AP199" s="38"/>
      <c r="AQ199" s="40"/>
      <c r="AR199" s="38"/>
      <c r="AS199" s="38"/>
      <c r="AT199" s="40">
        <v>0</v>
      </c>
      <c r="AU199" s="38"/>
      <c r="AV199" s="38"/>
      <c r="AW199" s="40">
        <v>0</v>
      </c>
      <c r="AX199" s="38"/>
    </row>
    <row r="200" spans="1:50" x14ac:dyDescent="0.2">
      <c r="A200" s="33" t="s">
        <v>24</v>
      </c>
      <c r="B200" s="38">
        <v>1.0848E-2</v>
      </c>
      <c r="C200" s="38">
        <v>72.118178466076699</v>
      </c>
      <c r="D200" s="38">
        <v>8.3643999999999996E-2</v>
      </c>
      <c r="E200" s="38">
        <v>88.221103725312034</v>
      </c>
      <c r="F200" s="38">
        <v>1.1100000000000001E-3</v>
      </c>
      <c r="G200" s="40">
        <v>10.232300884955754</v>
      </c>
      <c r="H200" s="38">
        <v>66</v>
      </c>
      <c r="I200" s="38">
        <v>1.9300000000000001E-3</v>
      </c>
      <c r="J200" s="40">
        <v>2.3073980201807665</v>
      </c>
      <c r="K200" s="38">
        <v>84.69430051813471</v>
      </c>
      <c r="L200" s="38">
        <v>3.0599999999999998E-3</v>
      </c>
      <c r="M200" s="40">
        <v>28.207964601769913</v>
      </c>
      <c r="N200" s="38">
        <v>71</v>
      </c>
      <c r="O200" s="38">
        <v>6.4978000000000008E-2</v>
      </c>
      <c r="P200" s="40">
        <v>77.68399407010665</v>
      </c>
      <c r="Q200" s="38">
        <v>93.135214995844748</v>
      </c>
      <c r="R200" s="38">
        <v>4.3E-3</v>
      </c>
      <c r="S200" s="40">
        <v>39.638643067846608</v>
      </c>
      <c r="T200" s="38">
        <v>69.581395348837205</v>
      </c>
      <c r="U200" s="38">
        <v>4.3E-3</v>
      </c>
      <c r="V200" s="40">
        <v>5.1408349672421219</v>
      </c>
      <c r="W200" s="38">
        <v>69.581395348837205</v>
      </c>
      <c r="X200" s="38"/>
      <c r="Y200" s="40">
        <v>0</v>
      </c>
      <c r="Z200" s="38"/>
      <c r="AA200" s="38">
        <v>6.3600000000000002E-3</v>
      </c>
      <c r="AB200" s="40">
        <v>7.6036535794557896</v>
      </c>
      <c r="AC200" s="38">
        <v>63.617924528301891</v>
      </c>
      <c r="AD200" s="38">
        <v>2.3779999999999999E-3</v>
      </c>
      <c r="AE200" s="40">
        <v>21.921091445427727</v>
      </c>
      <c r="AF200" s="38">
        <v>81</v>
      </c>
      <c r="AG200" s="38">
        <v>6.0759999999999998E-3</v>
      </c>
      <c r="AH200" s="40">
        <v>7.2641193630146823</v>
      </c>
      <c r="AI200" s="38">
        <v>75.733377221856486</v>
      </c>
      <c r="AJ200" s="38"/>
      <c r="AK200" s="40">
        <v>0</v>
      </c>
      <c r="AL200" s="38"/>
      <c r="AM200" s="38"/>
      <c r="AN200" s="40">
        <v>0</v>
      </c>
      <c r="AO200" s="38"/>
      <c r="AP200" s="38"/>
      <c r="AQ200" s="40">
        <v>0</v>
      </c>
      <c r="AR200" s="38"/>
      <c r="AS200" s="38"/>
      <c r="AT200" s="40">
        <v>0</v>
      </c>
      <c r="AU200" s="38"/>
      <c r="AV200" s="38"/>
      <c r="AW200" s="40">
        <v>0</v>
      </c>
      <c r="AX200" s="38"/>
    </row>
    <row r="201" spans="1:50" x14ac:dyDescent="0.2">
      <c r="A201" s="33" t="s">
        <v>251</v>
      </c>
      <c r="B201" s="38"/>
      <c r="C201" s="38"/>
      <c r="D201" s="38">
        <v>7.6966000000000007E-2</v>
      </c>
      <c r="E201" s="38">
        <v>126.7051685159681</v>
      </c>
      <c r="F201" s="38"/>
      <c r="G201" s="40"/>
      <c r="H201" s="38"/>
      <c r="I201" s="38"/>
      <c r="J201" s="40">
        <v>0</v>
      </c>
      <c r="K201" s="38"/>
      <c r="L201" s="38"/>
      <c r="M201" s="40"/>
      <c r="N201" s="38"/>
      <c r="O201" s="38">
        <v>1.7738E-2</v>
      </c>
      <c r="P201" s="40">
        <v>23.046540030662889</v>
      </c>
      <c r="Q201" s="38">
        <v>197.1867177810351</v>
      </c>
      <c r="R201" s="38"/>
      <c r="S201" s="40"/>
      <c r="T201" s="38"/>
      <c r="U201" s="38">
        <v>5.9228000000000003E-2</v>
      </c>
      <c r="V201" s="40">
        <v>76.953459969337104</v>
      </c>
      <c r="W201" s="38">
        <v>105.596879854123</v>
      </c>
      <c r="X201" s="38"/>
      <c r="Y201" s="40"/>
      <c r="Z201" s="38"/>
      <c r="AA201" s="38"/>
      <c r="AB201" s="40">
        <v>0</v>
      </c>
      <c r="AC201" s="38"/>
      <c r="AD201" s="38"/>
      <c r="AE201" s="40"/>
      <c r="AF201" s="38"/>
      <c r="AG201" s="38"/>
      <c r="AH201" s="40">
        <v>0</v>
      </c>
      <c r="AI201" s="38"/>
      <c r="AJ201" s="38"/>
      <c r="AK201" s="40"/>
      <c r="AL201" s="38"/>
      <c r="AM201" s="38"/>
      <c r="AN201" s="40">
        <v>0</v>
      </c>
      <c r="AO201" s="38"/>
      <c r="AP201" s="38"/>
      <c r="AQ201" s="40"/>
      <c r="AR201" s="38"/>
      <c r="AS201" s="38"/>
      <c r="AT201" s="40">
        <v>0</v>
      </c>
      <c r="AU201" s="38"/>
      <c r="AV201" s="38"/>
      <c r="AW201" s="40">
        <v>0</v>
      </c>
      <c r="AX201" s="38"/>
    </row>
    <row r="202" spans="1:50" x14ac:dyDescent="0.2">
      <c r="A202" s="33" t="s">
        <v>294</v>
      </c>
      <c r="B202" s="38"/>
      <c r="C202" s="38"/>
      <c r="D202" s="38">
        <v>7.435399999999999E-2</v>
      </c>
      <c r="E202" s="38">
        <v>90.209834037173522</v>
      </c>
      <c r="F202" s="38"/>
      <c r="G202" s="40"/>
      <c r="H202" s="38"/>
      <c r="I202" s="38">
        <v>5.0287999999999999E-2</v>
      </c>
      <c r="J202" s="40">
        <v>67.633214083976668</v>
      </c>
      <c r="K202" s="38">
        <v>87.011414253897541</v>
      </c>
      <c r="L202" s="38"/>
      <c r="M202" s="40"/>
      <c r="N202" s="38"/>
      <c r="O202" s="38">
        <v>7.0659999999999994E-3</v>
      </c>
      <c r="P202" s="40">
        <v>9.5031874546090318</v>
      </c>
      <c r="Q202" s="38">
        <v>107.37050665157091</v>
      </c>
      <c r="R202" s="38"/>
      <c r="S202" s="40"/>
      <c r="T202" s="38"/>
      <c r="U202" s="38"/>
      <c r="V202" s="40">
        <v>0</v>
      </c>
      <c r="W202" s="38"/>
      <c r="X202" s="38"/>
      <c r="Y202" s="40"/>
      <c r="Z202" s="38"/>
      <c r="AA202" s="38"/>
      <c r="AB202" s="40">
        <v>0</v>
      </c>
      <c r="AC202" s="38"/>
      <c r="AD202" s="38"/>
      <c r="AE202" s="40"/>
      <c r="AF202" s="38"/>
      <c r="AG202" s="38">
        <v>1.048E-2</v>
      </c>
      <c r="AH202" s="40">
        <v>14.094735992683651</v>
      </c>
      <c r="AI202" s="38">
        <v>96.606106870229013</v>
      </c>
      <c r="AJ202" s="38"/>
      <c r="AK202" s="40"/>
      <c r="AL202" s="38"/>
      <c r="AM202" s="38">
        <v>6.5199999999999998E-3</v>
      </c>
      <c r="AN202" s="40">
        <v>8.7688624687306689</v>
      </c>
      <c r="AO202" s="38">
        <v>86</v>
      </c>
      <c r="AP202" s="38"/>
      <c r="AQ202" s="40"/>
      <c r="AR202" s="38"/>
      <c r="AS202" s="38"/>
      <c r="AT202" s="40">
        <v>0</v>
      </c>
      <c r="AU202" s="38"/>
      <c r="AV202" s="38"/>
      <c r="AW202" s="40">
        <v>0</v>
      </c>
      <c r="AX202" s="38"/>
    </row>
    <row r="203" spans="1:50" x14ac:dyDescent="0.2">
      <c r="A203" s="33" t="s">
        <v>230</v>
      </c>
      <c r="B203" s="38"/>
      <c r="C203" s="38"/>
      <c r="D203" s="38">
        <v>5.8540000000000002E-2</v>
      </c>
      <c r="E203" s="38">
        <v>73.382985992483768</v>
      </c>
      <c r="F203" s="38"/>
      <c r="G203" s="40"/>
      <c r="H203" s="38"/>
      <c r="I203" s="38">
        <v>2.402E-2</v>
      </c>
      <c r="J203" s="40">
        <v>41.031773146566451</v>
      </c>
      <c r="K203" s="38">
        <v>68.221482098251457</v>
      </c>
      <c r="L203" s="38"/>
      <c r="M203" s="40"/>
      <c r="N203" s="38"/>
      <c r="O203" s="38">
        <v>1.576E-2</v>
      </c>
      <c r="P203" s="40">
        <v>26.921762897164331</v>
      </c>
      <c r="Q203" s="38">
        <v>61.486040609137063</v>
      </c>
      <c r="R203" s="38"/>
      <c r="S203" s="40"/>
      <c r="T203" s="38"/>
      <c r="U203" s="38">
        <v>5.8599999999999998E-3</v>
      </c>
      <c r="V203" s="40">
        <v>10.010249402118209</v>
      </c>
      <c r="W203" s="38">
        <v>64</v>
      </c>
      <c r="X203" s="38"/>
      <c r="Y203" s="40"/>
      <c r="Z203" s="38"/>
      <c r="AA203" s="38"/>
      <c r="AB203" s="40">
        <v>0</v>
      </c>
      <c r="AC203" s="38"/>
      <c r="AD203" s="38"/>
      <c r="AE203" s="40"/>
      <c r="AF203" s="38"/>
      <c r="AG203" s="38">
        <v>1.29E-2</v>
      </c>
      <c r="AH203" s="40">
        <v>22.036214554151009</v>
      </c>
      <c r="AI203" s="38">
        <v>101.7906976744186</v>
      </c>
      <c r="AJ203" s="38"/>
      <c r="AK203" s="40"/>
      <c r="AL203" s="38"/>
      <c r="AM203" s="38"/>
      <c r="AN203" s="40">
        <v>0</v>
      </c>
      <c r="AO203" s="38"/>
      <c r="AP203" s="38"/>
      <c r="AQ203" s="40"/>
      <c r="AR203" s="38"/>
      <c r="AS203" s="38"/>
      <c r="AT203" s="40">
        <v>0</v>
      </c>
      <c r="AU203" s="38"/>
      <c r="AV203" s="38"/>
      <c r="AW203" s="40">
        <v>0</v>
      </c>
      <c r="AX203" s="38"/>
    </row>
    <row r="204" spans="1:50" x14ac:dyDescent="0.2">
      <c r="A204" s="33" t="s">
        <v>158</v>
      </c>
      <c r="B204" s="38"/>
      <c r="C204" s="38"/>
      <c r="D204" s="38">
        <v>5.4366000000000005E-2</v>
      </c>
      <c r="E204" s="38">
        <v>163.60512084758861</v>
      </c>
      <c r="F204" s="38"/>
      <c r="G204" s="40"/>
      <c r="H204" s="38"/>
      <c r="I204" s="38"/>
      <c r="J204" s="40">
        <v>0</v>
      </c>
      <c r="K204" s="38"/>
      <c r="L204" s="38"/>
      <c r="M204" s="40"/>
      <c r="N204" s="38"/>
      <c r="O204" s="38">
        <v>3.0248000000000001E-2</v>
      </c>
      <c r="P204" s="40">
        <v>55.637714748188202</v>
      </c>
      <c r="Q204" s="38">
        <v>201.32742660671781</v>
      </c>
      <c r="R204" s="38"/>
      <c r="S204" s="40"/>
      <c r="T204" s="38"/>
      <c r="U204" s="38"/>
      <c r="V204" s="40">
        <v>0</v>
      </c>
      <c r="W204" s="38"/>
      <c r="X204" s="38"/>
      <c r="Y204" s="40"/>
      <c r="Z204" s="38"/>
      <c r="AA204" s="38"/>
      <c r="AB204" s="40">
        <v>0</v>
      </c>
      <c r="AC204" s="38"/>
      <c r="AD204" s="38"/>
      <c r="AE204" s="40"/>
      <c r="AF204" s="38"/>
      <c r="AG204" s="38">
        <v>1.223E-2</v>
      </c>
      <c r="AH204" s="40">
        <v>22.495677445462235</v>
      </c>
      <c r="AI204" s="38">
        <v>150.09076042518399</v>
      </c>
      <c r="AJ204" s="38"/>
      <c r="AK204" s="40"/>
      <c r="AL204" s="38"/>
      <c r="AM204" s="38"/>
      <c r="AN204" s="40">
        <v>0</v>
      </c>
      <c r="AO204" s="38"/>
      <c r="AP204" s="38"/>
      <c r="AQ204" s="40"/>
      <c r="AR204" s="38"/>
      <c r="AS204" s="38">
        <v>1.1887999999999999E-2</v>
      </c>
      <c r="AT204" s="40">
        <v>21.866607806349553</v>
      </c>
      <c r="AU204" s="38">
        <v>81.527086137281287</v>
      </c>
      <c r="AV204" s="38"/>
      <c r="AW204" s="40">
        <v>0</v>
      </c>
      <c r="AX204" s="38"/>
    </row>
    <row r="205" spans="1:50" x14ac:dyDescent="0.2">
      <c r="A205" s="33" t="s">
        <v>137</v>
      </c>
      <c r="B205" s="38"/>
      <c r="C205" s="38"/>
      <c r="D205" s="38">
        <v>5.2453999999999994E-2</v>
      </c>
      <c r="E205" s="38">
        <v>239.2773477713807</v>
      </c>
      <c r="F205" s="38"/>
      <c r="G205" s="40"/>
      <c r="H205" s="38"/>
      <c r="I205" s="38">
        <v>2.4580000000000001E-3</v>
      </c>
      <c r="J205" s="40">
        <v>4.6860105997636037</v>
      </c>
      <c r="K205" s="38">
        <v>223</v>
      </c>
      <c r="L205" s="38"/>
      <c r="M205" s="40"/>
      <c r="N205" s="38"/>
      <c r="O205" s="38">
        <v>4.4130000000000003E-2</v>
      </c>
      <c r="P205" s="40">
        <v>84.130857513249723</v>
      </c>
      <c r="Q205" s="38">
        <v>231.33908905506459</v>
      </c>
      <c r="R205" s="38"/>
      <c r="S205" s="40"/>
      <c r="T205" s="38"/>
      <c r="U205" s="38"/>
      <c r="V205" s="40">
        <v>0</v>
      </c>
      <c r="W205" s="38"/>
      <c r="X205" s="38"/>
      <c r="Y205" s="40"/>
      <c r="Z205" s="38"/>
      <c r="AA205" s="38">
        <v>5.8660000000000006E-3</v>
      </c>
      <c r="AB205" s="40">
        <v>11.183131886986695</v>
      </c>
      <c r="AC205" s="38">
        <v>305.81759290828512</v>
      </c>
      <c r="AD205" s="38"/>
      <c r="AE205" s="40"/>
      <c r="AF205" s="38"/>
      <c r="AG205" s="38"/>
      <c r="AH205" s="40">
        <v>0</v>
      </c>
      <c r="AI205" s="38"/>
      <c r="AJ205" s="38"/>
      <c r="AK205" s="40"/>
      <c r="AL205" s="38"/>
      <c r="AM205" s="38"/>
      <c r="AN205" s="40">
        <v>0</v>
      </c>
      <c r="AO205" s="38"/>
      <c r="AP205" s="38"/>
      <c r="AQ205" s="40"/>
      <c r="AR205" s="38"/>
      <c r="AS205" s="38"/>
      <c r="AT205" s="40">
        <v>0</v>
      </c>
      <c r="AU205" s="38"/>
      <c r="AV205" s="38"/>
      <c r="AW205" s="40">
        <v>0</v>
      </c>
      <c r="AX205" s="38"/>
    </row>
    <row r="206" spans="1:50" x14ac:dyDescent="0.2">
      <c r="A206" s="33" t="s">
        <v>117</v>
      </c>
      <c r="B206" s="38">
        <v>1.5412E-2</v>
      </c>
      <c r="C206" s="38">
        <v>77.031404100700769</v>
      </c>
      <c r="D206" s="38">
        <v>5.0076000000000002E-2</v>
      </c>
      <c r="E206" s="38">
        <v>89.397276140266797</v>
      </c>
      <c r="F206" s="38"/>
      <c r="G206" s="40">
        <v>0</v>
      </c>
      <c r="H206" s="38"/>
      <c r="I206" s="38"/>
      <c r="J206" s="40">
        <v>0</v>
      </c>
      <c r="K206" s="38"/>
      <c r="L206" s="38">
        <v>7.9159999999999994E-3</v>
      </c>
      <c r="M206" s="40">
        <v>51.362574617181416</v>
      </c>
      <c r="N206" s="38">
        <v>96</v>
      </c>
      <c r="O206" s="38">
        <v>7.9159999999999994E-3</v>
      </c>
      <c r="P206" s="40">
        <v>15.807971882738237</v>
      </c>
      <c r="Q206" s="38">
        <v>96</v>
      </c>
      <c r="R206" s="38"/>
      <c r="S206" s="40">
        <v>0</v>
      </c>
      <c r="T206" s="38"/>
      <c r="U206" s="38">
        <v>1.1874000000000001E-2</v>
      </c>
      <c r="V206" s="40">
        <v>23.711957824107355</v>
      </c>
      <c r="W206" s="38">
        <v>121</v>
      </c>
      <c r="X206" s="38"/>
      <c r="Y206" s="40">
        <v>0</v>
      </c>
      <c r="Z206" s="38"/>
      <c r="AA206" s="38"/>
      <c r="AB206" s="40">
        <v>0</v>
      </c>
      <c r="AC206" s="38"/>
      <c r="AD206" s="38"/>
      <c r="AE206" s="40">
        <v>0</v>
      </c>
      <c r="AF206" s="38"/>
      <c r="AG206" s="38"/>
      <c r="AH206" s="40">
        <v>0</v>
      </c>
      <c r="AI206" s="38"/>
      <c r="AJ206" s="38"/>
      <c r="AK206" s="40">
        <v>0</v>
      </c>
      <c r="AL206" s="38"/>
      <c r="AM206" s="38"/>
      <c r="AN206" s="40">
        <v>0</v>
      </c>
      <c r="AO206" s="38"/>
      <c r="AP206" s="38">
        <v>7.4960000000000001E-3</v>
      </c>
      <c r="AQ206" s="40">
        <v>48.637425382818584</v>
      </c>
      <c r="AR206" s="38">
        <v>57</v>
      </c>
      <c r="AS206" s="38">
        <v>3.0286E-2</v>
      </c>
      <c r="AT206" s="40">
        <v>60.480070293154398</v>
      </c>
      <c r="AU206" s="38">
        <v>75.281252063659778</v>
      </c>
      <c r="AV206" s="38"/>
      <c r="AW206" s="40">
        <v>0</v>
      </c>
      <c r="AX206" s="38"/>
    </row>
    <row r="207" spans="1:50" x14ac:dyDescent="0.2">
      <c r="A207" s="33" t="s">
        <v>302</v>
      </c>
      <c r="B207" s="38"/>
      <c r="C207" s="38"/>
      <c r="D207" s="38">
        <v>4.8649999999999999E-2</v>
      </c>
      <c r="E207" s="38">
        <v>92.989188078108938</v>
      </c>
      <c r="F207" s="38"/>
      <c r="G207" s="40"/>
      <c r="H207" s="38"/>
      <c r="I207" s="38"/>
      <c r="J207" s="40">
        <v>0</v>
      </c>
      <c r="K207" s="38"/>
      <c r="L207" s="38"/>
      <c r="M207" s="40"/>
      <c r="N207" s="38"/>
      <c r="O207" s="38">
        <v>1.8960000000000001E-2</v>
      </c>
      <c r="P207" s="40">
        <v>38.972250770811925</v>
      </c>
      <c r="Q207" s="38">
        <v>86.76065400843882</v>
      </c>
      <c r="R207" s="38"/>
      <c r="S207" s="40"/>
      <c r="T207" s="38"/>
      <c r="U207" s="38"/>
      <c r="V207" s="40">
        <v>0</v>
      </c>
      <c r="W207" s="38"/>
      <c r="X207" s="38"/>
      <c r="Y207" s="40"/>
      <c r="Z207" s="38"/>
      <c r="AA207" s="38">
        <v>7.3239999999999998E-3</v>
      </c>
      <c r="AB207" s="40">
        <v>15.054470709146967</v>
      </c>
      <c r="AC207" s="38">
        <v>103</v>
      </c>
      <c r="AD207" s="38"/>
      <c r="AE207" s="40"/>
      <c r="AF207" s="38"/>
      <c r="AG207" s="38">
        <v>8.4600000000000005E-3</v>
      </c>
      <c r="AH207" s="40">
        <v>17.389516957862284</v>
      </c>
      <c r="AI207" s="38">
        <v>111.22458628841611</v>
      </c>
      <c r="AJ207" s="38"/>
      <c r="AK207" s="40"/>
      <c r="AL207" s="38"/>
      <c r="AM207" s="38"/>
      <c r="AN207" s="40">
        <v>0</v>
      </c>
      <c r="AO207" s="38"/>
      <c r="AP207" s="38"/>
      <c r="AQ207" s="40"/>
      <c r="AR207" s="38"/>
      <c r="AS207" s="38">
        <v>1.3905999999999998E-2</v>
      </c>
      <c r="AT207" s="40">
        <v>28.583761562178825</v>
      </c>
      <c r="AU207" s="38">
        <v>85.115058248238171</v>
      </c>
      <c r="AV207" s="38"/>
      <c r="AW207" s="40">
        <v>0</v>
      </c>
      <c r="AX207" s="38"/>
    </row>
    <row r="208" spans="1:50" x14ac:dyDescent="0.2">
      <c r="A208" s="33" t="s">
        <v>284</v>
      </c>
      <c r="B208" s="38"/>
      <c r="C208" s="38"/>
      <c r="D208" s="38">
        <v>4.812799999999999E-2</v>
      </c>
      <c r="E208" s="38">
        <v>74.213929521276611</v>
      </c>
      <c r="F208" s="38"/>
      <c r="G208" s="40"/>
      <c r="H208" s="38"/>
      <c r="I208" s="38">
        <v>1.4789999999999999E-2</v>
      </c>
      <c r="J208" s="40">
        <v>30.730551861702132</v>
      </c>
      <c r="K208" s="38">
        <v>64.585125084516562</v>
      </c>
      <c r="L208" s="38"/>
      <c r="M208" s="40"/>
      <c r="N208" s="38"/>
      <c r="O208" s="38">
        <v>1.9747999999999998E-2</v>
      </c>
      <c r="P208" s="40">
        <v>41.032247340425535</v>
      </c>
      <c r="Q208" s="38">
        <v>79.160421308486946</v>
      </c>
      <c r="R208" s="38"/>
      <c r="S208" s="40"/>
      <c r="T208" s="38"/>
      <c r="U208" s="38"/>
      <c r="V208" s="40">
        <v>0</v>
      </c>
      <c r="W208" s="38"/>
      <c r="X208" s="38"/>
      <c r="Y208" s="40"/>
      <c r="Z208" s="38"/>
      <c r="AA208" s="38">
        <v>7.9159999999999994E-3</v>
      </c>
      <c r="AB208" s="40">
        <v>16.447805851063833</v>
      </c>
      <c r="AC208" s="38">
        <v>75</v>
      </c>
      <c r="AD208" s="38"/>
      <c r="AE208" s="40"/>
      <c r="AF208" s="38"/>
      <c r="AG208" s="38"/>
      <c r="AH208" s="40">
        <v>0</v>
      </c>
      <c r="AI208" s="38"/>
      <c r="AJ208" s="38"/>
      <c r="AK208" s="40"/>
      <c r="AL208" s="38"/>
      <c r="AM208" s="38"/>
      <c r="AN208" s="40">
        <v>0</v>
      </c>
      <c r="AO208" s="38"/>
      <c r="AP208" s="38"/>
      <c r="AQ208" s="40"/>
      <c r="AR208" s="38"/>
      <c r="AS208" s="38">
        <v>5.6739999999999994E-3</v>
      </c>
      <c r="AT208" s="40">
        <v>11.78939494680851</v>
      </c>
      <c r="AU208" s="38">
        <v>81</v>
      </c>
      <c r="AV208" s="38"/>
      <c r="AW208" s="40">
        <v>0</v>
      </c>
      <c r="AX208" s="38"/>
    </row>
    <row r="209" spans="1:56" x14ac:dyDescent="0.2">
      <c r="A209" s="33" t="s">
        <v>161</v>
      </c>
      <c r="B209" s="38"/>
      <c r="C209" s="38"/>
      <c r="D209" s="38">
        <v>4.6598000000000001E-2</v>
      </c>
      <c r="E209" s="38">
        <v>162.7404180436929</v>
      </c>
      <c r="F209" s="38"/>
      <c r="G209" s="40"/>
      <c r="H209" s="38"/>
      <c r="I209" s="38"/>
      <c r="J209" s="40">
        <v>0</v>
      </c>
      <c r="K209" s="38"/>
      <c r="L209" s="38"/>
      <c r="M209" s="40"/>
      <c r="N209" s="38"/>
      <c r="O209" s="38">
        <v>4.6598000000000001E-2</v>
      </c>
      <c r="P209" s="40">
        <v>99.999999999999986</v>
      </c>
      <c r="Q209" s="38">
        <v>162.7404180436929</v>
      </c>
      <c r="R209" s="38"/>
      <c r="S209" s="40"/>
      <c r="T209" s="38"/>
      <c r="U209" s="38"/>
      <c r="V209" s="40">
        <v>0</v>
      </c>
      <c r="W209" s="38"/>
      <c r="X209" s="38"/>
      <c r="Y209" s="40"/>
      <c r="Z209" s="38"/>
      <c r="AA209" s="38"/>
      <c r="AB209" s="40">
        <v>0</v>
      </c>
      <c r="AC209" s="38"/>
      <c r="AD209" s="38"/>
      <c r="AE209" s="40"/>
      <c r="AF209" s="38"/>
      <c r="AG209" s="38"/>
      <c r="AH209" s="40">
        <v>0</v>
      </c>
      <c r="AI209" s="38"/>
      <c r="AJ209" s="38"/>
      <c r="AK209" s="40"/>
      <c r="AL209" s="38"/>
      <c r="AM209" s="38"/>
      <c r="AN209" s="40">
        <v>0</v>
      </c>
      <c r="AO209" s="38"/>
      <c r="AP209" s="38"/>
      <c r="AQ209" s="40"/>
      <c r="AR209" s="38"/>
      <c r="AS209" s="38"/>
      <c r="AT209" s="40">
        <v>0</v>
      </c>
      <c r="AU209" s="38"/>
      <c r="AV209" s="38"/>
      <c r="AW209" s="40">
        <v>0</v>
      </c>
      <c r="AX209" s="38"/>
    </row>
    <row r="210" spans="1:56" x14ac:dyDescent="0.2">
      <c r="A210" s="33" t="s">
        <v>105</v>
      </c>
      <c r="B210" s="38">
        <v>1.1192000000000001E-2</v>
      </c>
      <c r="C210" s="38">
        <v>74.308077197998571</v>
      </c>
      <c r="D210" s="38">
        <v>4.5949999999999998E-2</v>
      </c>
      <c r="E210" s="38">
        <v>80.163307943416768</v>
      </c>
      <c r="F210" s="38"/>
      <c r="G210" s="40">
        <v>0</v>
      </c>
      <c r="H210" s="38"/>
      <c r="I210" s="38"/>
      <c r="J210" s="40">
        <v>0</v>
      </c>
      <c r="K210" s="38"/>
      <c r="L210" s="38">
        <v>1.1192000000000001E-2</v>
      </c>
      <c r="M210" s="40">
        <v>99.999999999999986</v>
      </c>
      <c r="N210" s="38">
        <v>74.308077197998571</v>
      </c>
      <c r="O210" s="38">
        <v>1.1192000000000001E-2</v>
      </c>
      <c r="P210" s="40">
        <v>24.356909684439607</v>
      </c>
      <c r="Q210" s="38">
        <v>74.308077197998571</v>
      </c>
      <c r="R210" s="38"/>
      <c r="S210" s="40">
        <v>0</v>
      </c>
      <c r="T210" s="38"/>
      <c r="U210" s="38"/>
      <c r="V210" s="40">
        <v>0</v>
      </c>
      <c r="W210" s="38"/>
      <c r="X210" s="38"/>
      <c r="Y210" s="40">
        <v>0</v>
      </c>
      <c r="Z210" s="38"/>
      <c r="AA210" s="38">
        <v>3.0599999999999999E-2</v>
      </c>
      <c r="AB210" s="40">
        <v>66.59412404787814</v>
      </c>
      <c r="AC210" s="38">
        <v>79.473529411764702</v>
      </c>
      <c r="AD210" s="38"/>
      <c r="AE210" s="40">
        <v>0</v>
      </c>
      <c r="AF210" s="38"/>
      <c r="AG210" s="38">
        <v>4.1580000000000002E-3</v>
      </c>
      <c r="AH210" s="40">
        <v>9.048966267682264</v>
      </c>
      <c r="AI210" s="38">
        <v>101</v>
      </c>
      <c r="AJ210" s="38"/>
      <c r="AK210" s="40">
        <v>0</v>
      </c>
      <c r="AL210" s="38"/>
      <c r="AM210" s="38"/>
      <c r="AN210" s="40">
        <v>0</v>
      </c>
      <c r="AO210" s="38"/>
      <c r="AP210" s="38"/>
      <c r="AQ210" s="40">
        <v>0</v>
      </c>
      <c r="AR210" s="38"/>
      <c r="AS210" s="38"/>
      <c r="AT210" s="40">
        <v>0</v>
      </c>
      <c r="AU210" s="38"/>
      <c r="AV210" s="38"/>
      <c r="AW210" s="40">
        <v>0</v>
      </c>
      <c r="AX210" s="38"/>
    </row>
    <row r="211" spans="1:56" s="22" customFormat="1" x14ac:dyDescent="0.2">
      <c r="A211" s="33" t="s">
        <v>205</v>
      </c>
      <c r="B211" s="38"/>
      <c r="C211" s="38"/>
      <c r="D211" s="38">
        <v>4.3659999999999997E-2</v>
      </c>
      <c r="E211" s="38">
        <v>106.8710490151168</v>
      </c>
      <c r="F211" s="38"/>
      <c r="G211" s="40"/>
      <c r="H211" s="38"/>
      <c r="I211" s="38"/>
      <c r="J211" s="40">
        <v>0</v>
      </c>
      <c r="K211" s="38"/>
      <c r="L211" s="38"/>
      <c r="M211" s="40"/>
      <c r="N211" s="38"/>
      <c r="O211" s="38">
        <v>1.1039999999999999E-2</v>
      </c>
      <c r="P211" s="40">
        <v>25.286303252404945</v>
      </c>
      <c r="Q211" s="38">
        <v>167.51902173913041</v>
      </c>
      <c r="R211" s="38"/>
      <c r="S211" s="40"/>
      <c r="T211" s="38"/>
      <c r="U211" s="38">
        <v>6.8599999999999998E-3</v>
      </c>
      <c r="V211" s="40">
        <v>15.712322491983508</v>
      </c>
      <c r="W211" s="38">
        <v>80</v>
      </c>
      <c r="X211" s="38"/>
      <c r="Y211" s="40"/>
      <c r="Z211" s="38"/>
      <c r="AA211" s="38">
        <v>1.306E-2</v>
      </c>
      <c r="AB211" s="40">
        <v>29.912963811268899</v>
      </c>
      <c r="AC211" s="38">
        <v>55.840735068912707</v>
      </c>
      <c r="AD211" s="38"/>
      <c r="AE211" s="40"/>
      <c r="AF211" s="38"/>
      <c r="AG211" s="38">
        <v>1.2699999999999999E-2</v>
      </c>
      <c r="AH211" s="40">
        <v>29.088410444342649</v>
      </c>
      <c r="AI211" s="38">
        <v>121.14173228346461</v>
      </c>
      <c r="AJ211" s="38"/>
      <c r="AK211" s="40"/>
      <c r="AL211" s="38"/>
      <c r="AM211" s="38"/>
      <c r="AN211" s="40">
        <v>0</v>
      </c>
      <c r="AO211" s="38"/>
      <c r="AP211" s="38"/>
      <c r="AQ211" s="40"/>
      <c r="AR211" s="38"/>
      <c r="AS211" s="38"/>
      <c r="AT211" s="40">
        <v>0</v>
      </c>
      <c r="AU211" s="38"/>
      <c r="AV211" s="38"/>
      <c r="AW211" s="40">
        <v>0</v>
      </c>
      <c r="AX211" s="38"/>
      <c r="AY211" s="37"/>
      <c r="AZ211" s="37"/>
      <c r="BA211" s="37"/>
      <c r="BB211" s="37"/>
      <c r="BC211" s="37"/>
      <c r="BD211" s="37"/>
    </row>
    <row r="212" spans="1:56" s="22" customFormat="1" x14ac:dyDescent="0.2">
      <c r="A212" s="33" t="s">
        <v>190</v>
      </c>
      <c r="B212" s="38"/>
      <c r="C212" s="38"/>
      <c r="D212" s="38">
        <v>4.199E-2</v>
      </c>
      <c r="E212" s="38">
        <v>180.942129078352</v>
      </c>
      <c r="F212" s="38"/>
      <c r="G212" s="40"/>
      <c r="H212" s="38"/>
      <c r="I212" s="38"/>
      <c r="J212" s="40">
        <v>0</v>
      </c>
      <c r="K212" s="38"/>
      <c r="L212" s="38"/>
      <c r="M212" s="40"/>
      <c r="N212" s="38"/>
      <c r="O212" s="38">
        <v>3.5130000000000002E-2</v>
      </c>
      <c r="P212" s="40">
        <v>83.662776851631349</v>
      </c>
      <c r="Q212" s="38">
        <v>178.78280671790489</v>
      </c>
      <c r="R212" s="38"/>
      <c r="S212" s="40"/>
      <c r="T212" s="38"/>
      <c r="U212" s="38"/>
      <c r="V212" s="40">
        <v>0</v>
      </c>
      <c r="W212" s="38"/>
      <c r="X212" s="38"/>
      <c r="Y212" s="40"/>
      <c r="Z212" s="38"/>
      <c r="AA212" s="38">
        <v>6.8599999999999998E-3</v>
      </c>
      <c r="AB212" s="40">
        <v>16.337223148368658</v>
      </c>
      <c r="AC212" s="38">
        <v>192</v>
      </c>
      <c r="AD212" s="38"/>
      <c r="AE212" s="40"/>
      <c r="AF212" s="38"/>
      <c r="AG212" s="38"/>
      <c r="AH212" s="40">
        <v>0</v>
      </c>
      <c r="AI212" s="38"/>
      <c r="AJ212" s="38"/>
      <c r="AK212" s="40"/>
      <c r="AL212" s="38"/>
      <c r="AM212" s="38"/>
      <c r="AN212" s="40">
        <v>0</v>
      </c>
      <c r="AO212" s="38"/>
      <c r="AP212" s="38"/>
      <c r="AQ212" s="40"/>
      <c r="AR212" s="38"/>
      <c r="AS212" s="38"/>
      <c r="AT212" s="40">
        <v>0</v>
      </c>
      <c r="AU212" s="38"/>
      <c r="AV212" s="38"/>
      <c r="AW212" s="40">
        <v>0</v>
      </c>
      <c r="AX212" s="38"/>
      <c r="AY212" s="37"/>
      <c r="AZ212" s="37"/>
      <c r="BA212" s="37"/>
      <c r="BB212" s="37"/>
      <c r="BC212" s="37"/>
      <c r="BD212" s="37"/>
    </row>
    <row r="213" spans="1:56" s="22" customFormat="1" x14ac:dyDescent="0.2">
      <c r="A213" s="33" t="s">
        <v>309</v>
      </c>
      <c r="B213" s="38"/>
      <c r="C213" s="38"/>
      <c r="D213" s="38">
        <v>4.1709999999999997E-2</v>
      </c>
      <c r="E213" s="38">
        <v>140.16710620954211</v>
      </c>
      <c r="F213" s="38"/>
      <c r="G213" s="40"/>
      <c r="H213" s="38"/>
      <c r="I213" s="38">
        <v>2.8600000000000001E-3</v>
      </c>
      <c r="J213" s="40">
        <v>6.8568688563893563</v>
      </c>
      <c r="K213" s="38">
        <v>108</v>
      </c>
      <c r="L213" s="38"/>
      <c r="M213" s="40"/>
      <c r="N213" s="38"/>
      <c r="O213" s="38">
        <v>6.5199999999999998E-3</v>
      </c>
      <c r="P213" s="40">
        <v>15.631742987293217</v>
      </c>
      <c r="Q213" s="38">
        <v>173.09509202453989</v>
      </c>
      <c r="R213" s="38"/>
      <c r="S213" s="40"/>
      <c r="T213" s="38"/>
      <c r="U213" s="38"/>
      <c r="V213" s="40">
        <v>0</v>
      </c>
      <c r="W213" s="38"/>
      <c r="X213" s="38"/>
      <c r="Y213" s="40"/>
      <c r="Z213" s="38"/>
      <c r="AA213" s="38"/>
      <c r="AB213" s="40">
        <v>0</v>
      </c>
      <c r="AC213" s="38"/>
      <c r="AD213" s="38"/>
      <c r="AE213" s="40"/>
      <c r="AF213" s="38"/>
      <c r="AG213" s="38">
        <v>3.2329999999999998E-2</v>
      </c>
      <c r="AH213" s="40">
        <v>77.511388156317423</v>
      </c>
      <c r="AI213" s="38">
        <v>136.3721002165172</v>
      </c>
      <c r="AJ213" s="38"/>
      <c r="AK213" s="40"/>
      <c r="AL213" s="38"/>
      <c r="AM213" s="38"/>
      <c r="AN213" s="40">
        <v>0</v>
      </c>
      <c r="AO213" s="38"/>
      <c r="AP213" s="38"/>
      <c r="AQ213" s="40"/>
      <c r="AR213" s="38"/>
      <c r="AS213" s="38"/>
      <c r="AT213" s="40">
        <v>0</v>
      </c>
      <c r="AU213" s="38"/>
      <c r="AV213" s="38"/>
      <c r="AW213" s="40">
        <v>0</v>
      </c>
      <c r="AX213" s="38"/>
      <c r="AY213" s="37"/>
      <c r="AZ213" s="37"/>
      <c r="BA213" s="37"/>
      <c r="BB213" s="37"/>
      <c r="BC213" s="37"/>
      <c r="BD213" s="37"/>
    </row>
    <row r="214" spans="1:56" s="22" customFormat="1" x14ac:dyDescent="0.2">
      <c r="A214" s="33" t="s">
        <v>255</v>
      </c>
      <c r="B214" s="38"/>
      <c r="C214" s="38"/>
      <c r="D214" s="38">
        <v>4.0851999999999999E-2</v>
      </c>
      <c r="E214" s="38">
        <v>159.04048761382549</v>
      </c>
      <c r="F214" s="38"/>
      <c r="G214" s="40"/>
      <c r="H214" s="38"/>
      <c r="I214" s="38"/>
      <c r="J214" s="40">
        <v>0</v>
      </c>
      <c r="K214" s="38"/>
      <c r="L214" s="38"/>
      <c r="M214" s="40"/>
      <c r="N214" s="38"/>
      <c r="O214" s="38">
        <v>4.0852000000000013E-2</v>
      </c>
      <c r="P214" s="40">
        <v>100.00000000000003</v>
      </c>
      <c r="Q214" s="38">
        <v>159.04048761382549</v>
      </c>
      <c r="R214" s="38"/>
      <c r="S214" s="40"/>
      <c r="T214" s="38"/>
      <c r="U214" s="38"/>
      <c r="V214" s="40">
        <v>0</v>
      </c>
      <c r="W214" s="38"/>
      <c r="X214" s="38"/>
      <c r="Y214" s="40"/>
      <c r="Z214" s="38"/>
      <c r="AA214" s="38"/>
      <c r="AB214" s="40">
        <v>0</v>
      </c>
      <c r="AC214" s="38"/>
      <c r="AD214" s="38"/>
      <c r="AE214" s="40"/>
      <c r="AF214" s="38"/>
      <c r="AG214" s="38"/>
      <c r="AH214" s="40">
        <v>0</v>
      </c>
      <c r="AI214" s="38"/>
      <c r="AJ214" s="38"/>
      <c r="AK214" s="40"/>
      <c r="AL214" s="38"/>
      <c r="AM214" s="38"/>
      <c r="AN214" s="40">
        <v>0</v>
      </c>
      <c r="AO214" s="38"/>
      <c r="AP214" s="38"/>
      <c r="AQ214" s="40"/>
      <c r="AR214" s="38"/>
      <c r="AS214" s="38"/>
      <c r="AT214" s="40">
        <v>0</v>
      </c>
      <c r="AU214" s="38"/>
      <c r="AV214" s="38"/>
      <c r="AW214" s="40">
        <v>0</v>
      </c>
      <c r="AX214" s="38"/>
      <c r="AY214" s="37"/>
      <c r="AZ214" s="37"/>
      <c r="BA214" s="37"/>
      <c r="BB214" s="37"/>
      <c r="BC214" s="37"/>
      <c r="BD214" s="37"/>
    </row>
    <row r="215" spans="1:56" x14ac:dyDescent="0.2">
      <c r="A215" s="33" t="s">
        <v>272</v>
      </c>
      <c r="B215" s="38"/>
      <c r="C215" s="38"/>
      <c r="D215" s="38">
        <v>4.0546000000000006E-2</v>
      </c>
      <c r="E215" s="38">
        <v>127.4698860553445</v>
      </c>
      <c r="F215" s="38"/>
      <c r="G215" s="40"/>
      <c r="H215" s="38"/>
      <c r="I215" s="38">
        <v>1.8190000000000001E-2</v>
      </c>
      <c r="J215" s="40">
        <v>44.862625166477578</v>
      </c>
      <c r="K215" s="38">
        <v>134.02034084661901</v>
      </c>
      <c r="L215" s="38"/>
      <c r="M215" s="40"/>
      <c r="N215" s="38"/>
      <c r="O215" s="38">
        <v>1.2067999999999999E-2</v>
      </c>
      <c r="P215" s="40">
        <v>29.763725151679566</v>
      </c>
      <c r="Q215" s="38">
        <v>96.178654292343381</v>
      </c>
      <c r="R215" s="38"/>
      <c r="S215" s="40"/>
      <c r="T215" s="38"/>
      <c r="U215" s="38">
        <v>8.6800000000000002E-3</v>
      </c>
      <c r="V215" s="40">
        <v>21.407783751788088</v>
      </c>
      <c r="W215" s="38">
        <v>154</v>
      </c>
      <c r="X215" s="38"/>
      <c r="Y215" s="40"/>
      <c r="Z215" s="38"/>
      <c r="AA215" s="38">
        <v>1.6080000000000001E-3</v>
      </c>
      <c r="AB215" s="40">
        <v>3.9658659300547519</v>
      </c>
      <c r="AC215" s="38">
        <v>145</v>
      </c>
      <c r="AD215" s="38"/>
      <c r="AE215" s="40"/>
      <c r="AF215" s="38"/>
      <c r="AG215" s="38"/>
      <c r="AH215" s="40">
        <v>0</v>
      </c>
      <c r="AI215" s="38"/>
      <c r="AJ215" s="38"/>
      <c r="AK215" s="40"/>
      <c r="AL215" s="38"/>
      <c r="AM215" s="38"/>
      <c r="AN215" s="40">
        <v>0</v>
      </c>
      <c r="AO215" s="38"/>
      <c r="AP215" s="38"/>
      <c r="AQ215" s="40"/>
      <c r="AR215" s="38"/>
      <c r="AS215" s="38"/>
      <c r="AT215" s="40">
        <v>0</v>
      </c>
      <c r="AU215" s="38"/>
      <c r="AV215" s="38"/>
      <c r="AW215" s="40">
        <v>0</v>
      </c>
      <c r="AX215" s="38"/>
    </row>
    <row r="216" spans="1:56" x14ac:dyDescent="0.2">
      <c r="A216" s="33" t="s">
        <v>289</v>
      </c>
      <c r="B216" s="38"/>
      <c r="C216" s="38"/>
      <c r="D216" s="38">
        <v>3.9648000000000003E-2</v>
      </c>
      <c r="E216" s="38">
        <v>109.4049636803874</v>
      </c>
      <c r="F216" s="38"/>
      <c r="G216" s="40"/>
      <c r="H216" s="38"/>
      <c r="I216" s="38"/>
      <c r="J216" s="40">
        <v>0</v>
      </c>
      <c r="K216" s="38"/>
      <c r="L216" s="38"/>
      <c r="M216" s="40"/>
      <c r="N216" s="38"/>
      <c r="O216" s="38">
        <v>1.1177999999999999E-2</v>
      </c>
      <c r="P216" s="40">
        <v>28.193099273607743</v>
      </c>
      <c r="Q216" s="38">
        <v>105.1492216854536</v>
      </c>
      <c r="R216" s="38"/>
      <c r="S216" s="40"/>
      <c r="T216" s="38"/>
      <c r="U216" s="38">
        <v>4.7299999999999998E-3</v>
      </c>
      <c r="V216" s="40">
        <v>11.929983857949958</v>
      </c>
      <c r="W216" s="38">
        <v>113</v>
      </c>
      <c r="X216" s="38"/>
      <c r="Y216" s="40"/>
      <c r="Z216" s="38"/>
      <c r="AA216" s="38"/>
      <c r="AB216" s="40">
        <v>0</v>
      </c>
      <c r="AC216" s="38"/>
      <c r="AD216" s="38"/>
      <c r="AE216" s="40"/>
      <c r="AF216" s="38"/>
      <c r="AG216" s="38">
        <v>2.3740000000000001E-2</v>
      </c>
      <c r="AH216" s="40">
        <v>59.876916868442294</v>
      </c>
      <c r="AI216" s="38">
        <v>110.6925021061499</v>
      </c>
      <c r="AJ216" s="38"/>
      <c r="AK216" s="40"/>
      <c r="AL216" s="38"/>
      <c r="AM216" s="38"/>
      <c r="AN216" s="40">
        <v>0</v>
      </c>
      <c r="AO216" s="38"/>
      <c r="AP216" s="38"/>
      <c r="AQ216" s="40"/>
      <c r="AR216" s="38"/>
      <c r="AS216" s="38"/>
      <c r="AT216" s="40">
        <v>0</v>
      </c>
      <c r="AU216" s="38"/>
      <c r="AV216" s="38"/>
      <c r="AW216" s="40">
        <v>0</v>
      </c>
      <c r="AX216" s="38"/>
    </row>
    <row r="217" spans="1:56" x14ac:dyDescent="0.2">
      <c r="A217" s="33" t="s">
        <v>287</v>
      </c>
      <c r="B217" s="38"/>
      <c r="C217" s="38"/>
      <c r="D217" s="38">
        <v>3.6589999999999998E-2</v>
      </c>
      <c r="E217" s="38">
        <v>175.78300081989619</v>
      </c>
      <c r="F217" s="38"/>
      <c r="G217" s="40"/>
      <c r="H217" s="38"/>
      <c r="I217" s="38"/>
      <c r="J217" s="40">
        <v>0</v>
      </c>
      <c r="K217" s="38"/>
      <c r="L217" s="38"/>
      <c r="M217" s="40"/>
      <c r="N217" s="38"/>
      <c r="O217" s="38">
        <v>1.6729999999999998E-2</v>
      </c>
      <c r="P217" s="40">
        <v>45.722875102487016</v>
      </c>
      <c r="Q217" s="38">
        <v>159.8266586969516</v>
      </c>
      <c r="R217" s="38"/>
      <c r="S217" s="40"/>
      <c r="T217" s="38"/>
      <c r="U217" s="38"/>
      <c r="V217" s="40">
        <v>0</v>
      </c>
      <c r="W217" s="38"/>
      <c r="X217" s="38"/>
      <c r="Y217" s="40"/>
      <c r="Z217" s="38"/>
      <c r="AA217" s="38"/>
      <c r="AB217" s="40">
        <v>0</v>
      </c>
      <c r="AC217" s="38"/>
      <c r="AD217" s="38"/>
      <c r="AE217" s="40"/>
      <c r="AF217" s="38"/>
      <c r="AG217" s="38">
        <v>1.9859999999999999E-2</v>
      </c>
      <c r="AH217" s="40">
        <v>54.277124897512984</v>
      </c>
      <c r="AI217" s="38">
        <v>189.2245720040282</v>
      </c>
      <c r="AJ217" s="38"/>
      <c r="AK217" s="40"/>
      <c r="AL217" s="38"/>
      <c r="AM217" s="38"/>
      <c r="AN217" s="40">
        <v>0</v>
      </c>
      <c r="AO217" s="38"/>
      <c r="AP217" s="38"/>
      <c r="AQ217" s="40"/>
      <c r="AR217" s="38"/>
      <c r="AS217" s="38"/>
      <c r="AT217" s="40">
        <v>0</v>
      </c>
      <c r="AU217" s="38"/>
      <c r="AV217" s="38"/>
      <c r="AW217" s="40">
        <v>0</v>
      </c>
      <c r="AX217" s="38"/>
    </row>
    <row r="218" spans="1:56" x14ac:dyDescent="0.2">
      <c r="A218" s="33" t="s">
        <v>90</v>
      </c>
      <c r="B218" s="38">
        <v>2.3900000000000002E-3</v>
      </c>
      <c r="C218" s="38">
        <v>105</v>
      </c>
      <c r="D218" s="38">
        <v>3.6454E-2</v>
      </c>
      <c r="E218" s="38">
        <v>121.7624951994294</v>
      </c>
      <c r="F218" s="38"/>
      <c r="G218" s="40">
        <v>0</v>
      </c>
      <c r="H218" s="38"/>
      <c r="I218" s="38">
        <v>9.6100000000000005E-3</v>
      </c>
      <c r="J218" s="40">
        <v>26.361990453722502</v>
      </c>
      <c r="K218" s="38">
        <v>75.536940686784604</v>
      </c>
      <c r="L218" s="38"/>
      <c r="M218" s="40">
        <v>0</v>
      </c>
      <c r="N218" s="38"/>
      <c r="O218" s="38">
        <v>2.4454E-2</v>
      </c>
      <c r="P218" s="40">
        <v>67.081801722719035</v>
      </c>
      <c r="Q218" s="38">
        <v>141.5666148687331</v>
      </c>
      <c r="R218" s="38"/>
      <c r="S218" s="40">
        <v>0</v>
      </c>
      <c r="T218" s="38"/>
      <c r="U218" s="38"/>
      <c r="V218" s="40">
        <v>0</v>
      </c>
      <c r="W218" s="38"/>
      <c r="X218" s="38"/>
      <c r="Y218" s="40">
        <v>0</v>
      </c>
      <c r="Z218" s="38"/>
      <c r="AA218" s="38"/>
      <c r="AB218" s="40">
        <v>0</v>
      </c>
      <c r="AC218" s="38"/>
      <c r="AD218" s="38">
        <v>2.3900000000000002E-3</v>
      </c>
      <c r="AE218" s="40">
        <v>100</v>
      </c>
      <c r="AF218" s="38">
        <v>105</v>
      </c>
      <c r="AG218" s="38">
        <v>2.3900000000000002E-3</v>
      </c>
      <c r="AH218" s="40">
        <v>6.5562078235584575</v>
      </c>
      <c r="AI218" s="38">
        <v>105</v>
      </c>
      <c r="AJ218" s="38"/>
      <c r="AK218" s="40">
        <v>0</v>
      </c>
      <c r="AL218" s="38"/>
      <c r="AM218" s="38"/>
      <c r="AN218" s="40">
        <v>0</v>
      </c>
      <c r="AO218" s="38"/>
      <c r="AP218" s="38"/>
      <c r="AQ218" s="40">
        <v>0</v>
      </c>
      <c r="AR218" s="38"/>
      <c r="AS218" s="38"/>
      <c r="AT218" s="40">
        <v>0</v>
      </c>
      <c r="AU218" s="38"/>
      <c r="AV218" s="38"/>
      <c r="AW218" s="40">
        <v>0</v>
      </c>
      <c r="AX218" s="38"/>
    </row>
    <row r="219" spans="1:56" x14ac:dyDescent="0.2">
      <c r="A219" s="33" t="s">
        <v>148</v>
      </c>
      <c r="B219" s="38"/>
      <c r="C219" s="38"/>
      <c r="D219" s="38">
        <v>3.2864000000000011E-2</v>
      </c>
      <c r="E219" s="38">
        <v>191.94334225900681</v>
      </c>
      <c r="F219" s="38"/>
      <c r="G219" s="40"/>
      <c r="H219" s="38"/>
      <c r="I219" s="38"/>
      <c r="J219" s="40">
        <v>0</v>
      </c>
      <c r="K219" s="38"/>
      <c r="L219" s="38"/>
      <c r="M219" s="40"/>
      <c r="N219" s="38"/>
      <c r="O219" s="38">
        <v>3.2864000000000011E-2</v>
      </c>
      <c r="P219" s="40">
        <v>100</v>
      </c>
      <c r="Q219" s="38">
        <v>191.94334225900681</v>
      </c>
      <c r="R219" s="38"/>
      <c r="S219" s="40"/>
      <c r="T219" s="38"/>
      <c r="U219" s="38"/>
      <c r="V219" s="40">
        <v>0</v>
      </c>
      <c r="W219" s="38"/>
      <c r="X219" s="38"/>
      <c r="Y219" s="40"/>
      <c r="Z219" s="38"/>
      <c r="AA219" s="38"/>
      <c r="AB219" s="40">
        <v>0</v>
      </c>
      <c r="AC219" s="38"/>
      <c r="AD219" s="38"/>
      <c r="AE219" s="40"/>
      <c r="AF219" s="38"/>
      <c r="AG219" s="38"/>
      <c r="AH219" s="40">
        <v>0</v>
      </c>
      <c r="AI219" s="38"/>
      <c r="AJ219" s="38"/>
      <c r="AK219" s="40"/>
      <c r="AL219" s="38"/>
      <c r="AM219" s="38"/>
      <c r="AN219" s="40">
        <v>0</v>
      </c>
      <c r="AO219" s="38"/>
      <c r="AP219" s="38"/>
      <c r="AQ219" s="40"/>
      <c r="AR219" s="38"/>
      <c r="AS219" s="38"/>
      <c r="AT219" s="40">
        <v>0</v>
      </c>
      <c r="AU219" s="38"/>
      <c r="AV219" s="38"/>
      <c r="AW219" s="40">
        <v>0</v>
      </c>
      <c r="AX219" s="38"/>
    </row>
    <row r="220" spans="1:56" x14ac:dyDescent="0.2">
      <c r="A220" s="33" t="s">
        <v>314</v>
      </c>
      <c r="B220" s="38"/>
      <c r="C220" s="38"/>
      <c r="D220" s="38">
        <v>3.1780000000000003E-2</v>
      </c>
      <c r="E220" s="38">
        <v>99.801762114537439</v>
      </c>
      <c r="F220" s="38"/>
      <c r="G220" s="40"/>
      <c r="H220" s="38"/>
      <c r="I220" s="38">
        <v>3.1780000000000003E-2</v>
      </c>
      <c r="J220" s="40">
        <v>100</v>
      </c>
      <c r="K220" s="38">
        <v>99.801762114537439</v>
      </c>
      <c r="L220" s="38"/>
      <c r="M220" s="40"/>
      <c r="N220" s="38"/>
      <c r="O220" s="38"/>
      <c r="P220" s="40">
        <v>0</v>
      </c>
      <c r="Q220" s="38"/>
      <c r="R220" s="38"/>
      <c r="S220" s="40"/>
      <c r="T220" s="38"/>
      <c r="U220" s="38"/>
      <c r="V220" s="40">
        <v>0</v>
      </c>
      <c r="W220" s="38"/>
      <c r="X220" s="38"/>
      <c r="Y220" s="40"/>
      <c r="Z220" s="38"/>
      <c r="AA220" s="38"/>
      <c r="AB220" s="40">
        <v>0</v>
      </c>
      <c r="AC220" s="38"/>
      <c r="AD220" s="38"/>
      <c r="AE220" s="40"/>
      <c r="AF220" s="38"/>
      <c r="AG220" s="38"/>
      <c r="AH220" s="40">
        <v>0</v>
      </c>
      <c r="AI220" s="38"/>
      <c r="AJ220" s="38"/>
      <c r="AK220" s="40"/>
      <c r="AL220" s="38"/>
      <c r="AM220" s="38"/>
      <c r="AN220" s="40">
        <v>0</v>
      </c>
      <c r="AO220" s="38"/>
      <c r="AP220" s="38"/>
      <c r="AQ220" s="40"/>
      <c r="AR220" s="38"/>
      <c r="AS220" s="38"/>
      <c r="AT220" s="40">
        <v>0</v>
      </c>
      <c r="AU220" s="38"/>
      <c r="AV220" s="38"/>
      <c r="AW220" s="40">
        <v>0</v>
      </c>
      <c r="AX220" s="38"/>
    </row>
    <row r="221" spans="1:56" x14ac:dyDescent="0.2">
      <c r="A221" s="33" t="s">
        <v>298</v>
      </c>
      <c r="B221" s="38"/>
      <c r="C221" s="38"/>
      <c r="D221" s="38">
        <v>2.9811999999999998E-2</v>
      </c>
      <c r="E221" s="38">
        <v>144.0959345230109</v>
      </c>
      <c r="F221" s="38"/>
      <c r="G221" s="40"/>
      <c r="H221" s="38"/>
      <c r="I221" s="38"/>
      <c r="J221" s="40">
        <v>0</v>
      </c>
      <c r="K221" s="38"/>
      <c r="L221" s="38"/>
      <c r="M221" s="40"/>
      <c r="N221" s="38"/>
      <c r="O221" s="38">
        <v>2.4561999999999997E-2</v>
      </c>
      <c r="P221" s="40">
        <v>82.389641754997982</v>
      </c>
      <c r="Q221" s="38">
        <v>153.30746681866299</v>
      </c>
      <c r="R221" s="38"/>
      <c r="S221" s="40"/>
      <c r="T221" s="38"/>
      <c r="U221" s="38">
        <v>5.2500000000000003E-3</v>
      </c>
      <c r="V221" s="40">
        <v>17.610358245002015</v>
      </c>
      <c r="W221" s="38">
        <v>101</v>
      </c>
      <c r="X221" s="38"/>
      <c r="Y221" s="40"/>
      <c r="Z221" s="38"/>
      <c r="AA221" s="38"/>
      <c r="AB221" s="40">
        <v>0</v>
      </c>
      <c r="AC221" s="38"/>
      <c r="AD221" s="38"/>
      <c r="AE221" s="40"/>
      <c r="AF221" s="38"/>
      <c r="AG221" s="38"/>
      <c r="AH221" s="40">
        <v>0</v>
      </c>
      <c r="AI221" s="38"/>
      <c r="AJ221" s="38"/>
      <c r="AK221" s="40"/>
      <c r="AL221" s="38"/>
      <c r="AM221" s="38"/>
      <c r="AN221" s="40">
        <v>0</v>
      </c>
      <c r="AO221" s="38"/>
      <c r="AP221" s="38"/>
      <c r="AQ221" s="40"/>
      <c r="AR221" s="38"/>
      <c r="AS221" s="38"/>
      <c r="AT221" s="40">
        <v>0</v>
      </c>
      <c r="AU221" s="38"/>
      <c r="AV221" s="38"/>
      <c r="AW221" s="40">
        <v>0</v>
      </c>
      <c r="AX221" s="38"/>
    </row>
    <row r="222" spans="1:56" x14ac:dyDescent="0.2">
      <c r="A222" s="33" t="s">
        <v>153</v>
      </c>
      <c r="B222" s="38"/>
      <c r="C222" s="38"/>
      <c r="D222" s="38">
        <v>2.9579999999999999E-2</v>
      </c>
      <c r="E222" s="38">
        <v>229.77518593644351</v>
      </c>
      <c r="F222" s="38"/>
      <c r="G222" s="40"/>
      <c r="H222" s="38"/>
      <c r="I222" s="38"/>
      <c r="J222" s="40">
        <v>0</v>
      </c>
      <c r="K222" s="38"/>
      <c r="L222" s="38"/>
      <c r="M222" s="40"/>
      <c r="N222" s="38"/>
      <c r="O222" s="38">
        <v>2.9579999999999999E-2</v>
      </c>
      <c r="P222" s="40">
        <v>100</v>
      </c>
      <c r="Q222" s="38">
        <v>229.77518593644351</v>
      </c>
      <c r="R222" s="38"/>
      <c r="S222" s="40"/>
      <c r="T222" s="38"/>
      <c r="U222" s="38"/>
      <c r="V222" s="40">
        <v>0</v>
      </c>
      <c r="W222" s="38"/>
      <c r="X222" s="38"/>
      <c r="Y222" s="40"/>
      <c r="Z222" s="38"/>
      <c r="AA222" s="38"/>
      <c r="AB222" s="40">
        <v>0</v>
      </c>
      <c r="AC222" s="38"/>
      <c r="AD222" s="38"/>
      <c r="AE222" s="40"/>
      <c r="AF222" s="38"/>
      <c r="AG222" s="38"/>
      <c r="AH222" s="40">
        <v>0</v>
      </c>
      <c r="AI222" s="38"/>
      <c r="AJ222" s="38"/>
      <c r="AK222" s="40"/>
      <c r="AL222" s="38"/>
      <c r="AM222" s="38"/>
      <c r="AN222" s="40">
        <v>0</v>
      </c>
      <c r="AO222" s="38"/>
      <c r="AP222" s="38"/>
      <c r="AQ222" s="40"/>
      <c r="AR222" s="38"/>
      <c r="AS222" s="38"/>
      <c r="AT222" s="40">
        <v>0</v>
      </c>
      <c r="AU222" s="38"/>
      <c r="AV222" s="38"/>
      <c r="AW222" s="40">
        <v>0</v>
      </c>
      <c r="AX222" s="38"/>
    </row>
    <row r="223" spans="1:56" x14ac:dyDescent="0.2">
      <c r="A223" s="33" t="s">
        <v>131</v>
      </c>
      <c r="B223" s="38"/>
      <c r="C223" s="38"/>
      <c r="D223" s="38">
        <v>2.7431999999999998E-2</v>
      </c>
      <c r="E223" s="38">
        <v>172.30905511811031</v>
      </c>
      <c r="F223" s="38"/>
      <c r="G223" s="40"/>
      <c r="H223" s="38"/>
      <c r="I223" s="38"/>
      <c r="J223" s="40">
        <v>0</v>
      </c>
      <c r="K223" s="38"/>
      <c r="L223" s="38"/>
      <c r="M223" s="40"/>
      <c r="N223" s="38"/>
      <c r="O223" s="38">
        <v>2.7431999999999998E-2</v>
      </c>
      <c r="P223" s="40">
        <v>100</v>
      </c>
      <c r="Q223" s="38">
        <v>172.30905511811031</v>
      </c>
      <c r="R223" s="38"/>
      <c r="S223" s="40"/>
      <c r="T223" s="38"/>
      <c r="U223" s="38"/>
      <c r="V223" s="40">
        <v>0</v>
      </c>
      <c r="W223" s="38"/>
      <c r="X223" s="38"/>
      <c r="Y223" s="40"/>
      <c r="Z223" s="38"/>
      <c r="AA223" s="38"/>
      <c r="AB223" s="40">
        <v>0</v>
      </c>
      <c r="AC223" s="38"/>
      <c r="AD223" s="38"/>
      <c r="AE223" s="40"/>
      <c r="AF223" s="38"/>
      <c r="AG223" s="38"/>
      <c r="AH223" s="40">
        <v>0</v>
      </c>
      <c r="AI223" s="38"/>
      <c r="AJ223" s="38"/>
      <c r="AK223" s="40"/>
      <c r="AL223" s="38"/>
      <c r="AM223" s="38"/>
      <c r="AN223" s="40">
        <v>0</v>
      </c>
      <c r="AO223" s="38"/>
      <c r="AP223" s="38"/>
      <c r="AQ223" s="40"/>
      <c r="AR223" s="38"/>
      <c r="AS223" s="38"/>
      <c r="AT223" s="40">
        <v>0</v>
      </c>
      <c r="AU223" s="38"/>
      <c r="AV223" s="38"/>
      <c r="AW223" s="40">
        <v>0</v>
      </c>
      <c r="AX223" s="38"/>
    </row>
    <row r="224" spans="1:56" x14ac:dyDescent="0.2">
      <c r="A224" s="33" t="s">
        <v>250</v>
      </c>
      <c r="B224" s="38"/>
      <c r="C224" s="38"/>
      <c r="D224" s="38">
        <v>2.7048000000000003E-2</v>
      </c>
      <c r="E224" s="38">
        <v>294.68049393670509</v>
      </c>
      <c r="F224" s="38"/>
      <c r="G224" s="40"/>
      <c r="H224" s="38"/>
      <c r="I224" s="38"/>
      <c r="J224" s="40">
        <v>0</v>
      </c>
      <c r="K224" s="38"/>
      <c r="L224" s="38"/>
      <c r="M224" s="40"/>
      <c r="N224" s="38"/>
      <c r="O224" s="38">
        <v>2.0048E-2</v>
      </c>
      <c r="P224" s="40">
        <v>74.120082815734975</v>
      </c>
      <c r="Q224" s="38">
        <v>367.54379489225857</v>
      </c>
      <c r="R224" s="38"/>
      <c r="S224" s="40"/>
      <c r="T224" s="38"/>
      <c r="U224" s="38">
        <v>7.0000000000000001E-3</v>
      </c>
      <c r="V224" s="40">
        <v>25.879917184265011</v>
      </c>
      <c r="W224" s="38">
        <v>86</v>
      </c>
      <c r="X224" s="38"/>
      <c r="Y224" s="40"/>
      <c r="Z224" s="38"/>
      <c r="AA224" s="38"/>
      <c r="AB224" s="40">
        <v>0</v>
      </c>
      <c r="AC224" s="38"/>
      <c r="AD224" s="38"/>
      <c r="AE224" s="40"/>
      <c r="AF224" s="38"/>
      <c r="AG224" s="38"/>
      <c r="AH224" s="40">
        <v>0</v>
      </c>
      <c r="AI224" s="38"/>
      <c r="AJ224" s="38"/>
      <c r="AK224" s="40"/>
      <c r="AL224" s="38"/>
      <c r="AM224" s="38"/>
      <c r="AN224" s="40">
        <v>0</v>
      </c>
      <c r="AO224" s="38"/>
      <c r="AP224" s="38"/>
      <c r="AQ224" s="40"/>
      <c r="AR224" s="38"/>
      <c r="AS224" s="38"/>
      <c r="AT224" s="40">
        <v>0</v>
      </c>
      <c r="AU224" s="38"/>
      <c r="AV224" s="38"/>
      <c r="AW224" s="40">
        <v>0</v>
      </c>
      <c r="AX224" s="38"/>
    </row>
    <row r="225" spans="1:50" x14ac:dyDescent="0.2">
      <c r="A225" s="33" t="s">
        <v>234</v>
      </c>
      <c r="B225" s="38"/>
      <c r="C225" s="38"/>
      <c r="D225" s="38">
        <v>2.5838000000000003E-2</v>
      </c>
      <c r="E225" s="38">
        <v>156.35180741543459</v>
      </c>
      <c r="F225" s="38"/>
      <c r="G225" s="40"/>
      <c r="H225" s="38"/>
      <c r="I225" s="38"/>
      <c r="J225" s="40">
        <v>0</v>
      </c>
      <c r="K225" s="38"/>
      <c r="L225" s="38"/>
      <c r="M225" s="40"/>
      <c r="N225" s="38"/>
      <c r="O225" s="38"/>
      <c r="P225" s="40">
        <v>0</v>
      </c>
      <c r="Q225" s="38"/>
      <c r="R225" s="38"/>
      <c r="S225" s="40"/>
      <c r="T225" s="38"/>
      <c r="U225" s="38">
        <v>3.2299999999999998E-3</v>
      </c>
      <c r="V225" s="40">
        <v>12.500967567149157</v>
      </c>
      <c r="W225" s="38">
        <v>120</v>
      </c>
      <c r="X225" s="38"/>
      <c r="Y225" s="40"/>
      <c r="Z225" s="38"/>
      <c r="AA225" s="38"/>
      <c r="AB225" s="40">
        <v>0</v>
      </c>
      <c r="AC225" s="38"/>
      <c r="AD225" s="38"/>
      <c r="AE225" s="40"/>
      <c r="AF225" s="38"/>
      <c r="AG225" s="38">
        <v>2.2608000000000003E-2</v>
      </c>
      <c r="AH225" s="40">
        <v>87.499032432850839</v>
      </c>
      <c r="AI225" s="38">
        <v>161.5453821656051</v>
      </c>
      <c r="AJ225" s="38"/>
      <c r="AK225" s="40"/>
      <c r="AL225" s="38"/>
      <c r="AM225" s="38"/>
      <c r="AN225" s="40">
        <v>0</v>
      </c>
      <c r="AO225" s="38"/>
      <c r="AP225" s="38"/>
      <c r="AQ225" s="40"/>
      <c r="AR225" s="38"/>
      <c r="AS225" s="38"/>
      <c r="AT225" s="40">
        <v>0</v>
      </c>
      <c r="AU225" s="38"/>
      <c r="AV225" s="38"/>
      <c r="AW225" s="40">
        <v>0</v>
      </c>
      <c r="AX225" s="38"/>
    </row>
    <row r="226" spans="1:50" x14ac:dyDescent="0.2">
      <c r="A226" s="33" t="s">
        <v>225</v>
      </c>
      <c r="B226" s="38"/>
      <c r="C226" s="38"/>
      <c r="D226" s="38">
        <v>2.4989999999999998E-2</v>
      </c>
      <c r="E226" s="38">
        <v>237.08043217286919</v>
      </c>
      <c r="F226" s="38"/>
      <c r="G226" s="40"/>
      <c r="H226" s="38"/>
      <c r="I226" s="38"/>
      <c r="J226" s="40">
        <v>0</v>
      </c>
      <c r="K226" s="38"/>
      <c r="L226" s="38"/>
      <c r="M226" s="40"/>
      <c r="N226" s="38"/>
      <c r="O226" s="38"/>
      <c r="P226" s="40">
        <v>0</v>
      </c>
      <c r="Q226" s="38"/>
      <c r="R226" s="38"/>
      <c r="S226" s="40"/>
      <c r="T226" s="38"/>
      <c r="U226" s="38"/>
      <c r="V226" s="40">
        <v>0</v>
      </c>
      <c r="W226" s="38"/>
      <c r="X226" s="38"/>
      <c r="Y226" s="40"/>
      <c r="Z226" s="38"/>
      <c r="AA226" s="38">
        <v>2.4989999999999998E-2</v>
      </c>
      <c r="AB226" s="40">
        <v>100</v>
      </c>
      <c r="AC226" s="38">
        <v>237.08043217286919</v>
      </c>
      <c r="AD226" s="38"/>
      <c r="AE226" s="40"/>
      <c r="AF226" s="38"/>
      <c r="AG226" s="38"/>
      <c r="AH226" s="40">
        <v>0</v>
      </c>
      <c r="AI226" s="38"/>
      <c r="AJ226" s="38"/>
      <c r="AK226" s="40"/>
      <c r="AL226" s="38"/>
      <c r="AM226" s="38"/>
      <c r="AN226" s="40">
        <v>0</v>
      </c>
      <c r="AO226" s="38"/>
      <c r="AP226" s="38"/>
      <c r="AQ226" s="40"/>
      <c r="AR226" s="38"/>
      <c r="AS226" s="38"/>
      <c r="AT226" s="40">
        <v>0</v>
      </c>
      <c r="AU226" s="38"/>
      <c r="AV226" s="38"/>
      <c r="AW226" s="40">
        <v>0</v>
      </c>
      <c r="AX226" s="38"/>
    </row>
    <row r="227" spans="1:50" x14ac:dyDescent="0.2">
      <c r="A227" s="33" t="s">
        <v>191</v>
      </c>
      <c r="B227" s="38"/>
      <c r="C227" s="38"/>
      <c r="D227" s="38">
        <v>2.4354000000000001E-2</v>
      </c>
      <c r="E227" s="38">
        <v>132.5761681859243</v>
      </c>
      <c r="F227" s="38"/>
      <c r="G227" s="40"/>
      <c r="H227" s="38"/>
      <c r="I227" s="38"/>
      <c r="J227" s="40">
        <v>0</v>
      </c>
      <c r="K227" s="38"/>
      <c r="L227" s="38"/>
      <c r="M227" s="40"/>
      <c r="N227" s="38"/>
      <c r="O227" s="38">
        <v>5.5500000000000002E-3</v>
      </c>
      <c r="P227" s="40">
        <v>22.788864252278888</v>
      </c>
      <c r="Q227" s="38">
        <v>116</v>
      </c>
      <c r="R227" s="38"/>
      <c r="S227" s="40"/>
      <c r="T227" s="38"/>
      <c r="U227" s="38">
        <v>6.7740000000000005E-3</v>
      </c>
      <c r="V227" s="40">
        <v>27.814732692781472</v>
      </c>
      <c r="W227" s="38">
        <v>129.1865958074992</v>
      </c>
      <c r="X227" s="38"/>
      <c r="Y227" s="40"/>
      <c r="Z227" s="38"/>
      <c r="AA227" s="38"/>
      <c r="AB227" s="40">
        <v>0</v>
      </c>
      <c r="AC227" s="38"/>
      <c r="AD227" s="38"/>
      <c r="AE227" s="40"/>
      <c r="AF227" s="38"/>
      <c r="AG227" s="38">
        <v>1.2030000000000001E-2</v>
      </c>
      <c r="AH227" s="40">
        <v>49.39640305493964</v>
      </c>
      <c r="AI227" s="38">
        <v>142.13216957605991</v>
      </c>
      <c r="AJ227" s="38"/>
      <c r="AK227" s="40"/>
      <c r="AL227" s="38"/>
      <c r="AM227" s="38"/>
      <c r="AN227" s="40">
        <v>0</v>
      </c>
      <c r="AO227" s="38"/>
      <c r="AP227" s="38"/>
      <c r="AQ227" s="40"/>
      <c r="AR227" s="38"/>
      <c r="AS227" s="38"/>
      <c r="AT227" s="40">
        <v>0</v>
      </c>
      <c r="AU227" s="38"/>
      <c r="AV227" s="38"/>
      <c r="AW227" s="40">
        <v>0</v>
      </c>
      <c r="AX227" s="38"/>
    </row>
    <row r="228" spans="1:50" x14ac:dyDescent="0.2">
      <c r="A228" s="33" t="s">
        <v>152</v>
      </c>
      <c r="B228" s="38"/>
      <c r="C228" s="38"/>
      <c r="D228" s="38">
        <v>2.1704000000000001E-2</v>
      </c>
      <c r="E228" s="38">
        <v>140.63555105049761</v>
      </c>
      <c r="F228" s="38"/>
      <c r="G228" s="40"/>
      <c r="H228" s="38"/>
      <c r="I228" s="38"/>
      <c r="J228" s="40">
        <v>0</v>
      </c>
      <c r="K228" s="38"/>
      <c r="L228" s="38"/>
      <c r="M228" s="40"/>
      <c r="N228" s="38"/>
      <c r="O228" s="38">
        <v>1.7905999999999998E-2</v>
      </c>
      <c r="P228" s="40">
        <v>82.500921489126412</v>
      </c>
      <c r="Q228" s="38">
        <v>144.82575672958791</v>
      </c>
      <c r="R228" s="38"/>
      <c r="S228" s="40"/>
      <c r="T228" s="38"/>
      <c r="U228" s="38"/>
      <c r="V228" s="40">
        <v>0</v>
      </c>
      <c r="W228" s="38"/>
      <c r="X228" s="38"/>
      <c r="Y228" s="40"/>
      <c r="Z228" s="38"/>
      <c r="AA228" s="38">
        <v>3.7980000000000002E-3</v>
      </c>
      <c r="AB228" s="40">
        <v>17.499078510873574</v>
      </c>
      <c r="AC228" s="38">
        <v>120.88046340179039</v>
      </c>
      <c r="AD228" s="38"/>
      <c r="AE228" s="40"/>
      <c r="AF228" s="38"/>
      <c r="AG228" s="38"/>
      <c r="AH228" s="40">
        <v>0</v>
      </c>
      <c r="AI228" s="38"/>
      <c r="AJ228" s="38"/>
      <c r="AK228" s="40"/>
      <c r="AL228" s="38"/>
      <c r="AM228" s="38"/>
      <c r="AN228" s="40">
        <v>0</v>
      </c>
      <c r="AO228" s="38"/>
      <c r="AP228" s="38"/>
      <c r="AQ228" s="40"/>
      <c r="AR228" s="38"/>
      <c r="AS228" s="38"/>
      <c r="AT228" s="40">
        <v>0</v>
      </c>
      <c r="AU228" s="38"/>
      <c r="AV228" s="38"/>
      <c r="AW228" s="40">
        <v>0</v>
      </c>
      <c r="AX228" s="38"/>
    </row>
    <row r="229" spans="1:50" x14ac:dyDescent="0.2">
      <c r="A229" s="33" t="s">
        <v>278</v>
      </c>
      <c r="B229" s="38"/>
      <c r="C229" s="38"/>
      <c r="D229" s="38">
        <v>2.1188000000000002E-2</v>
      </c>
      <c r="E229" s="38">
        <v>130.3958844629035</v>
      </c>
      <c r="F229" s="38"/>
      <c r="G229" s="40"/>
      <c r="H229" s="38"/>
      <c r="I229" s="38"/>
      <c r="J229" s="40">
        <v>0</v>
      </c>
      <c r="K229" s="38"/>
      <c r="L229" s="38"/>
      <c r="M229" s="40"/>
      <c r="N229" s="38"/>
      <c r="O229" s="38"/>
      <c r="P229" s="40">
        <v>0</v>
      </c>
      <c r="Q229" s="38"/>
      <c r="R229" s="38"/>
      <c r="S229" s="40"/>
      <c r="T229" s="38"/>
      <c r="U229" s="38">
        <v>2.1188000000000002E-2</v>
      </c>
      <c r="V229" s="40">
        <v>100</v>
      </c>
      <c r="W229" s="38">
        <v>130.3958844629035</v>
      </c>
      <c r="X229" s="38"/>
      <c r="Y229" s="40"/>
      <c r="Z229" s="38"/>
      <c r="AA229" s="38"/>
      <c r="AB229" s="40">
        <v>0</v>
      </c>
      <c r="AC229" s="38"/>
      <c r="AD229" s="38"/>
      <c r="AE229" s="40"/>
      <c r="AF229" s="38"/>
      <c r="AG229" s="38"/>
      <c r="AH229" s="40">
        <v>0</v>
      </c>
      <c r="AI229" s="38"/>
      <c r="AJ229" s="38"/>
      <c r="AK229" s="40"/>
      <c r="AL229" s="38"/>
      <c r="AM229" s="38"/>
      <c r="AN229" s="40">
        <v>0</v>
      </c>
      <c r="AO229" s="38"/>
      <c r="AP229" s="38"/>
      <c r="AQ229" s="40"/>
      <c r="AR229" s="38"/>
      <c r="AS229" s="38"/>
      <c r="AT229" s="40">
        <v>0</v>
      </c>
      <c r="AU229" s="38"/>
      <c r="AV229" s="38"/>
      <c r="AW229" s="40">
        <v>0</v>
      </c>
      <c r="AX229" s="38"/>
    </row>
    <row r="230" spans="1:50" x14ac:dyDescent="0.2">
      <c r="A230" s="33" t="s">
        <v>308</v>
      </c>
      <c r="B230" s="38"/>
      <c r="C230" s="38"/>
      <c r="D230" s="38">
        <v>1.8700000000000001E-2</v>
      </c>
      <c r="E230" s="38">
        <v>89.646524064171118</v>
      </c>
      <c r="F230" s="38"/>
      <c r="G230" s="40"/>
      <c r="H230" s="38"/>
      <c r="I230" s="38"/>
      <c r="J230" s="40">
        <v>0</v>
      </c>
      <c r="K230" s="38"/>
      <c r="L230" s="38"/>
      <c r="M230" s="40"/>
      <c r="N230" s="38"/>
      <c r="O230" s="38"/>
      <c r="P230" s="40">
        <v>0</v>
      </c>
      <c r="Q230" s="38"/>
      <c r="R230" s="38"/>
      <c r="S230" s="40"/>
      <c r="T230" s="38"/>
      <c r="U230" s="38"/>
      <c r="V230" s="40">
        <v>0</v>
      </c>
      <c r="W230" s="38"/>
      <c r="X230" s="38"/>
      <c r="Y230" s="40"/>
      <c r="Z230" s="38"/>
      <c r="AA230" s="38">
        <v>9.9100000000000004E-3</v>
      </c>
      <c r="AB230" s="40">
        <v>52.99465240641711</v>
      </c>
      <c r="AC230" s="38">
        <v>87.537840565085773</v>
      </c>
      <c r="AD230" s="38"/>
      <c r="AE230" s="40"/>
      <c r="AF230" s="38"/>
      <c r="AG230" s="38"/>
      <c r="AH230" s="40">
        <v>0</v>
      </c>
      <c r="AI230" s="38"/>
      <c r="AJ230" s="38"/>
      <c r="AK230" s="40"/>
      <c r="AL230" s="38"/>
      <c r="AM230" s="38">
        <v>8.7899999999999992E-3</v>
      </c>
      <c r="AN230" s="40">
        <v>47.005347593582876</v>
      </c>
      <c r="AO230" s="38">
        <v>92.023890784982939</v>
      </c>
      <c r="AP230" s="38"/>
      <c r="AQ230" s="40"/>
      <c r="AR230" s="38"/>
      <c r="AS230" s="38"/>
      <c r="AT230" s="40">
        <v>0</v>
      </c>
      <c r="AU230" s="38"/>
      <c r="AV230" s="38"/>
      <c r="AW230" s="40">
        <v>0</v>
      </c>
      <c r="AX230" s="38"/>
    </row>
    <row r="231" spans="1:50" x14ac:dyDescent="0.2">
      <c r="A231" s="33" t="s">
        <v>228</v>
      </c>
      <c r="B231" s="38"/>
      <c r="C231" s="38"/>
      <c r="D231" s="38">
        <v>1.8180000000000002E-2</v>
      </c>
      <c r="E231" s="38">
        <v>255.03190319031901</v>
      </c>
      <c r="F231" s="38"/>
      <c r="G231" s="40"/>
      <c r="H231" s="38"/>
      <c r="I231" s="38"/>
      <c r="J231" s="40">
        <v>0</v>
      </c>
      <c r="K231" s="38"/>
      <c r="L231" s="38"/>
      <c r="M231" s="40"/>
      <c r="N231" s="38"/>
      <c r="O231" s="38">
        <v>1.8180000000000002E-2</v>
      </c>
      <c r="P231" s="40">
        <v>100</v>
      </c>
      <c r="Q231" s="38">
        <v>255.03190319031901</v>
      </c>
      <c r="R231" s="38"/>
      <c r="S231" s="40"/>
      <c r="T231" s="38"/>
      <c r="U231" s="38"/>
      <c r="V231" s="40">
        <v>0</v>
      </c>
      <c r="W231" s="38"/>
      <c r="X231" s="38"/>
      <c r="Y231" s="40"/>
      <c r="Z231" s="38"/>
      <c r="AA231" s="38"/>
      <c r="AB231" s="40">
        <v>0</v>
      </c>
      <c r="AC231" s="38"/>
      <c r="AD231" s="38"/>
      <c r="AE231" s="40"/>
      <c r="AF231" s="38"/>
      <c r="AG231" s="38"/>
      <c r="AH231" s="40">
        <v>0</v>
      </c>
      <c r="AI231" s="38"/>
      <c r="AJ231" s="38"/>
      <c r="AK231" s="40"/>
      <c r="AL231" s="38"/>
      <c r="AM231" s="38"/>
      <c r="AN231" s="40">
        <v>0</v>
      </c>
      <c r="AO231" s="38"/>
      <c r="AP231" s="38"/>
      <c r="AQ231" s="40"/>
      <c r="AR231" s="38"/>
      <c r="AS231" s="38"/>
      <c r="AT231" s="40">
        <v>0</v>
      </c>
      <c r="AU231" s="38"/>
      <c r="AV231" s="38"/>
      <c r="AW231" s="40">
        <v>0</v>
      </c>
      <c r="AX231" s="38"/>
    </row>
    <row r="232" spans="1:50" x14ac:dyDescent="0.2">
      <c r="A232" s="33" t="s">
        <v>215</v>
      </c>
      <c r="B232" s="38"/>
      <c r="C232" s="38"/>
      <c r="D232" s="38">
        <v>1.7524000000000001E-2</v>
      </c>
      <c r="E232" s="38">
        <v>107.8528874686145</v>
      </c>
      <c r="F232" s="38"/>
      <c r="G232" s="40"/>
      <c r="H232" s="38"/>
      <c r="I232" s="38"/>
      <c r="J232" s="40">
        <v>0</v>
      </c>
      <c r="K232" s="38"/>
      <c r="L232" s="38"/>
      <c r="M232" s="40"/>
      <c r="N232" s="38"/>
      <c r="O232" s="38"/>
      <c r="P232" s="40">
        <v>0</v>
      </c>
      <c r="Q232" s="38"/>
      <c r="R232" s="38"/>
      <c r="S232" s="40"/>
      <c r="T232" s="38"/>
      <c r="U232" s="38">
        <v>3.7739999999999996E-3</v>
      </c>
      <c r="V232" s="40">
        <v>21.536178954576577</v>
      </c>
      <c r="W232" s="38">
        <v>126</v>
      </c>
      <c r="X232" s="38"/>
      <c r="Y232" s="40"/>
      <c r="Z232" s="38"/>
      <c r="AA232" s="38">
        <v>4.9300000000000004E-3</v>
      </c>
      <c r="AB232" s="40">
        <v>28.132846382104542</v>
      </c>
      <c r="AC232" s="38">
        <v>103</v>
      </c>
      <c r="AD232" s="38"/>
      <c r="AE232" s="40"/>
      <c r="AF232" s="38"/>
      <c r="AG232" s="38">
        <v>8.8199999999999997E-3</v>
      </c>
      <c r="AH232" s="40">
        <v>50.330974663318877</v>
      </c>
      <c r="AI232" s="38">
        <v>102.8004535147392</v>
      </c>
      <c r="AJ232" s="38"/>
      <c r="AK232" s="40"/>
      <c r="AL232" s="38"/>
      <c r="AM232" s="38"/>
      <c r="AN232" s="40">
        <v>0</v>
      </c>
      <c r="AO232" s="38"/>
      <c r="AP232" s="38"/>
      <c r="AQ232" s="40"/>
      <c r="AR232" s="38"/>
      <c r="AS232" s="38"/>
      <c r="AT232" s="40">
        <v>0</v>
      </c>
      <c r="AU232" s="38"/>
      <c r="AV232" s="38"/>
      <c r="AW232" s="40">
        <v>0</v>
      </c>
      <c r="AX232" s="38"/>
    </row>
    <row r="233" spans="1:50" x14ac:dyDescent="0.2">
      <c r="A233" s="33" t="s">
        <v>279</v>
      </c>
      <c r="B233" s="38"/>
      <c r="C233" s="38"/>
      <c r="D233" s="38">
        <v>1.7059999999999999E-2</v>
      </c>
      <c r="E233" s="38">
        <v>97</v>
      </c>
      <c r="F233" s="38"/>
      <c r="G233" s="40"/>
      <c r="H233" s="38"/>
      <c r="I233" s="38"/>
      <c r="J233" s="40">
        <v>0</v>
      </c>
      <c r="K233" s="38"/>
      <c r="L233" s="38"/>
      <c r="M233" s="40"/>
      <c r="N233" s="38"/>
      <c r="O233" s="38">
        <v>1.7059999999999999E-2</v>
      </c>
      <c r="P233" s="40">
        <v>100</v>
      </c>
      <c r="Q233" s="38">
        <v>97</v>
      </c>
      <c r="R233" s="38"/>
      <c r="S233" s="40"/>
      <c r="T233" s="38"/>
      <c r="U233" s="38"/>
      <c r="V233" s="40">
        <v>0</v>
      </c>
      <c r="W233" s="38"/>
      <c r="X233" s="38"/>
      <c r="Y233" s="40"/>
      <c r="Z233" s="38"/>
      <c r="AA233" s="38"/>
      <c r="AB233" s="40">
        <v>0</v>
      </c>
      <c r="AC233" s="38"/>
      <c r="AD233" s="38"/>
      <c r="AE233" s="40"/>
      <c r="AF233" s="38"/>
      <c r="AG233" s="38"/>
      <c r="AH233" s="40">
        <v>0</v>
      </c>
      <c r="AI233" s="38"/>
      <c r="AJ233" s="38"/>
      <c r="AK233" s="40"/>
      <c r="AL233" s="38"/>
      <c r="AM233" s="38"/>
      <c r="AN233" s="40">
        <v>0</v>
      </c>
      <c r="AO233" s="38"/>
      <c r="AP233" s="38"/>
      <c r="AQ233" s="40"/>
      <c r="AR233" s="38"/>
      <c r="AS233" s="38"/>
      <c r="AT233" s="40">
        <v>0</v>
      </c>
      <c r="AU233" s="38"/>
      <c r="AV233" s="38"/>
      <c r="AW233" s="40">
        <v>0</v>
      </c>
      <c r="AX233" s="38"/>
    </row>
    <row r="234" spans="1:50" x14ac:dyDescent="0.2">
      <c r="A234" s="33" t="s">
        <v>293</v>
      </c>
      <c r="B234" s="38"/>
      <c r="C234" s="38"/>
      <c r="D234" s="38">
        <v>1.6719999999999999E-2</v>
      </c>
      <c r="E234" s="38">
        <v>136.18361244019141</v>
      </c>
      <c r="F234" s="38"/>
      <c r="G234" s="40"/>
      <c r="H234" s="38"/>
      <c r="I234" s="38"/>
      <c r="J234" s="40">
        <v>0</v>
      </c>
      <c r="K234" s="38"/>
      <c r="L234" s="38"/>
      <c r="M234" s="40"/>
      <c r="N234" s="38"/>
      <c r="O234" s="38">
        <v>1.6719999999999999E-2</v>
      </c>
      <c r="P234" s="40">
        <v>100</v>
      </c>
      <c r="Q234" s="38">
        <v>136.18361244019141</v>
      </c>
      <c r="R234" s="38"/>
      <c r="S234" s="40"/>
      <c r="T234" s="38"/>
      <c r="U234" s="38"/>
      <c r="V234" s="40">
        <v>0</v>
      </c>
      <c r="W234" s="38"/>
      <c r="X234" s="38"/>
      <c r="Y234" s="40"/>
      <c r="Z234" s="38"/>
      <c r="AA234" s="38"/>
      <c r="AB234" s="40">
        <v>0</v>
      </c>
      <c r="AC234" s="38"/>
      <c r="AD234" s="38"/>
      <c r="AE234" s="40"/>
      <c r="AF234" s="38"/>
      <c r="AG234" s="38"/>
      <c r="AH234" s="40">
        <v>0</v>
      </c>
      <c r="AI234" s="38"/>
      <c r="AJ234" s="38"/>
      <c r="AK234" s="40"/>
      <c r="AL234" s="38"/>
      <c r="AM234" s="38"/>
      <c r="AN234" s="40">
        <v>0</v>
      </c>
      <c r="AO234" s="38"/>
      <c r="AP234" s="38"/>
      <c r="AQ234" s="40"/>
      <c r="AR234" s="38"/>
      <c r="AS234" s="38"/>
      <c r="AT234" s="40">
        <v>0</v>
      </c>
      <c r="AU234" s="38"/>
      <c r="AV234" s="38"/>
      <c r="AW234" s="40">
        <v>0</v>
      </c>
      <c r="AX234" s="38"/>
    </row>
    <row r="235" spans="1:50" x14ac:dyDescent="0.2">
      <c r="A235" s="33" t="s">
        <v>320</v>
      </c>
      <c r="B235" s="38"/>
      <c r="C235" s="38"/>
      <c r="D235" s="38">
        <v>1.6709999999999999E-2</v>
      </c>
      <c r="E235" s="38">
        <v>97.435427887492523</v>
      </c>
      <c r="F235" s="38"/>
      <c r="G235" s="40"/>
      <c r="H235" s="38"/>
      <c r="I235" s="38"/>
      <c r="J235" s="40">
        <v>0</v>
      </c>
      <c r="K235" s="38"/>
      <c r="L235" s="38"/>
      <c r="M235" s="40"/>
      <c r="N235" s="38"/>
      <c r="O235" s="38">
        <v>1.6709999999999999E-2</v>
      </c>
      <c r="P235" s="40">
        <v>100</v>
      </c>
      <c r="Q235" s="38">
        <v>97.435427887492523</v>
      </c>
      <c r="R235" s="38"/>
      <c r="S235" s="40"/>
      <c r="T235" s="38"/>
      <c r="U235" s="38"/>
      <c r="V235" s="40">
        <v>0</v>
      </c>
      <c r="W235" s="38"/>
      <c r="X235" s="38"/>
      <c r="Y235" s="40"/>
      <c r="Z235" s="38"/>
      <c r="AA235" s="38"/>
      <c r="AB235" s="40">
        <v>0</v>
      </c>
      <c r="AC235" s="38"/>
      <c r="AD235" s="38"/>
      <c r="AE235" s="40"/>
      <c r="AF235" s="38"/>
      <c r="AG235" s="38"/>
      <c r="AH235" s="40">
        <v>0</v>
      </c>
      <c r="AI235" s="38"/>
      <c r="AJ235" s="38"/>
      <c r="AK235" s="40"/>
      <c r="AL235" s="38"/>
      <c r="AM235" s="38"/>
      <c r="AN235" s="40">
        <v>0</v>
      </c>
      <c r="AO235" s="38"/>
      <c r="AP235" s="38"/>
      <c r="AQ235" s="40"/>
      <c r="AR235" s="38"/>
      <c r="AS235" s="38"/>
      <c r="AT235" s="40">
        <v>0</v>
      </c>
      <c r="AU235" s="38"/>
      <c r="AV235" s="38"/>
      <c r="AW235" s="40">
        <v>0</v>
      </c>
      <c r="AX235" s="38"/>
    </row>
    <row r="236" spans="1:50" x14ac:dyDescent="0.2">
      <c r="A236" s="33" t="s">
        <v>315</v>
      </c>
      <c r="B236" s="38"/>
      <c r="C236" s="38"/>
      <c r="D236" s="38">
        <v>1.6458E-2</v>
      </c>
      <c r="E236" s="38">
        <v>134.92344148742251</v>
      </c>
      <c r="F236" s="38"/>
      <c r="G236" s="40"/>
      <c r="H236" s="38"/>
      <c r="I236" s="38">
        <v>5.5300000000000002E-3</v>
      </c>
      <c r="J236" s="40">
        <v>33.600680520111801</v>
      </c>
      <c r="K236" s="38">
        <v>185</v>
      </c>
      <c r="L236" s="38"/>
      <c r="M236" s="40"/>
      <c r="N236" s="38"/>
      <c r="O236" s="38">
        <v>1.0928E-2</v>
      </c>
      <c r="P236" s="40">
        <v>66.399319479888192</v>
      </c>
      <c r="Q236" s="38">
        <v>109.5827232796486</v>
      </c>
      <c r="R236" s="38"/>
      <c r="S236" s="40"/>
      <c r="T236" s="38"/>
      <c r="U236" s="38"/>
      <c r="V236" s="40">
        <v>0</v>
      </c>
      <c r="W236" s="38"/>
      <c r="X236" s="38"/>
      <c r="Y236" s="40"/>
      <c r="Z236" s="38"/>
      <c r="AA236" s="38"/>
      <c r="AB236" s="40">
        <v>0</v>
      </c>
      <c r="AC236" s="38"/>
      <c r="AD236" s="38"/>
      <c r="AE236" s="40"/>
      <c r="AF236" s="38"/>
      <c r="AG236" s="38"/>
      <c r="AH236" s="40">
        <v>0</v>
      </c>
      <c r="AI236" s="38"/>
      <c r="AJ236" s="38"/>
      <c r="AK236" s="40"/>
      <c r="AL236" s="38"/>
      <c r="AM236" s="38"/>
      <c r="AN236" s="40">
        <v>0</v>
      </c>
      <c r="AO236" s="38"/>
      <c r="AP236" s="38"/>
      <c r="AQ236" s="40"/>
      <c r="AR236" s="38"/>
      <c r="AS236" s="38"/>
      <c r="AT236" s="40">
        <v>0</v>
      </c>
      <c r="AU236" s="38"/>
      <c r="AV236" s="38"/>
      <c r="AW236" s="40">
        <v>0</v>
      </c>
      <c r="AX236" s="38"/>
    </row>
    <row r="237" spans="1:50" x14ac:dyDescent="0.2">
      <c r="A237" s="33" t="s">
        <v>296</v>
      </c>
      <c r="B237" s="38"/>
      <c r="C237" s="38"/>
      <c r="D237" s="38">
        <v>1.6025999999999999E-2</v>
      </c>
      <c r="E237" s="38">
        <v>169.23050043679029</v>
      </c>
      <c r="F237" s="38"/>
      <c r="G237" s="40"/>
      <c r="H237" s="38"/>
      <c r="I237" s="38"/>
      <c r="J237" s="40">
        <v>0</v>
      </c>
      <c r="K237" s="38"/>
      <c r="L237" s="38"/>
      <c r="M237" s="40"/>
      <c r="N237" s="38"/>
      <c r="O237" s="38">
        <v>1.358E-3</v>
      </c>
      <c r="P237" s="40">
        <v>8.4737301884437795</v>
      </c>
      <c r="Q237" s="38">
        <v>189</v>
      </c>
      <c r="R237" s="38"/>
      <c r="S237" s="40"/>
      <c r="T237" s="38"/>
      <c r="U237" s="38">
        <v>4.2900000000000004E-3</v>
      </c>
      <c r="V237" s="40">
        <v>26.76900037439162</v>
      </c>
      <c r="W237" s="38">
        <v>150</v>
      </c>
      <c r="X237" s="38"/>
      <c r="Y237" s="40"/>
      <c r="Z237" s="38"/>
      <c r="AA237" s="38"/>
      <c r="AB237" s="40">
        <v>0</v>
      </c>
      <c r="AC237" s="38"/>
      <c r="AD237" s="38"/>
      <c r="AE237" s="40"/>
      <c r="AF237" s="38"/>
      <c r="AG237" s="38">
        <v>1.0378E-2</v>
      </c>
      <c r="AH237" s="40">
        <v>64.757269437164624</v>
      </c>
      <c r="AI237" s="38">
        <v>174.59298516091741</v>
      </c>
      <c r="AJ237" s="38"/>
      <c r="AK237" s="40"/>
      <c r="AL237" s="38"/>
      <c r="AM237" s="38"/>
      <c r="AN237" s="40">
        <v>0</v>
      </c>
      <c r="AO237" s="38"/>
      <c r="AP237" s="38"/>
      <c r="AQ237" s="40"/>
      <c r="AR237" s="38"/>
      <c r="AS237" s="38"/>
      <c r="AT237" s="40">
        <v>0</v>
      </c>
      <c r="AU237" s="38"/>
      <c r="AV237" s="38"/>
      <c r="AW237" s="40">
        <v>0</v>
      </c>
      <c r="AX237" s="38"/>
    </row>
    <row r="238" spans="1:50" x14ac:dyDescent="0.2">
      <c r="A238" s="33" t="s">
        <v>143</v>
      </c>
      <c r="B238" s="38"/>
      <c r="C238" s="38"/>
      <c r="D238" s="38">
        <v>1.5904000000000001E-2</v>
      </c>
      <c r="E238" s="38">
        <v>126.0553319919517</v>
      </c>
      <c r="F238" s="38"/>
      <c r="G238" s="40"/>
      <c r="H238" s="38"/>
      <c r="I238" s="38"/>
      <c r="J238" s="40">
        <v>0</v>
      </c>
      <c r="K238" s="38"/>
      <c r="L238" s="38"/>
      <c r="M238" s="40"/>
      <c r="N238" s="38"/>
      <c r="O238" s="38"/>
      <c r="P238" s="40">
        <v>0</v>
      </c>
      <c r="Q238" s="38"/>
      <c r="R238" s="38"/>
      <c r="S238" s="40"/>
      <c r="T238" s="38"/>
      <c r="U238" s="38"/>
      <c r="V238" s="40">
        <v>0</v>
      </c>
      <c r="W238" s="38"/>
      <c r="X238" s="38"/>
      <c r="Y238" s="40"/>
      <c r="Z238" s="38"/>
      <c r="AA238" s="38"/>
      <c r="AB238" s="40">
        <v>0</v>
      </c>
      <c r="AC238" s="38"/>
      <c r="AD238" s="38"/>
      <c r="AE238" s="40"/>
      <c r="AF238" s="38"/>
      <c r="AG238" s="38">
        <v>1.5904000000000001E-2</v>
      </c>
      <c r="AH238" s="40">
        <v>100</v>
      </c>
      <c r="AI238" s="38">
        <v>126.0553319919517</v>
      </c>
      <c r="AJ238" s="38"/>
      <c r="AK238" s="40"/>
      <c r="AL238" s="38"/>
      <c r="AM238" s="38"/>
      <c r="AN238" s="40">
        <v>0</v>
      </c>
      <c r="AO238" s="38"/>
      <c r="AP238" s="38"/>
      <c r="AQ238" s="40"/>
      <c r="AR238" s="38"/>
      <c r="AS238" s="38"/>
      <c r="AT238" s="40">
        <v>0</v>
      </c>
      <c r="AU238" s="38"/>
      <c r="AV238" s="38"/>
      <c r="AW238" s="40">
        <v>0</v>
      </c>
      <c r="AX238" s="38"/>
    </row>
    <row r="239" spans="1:50" x14ac:dyDescent="0.2">
      <c r="A239" s="33" t="s">
        <v>274</v>
      </c>
      <c r="B239" s="38"/>
      <c r="C239" s="38"/>
      <c r="D239" s="38">
        <v>1.5028E-2</v>
      </c>
      <c r="E239" s="38">
        <v>129.59262709608731</v>
      </c>
      <c r="F239" s="38"/>
      <c r="G239" s="40"/>
      <c r="H239" s="38"/>
      <c r="I239" s="38">
        <v>7.5900000000000004E-3</v>
      </c>
      <c r="J239" s="40">
        <v>50.505722651051371</v>
      </c>
      <c r="K239" s="38">
        <v>134.8840579710145</v>
      </c>
      <c r="L239" s="38"/>
      <c r="M239" s="40"/>
      <c r="N239" s="38"/>
      <c r="O239" s="38">
        <v>3.98E-3</v>
      </c>
      <c r="P239" s="40">
        <v>26.483896726111261</v>
      </c>
      <c r="Q239" s="38">
        <v>140</v>
      </c>
      <c r="R239" s="38"/>
      <c r="S239" s="40"/>
      <c r="T239" s="38"/>
      <c r="U239" s="38"/>
      <c r="V239" s="40">
        <v>0</v>
      </c>
      <c r="W239" s="38"/>
      <c r="X239" s="38"/>
      <c r="Y239" s="40"/>
      <c r="Z239" s="38"/>
      <c r="AA239" s="38">
        <v>3.4580000000000001E-3</v>
      </c>
      <c r="AB239" s="40">
        <v>23.010380622837371</v>
      </c>
      <c r="AC239" s="38">
        <v>106</v>
      </c>
      <c r="AD239" s="38"/>
      <c r="AE239" s="40"/>
      <c r="AF239" s="38"/>
      <c r="AG239" s="38"/>
      <c r="AH239" s="40">
        <v>0</v>
      </c>
      <c r="AI239" s="38"/>
      <c r="AJ239" s="38"/>
      <c r="AK239" s="40"/>
      <c r="AL239" s="38"/>
      <c r="AM239" s="38"/>
      <c r="AN239" s="40">
        <v>0</v>
      </c>
      <c r="AO239" s="38"/>
      <c r="AP239" s="38"/>
      <c r="AQ239" s="40"/>
      <c r="AR239" s="38"/>
      <c r="AS239" s="38"/>
      <c r="AT239" s="40">
        <v>0</v>
      </c>
      <c r="AU239" s="38"/>
      <c r="AV239" s="38"/>
      <c r="AW239" s="40">
        <v>0</v>
      </c>
      <c r="AX239" s="38"/>
    </row>
    <row r="240" spans="1:50" x14ac:dyDescent="0.2">
      <c r="A240" s="33" t="s">
        <v>149</v>
      </c>
      <c r="B240" s="38"/>
      <c r="C240" s="38"/>
      <c r="D240" s="38">
        <v>1.4915999999999999E-2</v>
      </c>
      <c r="E240" s="38">
        <v>252.0268168409761</v>
      </c>
      <c r="F240" s="38"/>
      <c r="G240" s="40"/>
      <c r="H240" s="38"/>
      <c r="I240" s="38"/>
      <c r="J240" s="40">
        <v>0</v>
      </c>
      <c r="K240" s="38"/>
      <c r="L240" s="38"/>
      <c r="M240" s="40"/>
      <c r="N240" s="38"/>
      <c r="O240" s="38"/>
      <c r="P240" s="40">
        <v>0</v>
      </c>
      <c r="Q240" s="38"/>
      <c r="R240" s="38"/>
      <c r="S240" s="40"/>
      <c r="T240" s="38"/>
      <c r="U240" s="38"/>
      <c r="V240" s="40">
        <v>0</v>
      </c>
      <c r="W240" s="38"/>
      <c r="X240" s="38"/>
      <c r="Y240" s="40"/>
      <c r="Z240" s="38"/>
      <c r="AA240" s="38">
        <v>1.4915999999999999E-2</v>
      </c>
      <c r="AB240" s="40">
        <v>100</v>
      </c>
      <c r="AC240" s="38">
        <v>252.0268168409761</v>
      </c>
      <c r="AD240" s="38"/>
      <c r="AE240" s="40"/>
      <c r="AF240" s="38"/>
      <c r="AG240" s="38"/>
      <c r="AH240" s="40">
        <v>0</v>
      </c>
      <c r="AI240" s="38"/>
      <c r="AJ240" s="38"/>
      <c r="AK240" s="40"/>
      <c r="AL240" s="38"/>
      <c r="AM240" s="38"/>
      <c r="AN240" s="40">
        <v>0</v>
      </c>
      <c r="AO240" s="38"/>
      <c r="AP240" s="38"/>
      <c r="AQ240" s="40"/>
      <c r="AR240" s="38"/>
      <c r="AS240" s="38"/>
      <c r="AT240" s="40">
        <v>0</v>
      </c>
      <c r="AU240" s="38"/>
      <c r="AV240" s="38"/>
      <c r="AW240" s="40">
        <v>0</v>
      </c>
      <c r="AX240" s="38"/>
    </row>
    <row r="241" spans="1:50" x14ac:dyDescent="0.2">
      <c r="A241" s="33" t="s">
        <v>280</v>
      </c>
      <c r="B241" s="38"/>
      <c r="C241" s="38"/>
      <c r="D241" s="38">
        <v>1.3595999999999999E-2</v>
      </c>
      <c r="E241" s="38">
        <v>152.19108561341571</v>
      </c>
      <c r="F241" s="38"/>
      <c r="G241" s="40"/>
      <c r="H241" s="38"/>
      <c r="I241" s="38"/>
      <c r="J241" s="40">
        <v>0</v>
      </c>
      <c r="K241" s="38"/>
      <c r="L241" s="38"/>
      <c r="M241" s="40"/>
      <c r="N241" s="38"/>
      <c r="O241" s="38">
        <v>1.3595999999999999E-2</v>
      </c>
      <c r="P241" s="40">
        <v>100</v>
      </c>
      <c r="Q241" s="38">
        <v>152.19108561341571</v>
      </c>
      <c r="R241" s="38"/>
      <c r="S241" s="40"/>
      <c r="T241" s="38"/>
      <c r="U241" s="38"/>
      <c r="V241" s="40">
        <v>0</v>
      </c>
      <c r="W241" s="38"/>
      <c r="X241" s="38"/>
      <c r="Y241" s="40"/>
      <c r="Z241" s="38"/>
      <c r="AA241" s="38"/>
      <c r="AB241" s="40">
        <v>0</v>
      </c>
      <c r="AC241" s="38"/>
      <c r="AD241" s="38"/>
      <c r="AE241" s="40"/>
      <c r="AF241" s="38"/>
      <c r="AG241" s="38"/>
      <c r="AH241" s="40">
        <v>0</v>
      </c>
      <c r="AI241" s="38"/>
      <c r="AJ241" s="38"/>
      <c r="AK241" s="40"/>
      <c r="AL241" s="38"/>
      <c r="AM241" s="38"/>
      <c r="AN241" s="40">
        <v>0</v>
      </c>
      <c r="AO241" s="38"/>
      <c r="AP241" s="38"/>
      <c r="AQ241" s="40"/>
      <c r="AR241" s="38"/>
      <c r="AS241" s="38"/>
      <c r="AT241" s="40">
        <v>0</v>
      </c>
      <c r="AU241" s="38"/>
      <c r="AV241" s="38"/>
      <c r="AW241" s="40">
        <v>0</v>
      </c>
      <c r="AX241" s="38"/>
    </row>
    <row r="242" spans="1:50" x14ac:dyDescent="0.2">
      <c r="A242" s="33" t="s">
        <v>210</v>
      </c>
      <c r="B242" s="38"/>
      <c r="C242" s="38"/>
      <c r="D242" s="38">
        <v>1.2357999999999999E-2</v>
      </c>
      <c r="E242" s="38">
        <v>241</v>
      </c>
      <c r="F242" s="38"/>
      <c r="G242" s="40"/>
      <c r="H242" s="38"/>
      <c r="I242" s="38"/>
      <c r="J242" s="40">
        <v>0</v>
      </c>
      <c r="K242" s="38"/>
      <c r="L242" s="38"/>
      <c r="M242" s="40"/>
      <c r="N242" s="38"/>
      <c r="O242" s="38">
        <v>1.2357999999999999E-2</v>
      </c>
      <c r="P242" s="40">
        <v>100.00000000000001</v>
      </c>
      <c r="Q242" s="38">
        <v>241</v>
      </c>
      <c r="R242" s="38"/>
      <c r="S242" s="40"/>
      <c r="T242" s="38"/>
      <c r="U242" s="38"/>
      <c r="V242" s="40">
        <v>0</v>
      </c>
      <c r="W242" s="38"/>
      <c r="X242" s="38"/>
      <c r="Y242" s="40"/>
      <c r="Z242" s="38"/>
      <c r="AA242" s="38"/>
      <c r="AB242" s="40">
        <v>0</v>
      </c>
      <c r="AC242" s="38"/>
      <c r="AD242" s="38"/>
      <c r="AE242" s="40"/>
      <c r="AF242" s="38"/>
      <c r="AG242" s="38"/>
      <c r="AH242" s="40">
        <v>0</v>
      </c>
      <c r="AI242" s="38"/>
      <c r="AJ242" s="38"/>
      <c r="AK242" s="40"/>
      <c r="AL242" s="38"/>
      <c r="AM242" s="38"/>
      <c r="AN242" s="40">
        <v>0</v>
      </c>
      <c r="AO242" s="38"/>
      <c r="AP242" s="38"/>
      <c r="AQ242" s="40"/>
      <c r="AR242" s="38"/>
      <c r="AS242" s="38"/>
      <c r="AT242" s="40">
        <v>0</v>
      </c>
      <c r="AU242" s="38"/>
      <c r="AV242" s="38"/>
      <c r="AW242" s="40">
        <v>0</v>
      </c>
      <c r="AX242" s="38"/>
    </row>
    <row r="243" spans="1:50" x14ac:dyDescent="0.2">
      <c r="A243" s="33" t="s">
        <v>297</v>
      </c>
      <c r="B243" s="38"/>
      <c r="C243" s="38"/>
      <c r="D243" s="38">
        <v>1.1429999999999999E-2</v>
      </c>
      <c r="E243" s="38">
        <v>125.51706036745411</v>
      </c>
      <c r="F243" s="38"/>
      <c r="G243" s="40"/>
      <c r="H243" s="38"/>
      <c r="I243" s="38"/>
      <c r="J243" s="40">
        <v>0</v>
      </c>
      <c r="K243" s="38"/>
      <c r="L243" s="38"/>
      <c r="M243" s="40"/>
      <c r="N243" s="38"/>
      <c r="O243" s="38">
        <v>1.1429999999999999E-2</v>
      </c>
      <c r="P243" s="40">
        <v>100.00000000000001</v>
      </c>
      <c r="Q243" s="38">
        <v>125.51706036745411</v>
      </c>
      <c r="R243" s="38"/>
      <c r="S243" s="40"/>
      <c r="T243" s="38"/>
      <c r="U243" s="38"/>
      <c r="V243" s="40">
        <v>0</v>
      </c>
      <c r="W243" s="38"/>
      <c r="X243" s="38"/>
      <c r="Y243" s="40"/>
      <c r="Z243" s="38"/>
      <c r="AA243" s="38"/>
      <c r="AB243" s="40">
        <v>0</v>
      </c>
      <c r="AC243" s="38"/>
      <c r="AD243" s="38"/>
      <c r="AE243" s="40"/>
      <c r="AF243" s="38"/>
      <c r="AG243" s="38"/>
      <c r="AH243" s="40">
        <v>0</v>
      </c>
      <c r="AI243" s="38"/>
      <c r="AJ243" s="38"/>
      <c r="AK243" s="40"/>
      <c r="AL243" s="38"/>
      <c r="AM243" s="38"/>
      <c r="AN243" s="40">
        <v>0</v>
      </c>
      <c r="AO243" s="38"/>
      <c r="AP243" s="38"/>
      <c r="AQ243" s="40"/>
      <c r="AR243" s="38"/>
      <c r="AS243" s="38"/>
      <c r="AT243" s="40">
        <v>0</v>
      </c>
      <c r="AU243" s="38"/>
      <c r="AV243" s="38"/>
      <c r="AW243" s="40">
        <v>0</v>
      </c>
      <c r="AX243" s="38"/>
    </row>
    <row r="244" spans="1:50" x14ac:dyDescent="0.2">
      <c r="A244" s="33" t="s">
        <v>195</v>
      </c>
      <c r="B244" s="38"/>
      <c r="C244" s="38"/>
      <c r="D244" s="38">
        <v>1.1259999999999999E-2</v>
      </c>
      <c r="E244" s="38">
        <v>130.13143872113679</v>
      </c>
      <c r="F244" s="38"/>
      <c r="G244" s="40"/>
      <c r="H244" s="38"/>
      <c r="I244" s="38"/>
      <c r="J244" s="40">
        <v>0</v>
      </c>
      <c r="K244" s="38"/>
      <c r="L244" s="38"/>
      <c r="M244" s="40"/>
      <c r="N244" s="38"/>
      <c r="O244" s="38">
        <v>1.1259999999999999E-2</v>
      </c>
      <c r="P244" s="40">
        <v>100</v>
      </c>
      <c r="Q244" s="38">
        <v>130.13143872113679</v>
      </c>
      <c r="R244" s="38"/>
      <c r="S244" s="40"/>
      <c r="T244" s="38"/>
      <c r="U244" s="38"/>
      <c r="V244" s="40">
        <v>0</v>
      </c>
      <c r="W244" s="38"/>
      <c r="X244" s="38"/>
      <c r="Y244" s="40"/>
      <c r="Z244" s="38"/>
      <c r="AA244" s="38"/>
      <c r="AB244" s="40">
        <v>0</v>
      </c>
      <c r="AC244" s="38"/>
      <c r="AD244" s="38"/>
      <c r="AE244" s="40"/>
      <c r="AF244" s="38"/>
      <c r="AG244" s="38"/>
      <c r="AH244" s="40">
        <v>0</v>
      </c>
      <c r="AI244" s="38"/>
      <c r="AJ244" s="38"/>
      <c r="AK244" s="40"/>
      <c r="AL244" s="38"/>
      <c r="AM244" s="38"/>
      <c r="AN244" s="40">
        <v>0</v>
      </c>
      <c r="AO244" s="38"/>
      <c r="AP244" s="38"/>
      <c r="AQ244" s="40"/>
      <c r="AR244" s="38"/>
      <c r="AS244" s="38"/>
      <c r="AT244" s="40">
        <v>0</v>
      </c>
      <c r="AU244" s="38"/>
      <c r="AV244" s="38"/>
      <c r="AW244" s="40">
        <v>0</v>
      </c>
      <c r="AX244" s="38"/>
    </row>
    <row r="245" spans="1:50" x14ac:dyDescent="0.2">
      <c r="A245" s="33" t="s">
        <v>116</v>
      </c>
      <c r="B245" s="38">
        <v>4.0080000000000003E-3</v>
      </c>
      <c r="C245" s="38">
        <v>146</v>
      </c>
      <c r="D245" s="38">
        <v>1.0365999999999998E-2</v>
      </c>
      <c r="E245" s="38">
        <v>169.9207022959676</v>
      </c>
      <c r="F245" s="38"/>
      <c r="G245" s="40">
        <v>0</v>
      </c>
      <c r="H245" s="38"/>
      <c r="I245" s="38"/>
      <c r="J245" s="40">
        <v>0</v>
      </c>
      <c r="K245" s="38"/>
      <c r="L245" s="38">
        <v>4.0080000000000003E-3</v>
      </c>
      <c r="M245" s="40">
        <v>100</v>
      </c>
      <c r="N245" s="38">
        <v>146</v>
      </c>
      <c r="O245" s="38">
        <v>1.0365999999999998E-2</v>
      </c>
      <c r="P245" s="40">
        <v>99.999999999999986</v>
      </c>
      <c r="Q245" s="38">
        <v>169.9207022959676</v>
      </c>
      <c r="R245" s="38"/>
      <c r="S245" s="40">
        <v>0</v>
      </c>
      <c r="T245" s="38"/>
      <c r="U245" s="38"/>
      <c r="V245" s="40">
        <v>0</v>
      </c>
      <c r="W245" s="38"/>
      <c r="X245" s="38"/>
      <c r="Y245" s="40">
        <v>0</v>
      </c>
      <c r="Z245" s="38"/>
      <c r="AA245" s="38"/>
      <c r="AB245" s="40">
        <v>0</v>
      </c>
      <c r="AC245" s="38"/>
      <c r="AD245" s="38"/>
      <c r="AE245" s="40">
        <v>0</v>
      </c>
      <c r="AF245" s="38"/>
      <c r="AG245" s="38"/>
      <c r="AH245" s="40">
        <v>0</v>
      </c>
      <c r="AI245" s="38"/>
      <c r="AJ245" s="38"/>
      <c r="AK245" s="40">
        <v>0</v>
      </c>
      <c r="AL245" s="38"/>
      <c r="AM245" s="38"/>
      <c r="AN245" s="40">
        <v>0</v>
      </c>
      <c r="AO245" s="38"/>
      <c r="AP245" s="38"/>
      <c r="AQ245" s="40">
        <v>0</v>
      </c>
      <c r="AR245" s="38"/>
      <c r="AS245" s="38"/>
      <c r="AT245" s="40">
        <v>0</v>
      </c>
      <c r="AU245" s="38"/>
      <c r="AV245" s="38"/>
      <c r="AW245" s="40">
        <v>0</v>
      </c>
      <c r="AX245" s="38"/>
    </row>
    <row r="246" spans="1:50" x14ac:dyDescent="0.2">
      <c r="A246" s="33" t="s">
        <v>292</v>
      </c>
      <c r="B246" s="38"/>
      <c r="C246" s="38"/>
      <c r="D246" s="38">
        <v>7.9600000000000001E-3</v>
      </c>
      <c r="E246" s="38">
        <v>90</v>
      </c>
      <c r="F246" s="38"/>
      <c r="G246" s="40"/>
      <c r="H246" s="38"/>
      <c r="I246" s="38">
        <v>7.9600000000000001E-3</v>
      </c>
      <c r="J246" s="40">
        <v>100</v>
      </c>
      <c r="K246" s="38">
        <v>90</v>
      </c>
      <c r="L246" s="38"/>
      <c r="M246" s="40"/>
      <c r="N246" s="38"/>
      <c r="O246" s="38"/>
      <c r="P246" s="40">
        <v>0</v>
      </c>
      <c r="Q246" s="38"/>
      <c r="R246" s="38"/>
      <c r="S246" s="40"/>
      <c r="T246" s="38"/>
      <c r="U246" s="38"/>
      <c r="V246" s="40">
        <v>0</v>
      </c>
      <c r="W246" s="38"/>
      <c r="X246" s="38"/>
      <c r="Y246" s="40"/>
      <c r="Z246" s="38"/>
      <c r="AA246" s="38"/>
      <c r="AB246" s="40">
        <v>0</v>
      </c>
      <c r="AC246" s="38"/>
      <c r="AD246" s="38"/>
      <c r="AE246" s="40"/>
      <c r="AF246" s="38"/>
      <c r="AG246" s="38"/>
      <c r="AH246" s="40">
        <v>0</v>
      </c>
      <c r="AI246" s="38"/>
      <c r="AJ246" s="38"/>
      <c r="AK246" s="40"/>
      <c r="AL246" s="38"/>
      <c r="AM246" s="38"/>
      <c r="AN246" s="40">
        <v>0</v>
      </c>
      <c r="AO246" s="38"/>
      <c r="AP246" s="38"/>
      <c r="AQ246" s="40"/>
      <c r="AR246" s="38"/>
      <c r="AS246" s="38"/>
      <c r="AT246" s="40">
        <v>0</v>
      </c>
      <c r="AU246" s="38"/>
      <c r="AV246" s="38"/>
      <c r="AW246" s="40">
        <v>0</v>
      </c>
      <c r="AX246" s="38"/>
    </row>
    <row r="247" spans="1:50" x14ac:dyDescent="0.2">
      <c r="A247" s="33" t="s">
        <v>310</v>
      </c>
      <c r="B247" s="38"/>
      <c r="C247" s="38"/>
      <c r="D247" s="38">
        <v>7.9579999999999998E-3</v>
      </c>
      <c r="E247" s="38">
        <v>176</v>
      </c>
      <c r="F247" s="38"/>
      <c r="G247" s="40"/>
      <c r="H247" s="38"/>
      <c r="I247" s="38"/>
      <c r="J247" s="40">
        <v>0</v>
      </c>
      <c r="K247" s="38"/>
      <c r="L247" s="38"/>
      <c r="M247" s="40"/>
      <c r="N247" s="38"/>
      <c r="O247" s="38"/>
      <c r="P247" s="40">
        <v>0</v>
      </c>
      <c r="Q247" s="38"/>
      <c r="R247" s="38"/>
      <c r="S247" s="40"/>
      <c r="T247" s="38"/>
      <c r="U247" s="38"/>
      <c r="V247" s="40">
        <v>0</v>
      </c>
      <c r="W247" s="38"/>
      <c r="X247" s="38"/>
      <c r="Y247" s="40"/>
      <c r="Z247" s="38"/>
      <c r="AA247" s="38"/>
      <c r="AB247" s="40">
        <v>0</v>
      </c>
      <c r="AC247" s="38"/>
      <c r="AD247" s="38"/>
      <c r="AE247" s="40"/>
      <c r="AF247" s="38"/>
      <c r="AG247" s="38"/>
      <c r="AH247" s="40">
        <v>0</v>
      </c>
      <c r="AI247" s="38"/>
      <c r="AJ247" s="38"/>
      <c r="AK247" s="40"/>
      <c r="AL247" s="38"/>
      <c r="AM247" s="38"/>
      <c r="AN247" s="40">
        <v>0</v>
      </c>
      <c r="AO247" s="38"/>
      <c r="AP247" s="38"/>
      <c r="AQ247" s="40"/>
      <c r="AR247" s="38"/>
      <c r="AS247" s="38">
        <v>7.9579999999999998E-3</v>
      </c>
      <c r="AT247" s="40">
        <v>100</v>
      </c>
      <c r="AU247" s="38">
        <v>176</v>
      </c>
      <c r="AV247" s="38"/>
      <c r="AW247" s="40">
        <v>0</v>
      </c>
      <c r="AX247" s="38"/>
    </row>
    <row r="248" spans="1:50" x14ac:dyDescent="0.2">
      <c r="A248" s="33" t="s">
        <v>164</v>
      </c>
      <c r="B248" s="38"/>
      <c r="C248" s="38"/>
      <c r="D248" s="38">
        <v>7.9299999999999995E-3</v>
      </c>
      <c r="E248" s="38">
        <v>130</v>
      </c>
      <c r="F248" s="38"/>
      <c r="G248" s="40"/>
      <c r="H248" s="38"/>
      <c r="I248" s="38"/>
      <c r="J248" s="40">
        <v>0</v>
      </c>
      <c r="K248" s="38"/>
      <c r="L248" s="38"/>
      <c r="M248" s="40"/>
      <c r="N248" s="38"/>
      <c r="O248" s="38">
        <v>7.9299999999999995E-3</v>
      </c>
      <c r="P248" s="40">
        <v>100</v>
      </c>
      <c r="Q248" s="38">
        <v>130</v>
      </c>
      <c r="R248" s="38"/>
      <c r="S248" s="40"/>
      <c r="T248" s="38"/>
      <c r="U248" s="38"/>
      <c r="V248" s="40">
        <v>0</v>
      </c>
      <c r="W248" s="38"/>
      <c r="X248" s="38"/>
      <c r="Y248" s="40"/>
      <c r="Z248" s="38"/>
      <c r="AA248" s="38"/>
      <c r="AB248" s="40">
        <v>0</v>
      </c>
      <c r="AC248" s="38"/>
      <c r="AD248" s="38"/>
      <c r="AE248" s="40"/>
      <c r="AF248" s="38"/>
      <c r="AG248" s="38"/>
      <c r="AH248" s="40">
        <v>0</v>
      </c>
      <c r="AI248" s="38"/>
      <c r="AJ248" s="38"/>
      <c r="AK248" s="40"/>
      <c r="AL248" s="38"/>
      <c r="AM248" s="38"/>
      <c r="AN248" s="40">
        <v>0</v>
      </c>
      <c r="AO248" s="38"/>
      <c r="AP248" s="38"/>
      <c r="AQ248" s="40"/>
      <c r="AR248" s="38"/>
      <c r="AS248" s="38"/>
      <c r="AT248" s="40">
        <v>0</v>
      </c>
      <c r="AU248" s="38"/>
      <c r="AV248" s="38"/>
      <c r="AW248" s="40">
        <v>0</v>
      </c>
      <c r="AX248" s="38"/>
    </row>
    <row r="249" spans="1:50" x14ac:dyDescent="0.2">
      <c r="A249" s="33" t="s">
        <v>281</v>
      </c>
      <c r="B249" s="38"/>
      <c r="C249" s="38"/>
      <c r="D249" s="38">
        <v>7.5160000000000001E-3</v>
      </c>
      <c r="E249" s="38">
        <v>85</v>
      </c>
      <c r="F249" s="38"/>
      <c r="G249" s="40"/>
      <c r="H249" s="38"/>
      <c r="I249" s="38"/>
      <c r="J249" s="40">
        <v>0</v>
      </c>
      <c r="K249" s="38"/>
      <c r="L249" s="38"/>
      <c r="M249" s="40"/>
      <c r="N249" s="38"/>
      <c r="O249" s="38"/>
      <c r="P249" s="40">
        <v>0</v>
      </c>
      <c r="Q249" s="38"/>
      <c r="R249" s="38"/>
      <c r="S249" s="40"/>
      <c r="T249" s="38"/>
      <c r="U249" s="38"/>
      <c r="V249" s="40">
        <v>0</v>
      </c>
      <c r="W249" s="38"/>
      <c r="X249" s="38"/>
      <c r="Y249" s="40"/>
      <c r="Z249" s="38"/>
      <c r="AA249" s="38"/>
      <c r="AB249" s="40">
        <v>0</v>
      </c>
      <c r="AC249" s="38"/>
      <c r="AD249" s="38"/>
      <c r="AE249" s="40"/>
      <c r="AF249" s="38"/>
      <c r="AG249" s="38"/>
      <c r="AH249" s="40">
        <v>0</v>
      </c>
      <c r="AI249" s="38"/>
      <c r="AJ249" s="38"/>
      <c r="AK249" s="40"/>
      <c r="AL249" s="38"/>
      <c r="AM249" s="38">
        <v>7.5160000000000001E-3</v>
      </c>
      <c r="AN249" s="40">
        <v>100</v>
      </c>
      <c r="AO249" s="38">
        <v>85</v>
      </c>
      <c r="AP249" s="38"/>
      <c r="AQ249" s="40"/>
      <c r="AR249" s="38"/>
      <c r="AS249" s="38"/>
      <c r="AT249" s="40">
        <v>0</v>
      </c>
      <c r="AU249" s="38"/>
      <c r="AV249" s="38"/>
      <c r="AW249" s="40">
        <v>0</v>
      </c>
      <c r="AX249" s="38"/>
    </row>
    <row r="250" spans="1:50" x14ac:dyDescent="0.2">
      <c r="A250" s="33" t="s">
        <v>325</v>
      </c>
      <c r="B250" s="38"/>
      <c r="C250" s="38"/>
      <c r="D250" s="38">
        <v>6.7320000000000001E-3</v>
      </c>
      <c r="E250" s="38">
        <v>278.95068330362449</v>
      </c>
      <c r="F250" s="38"/>
      <c r="G250" s="40"/>
      <c r="H250" s="38"/>
      <c r="I250" s="38"/>
      <c r="J250" s="40">
        <v>0</v>
      </c>
      <c r="K250" s="38"/>
      <c r="L250" s="38"/>
      <c r="M250" s="40"/>
      <c r="N250" s="38"/>
      <c r="O250" s="38">
        <v>6.7320000000000001E-3</v>
      </c>
      <c r="P250" s="40">
        <v>100</v>
      </c>
      <c r="Q250" s="38">
        <v>278.95068330362449</v>
      </c>
      <c r="R250" s="38"/>
      <c r="S250" s="40"/>
      <c r="T250" s="38"/>
      <c r="U250" s="38"/>
      <c r="V250" s="40">
        <v>0</v>
      </c>
      <c r="W250" s="38"/>
      <c r="X250" s="38"/>
      <c r="Y250" s="40"/>
      <c r="Z250" s="38"/>
      <c r="AA250" s="38"/>
      <c r="AB250" s="40">
        <v>0</v>
      </c>
      <c r="AC250" s="38"/>
      <c r="AD250" s="38"/>
      <c r="AE250" s="40"/>
      <c r="AF250" s="38"/>
      <c r="AG250" s="38"/>
      <c r="AH250" s="40">
        <v>0</v>
      </c>
      <c r="AI250" s="38"/>
      <c r="AJ250" s="38"/>
      <c r="AK250" s="40"/>
      <c r="AL250" s="38"/>
      <c r="AM250" s="38"/>
      <c r="AN250" s="40">
        <v>0</v>
      </c>
      <c r="AO250" s="38"/>
      <c r="AP250" s="38"/>
      <c r="AQ250" s="40"/>
      <c r="AR250" s="38"/>
      <c r="AS250" s="38"/>
      <c r="AT250" s="40">
        <v>0</v>
      </c>
      <c r="AU250" s="38"/>
      <c r="AV250" s="38"/>
      <c r="AW250" s="40">
        <v>0</v>
      </c>
      <c r="AX250" s="38"/>
    </row>
    <row r="251" spans="1:50" x14ac:dyDescent="0.2">
      <c r="A251" s="33" t="s">
        <v>283</v>
      </c>
      <c r="B251" s="38"/>
      <c r="C251" s="38"/>
      <c r="D251" s="38">
        <v>6.7299999999999999E-3</v>
      </c>
      <c r="E251" s="38">
        <v>95</v>
      </c>
      <c r="F251" s="38"/>
      <c r="G251" s="40"/>
      <c r="H251" s="38"/>
      <c r="I251" s="38"/>
      <c r="J251" s="40">
        <v>0</v>
      </c>
      <c r="K251" s="38"/>
      <c r="L251" s="38"/>
      <c r="M251" s="40"/>
      <c r="N251" s="38"/>
      <c r="O251" s="38"/>
      <c r="P251" s="40">
        <v>0</v>
      </c>
      <c r="Q251" s="38"/>
      <c r="R251" s="38"/>
      <c r="S251" s="40"/>
      <c r="T251" s="38"/>
      <c r="U251" s="38">
        <v>6.7299999999999999E-3</v>
      </c>
      <c r="V251" s="40">
        <v>100.00000000000001</v>
      </c>
      <c r="W251" s="38">
        <v>95</v>
      </c>
      <c r="X251" s="38"/>
      <c r="Y251" s="40"/>
      <c r="Z251" s="38"/>
      <c r="AA251" s="38"/>
      <c r="AB251" s="40">
        <v>0</v>
      </c>
      <c r="AC251" s="38"/>
      <c r="AD251" s="38"/>
      <c r="AE251" s="40"/>
      <c r="AF251" s="38"/>
      <c r="AG251" s="38"/>
      <c r="AH251" s="40">
        <v>0</v>
      </c>
      <c r="AI251" s="38"/>
      <c r="AJ251" s="38"/>
      <c r="AK251" s="40"/>
      <c r="AL251" s="38"/>
      <c r="AM251" s="38"/>
      <c r="AN251" s="40">
        <v>0</v>
      </c>
      <c r="AO251" s="38"/>
      <c r="AP251" s="38"/>
      <c r="AQ251" s="40"/>
      <c r="AR251" s="38"/>
      <c r="AS251" s="38"/>
      <c r="AT251" s="40">
        <v>0</v>
      </c>
      <c r="AU251" s="38"/>
      <c r="AV251" s="38"/>
      <c r="AW251" s="40">
        <v>0</v>
      </c>
      <c r="AX251" s="38"/>
    </row>
    <row r="252" spans="1:50" x14ac:dyDescent="0.2">
      <c r="A252" s="33" t="s">
        <v>254</v>
      </c>
      <c r="B252" s="38"/>
      <c r="C252" s="38"/>
      <c r="D252" s="38">
        <v>6.5300000000000002E-3</v>
      </c>
      <c r="E252" s="38">
        <v>351</v>
      </c>
      <c r="F252" s="38"/>
      <c r="G252" s="40"/>
      <c r="H252" s="38"/>
      <c r="I252" s="38"/>
      <c r="J252" s="40">
        <v>0</v>
      </c>
      <c r="K252" s="38"/>
      <c r="L252" s="38"/>
      <c r="M252" s="40"/>
      <c r="N252" s="38"/>
      <c r="O252" s="38">
        <v>6.5300000000000002E-3</v>
      </c>
      <c r="P252" s="40">
        <v>100</v>
      </c>
      <c r="Q252" s="38">
        <v>351</v>
      </c>
      <c r="R252" s="38"/>
      <c r="S252" s="40"/>
      <c r="T252" s="38"/>
      <c r="U252" s="38"/>
      <c r="V252" s="40">
        <v>0</v>
      </c>
      <c r="W252" s="38"/>
      <c r="X252" s="38"/>
      <c r="Y252" s="40"/>
      <c r="Z252" s="38"/>
      <c r="AA252" s="38"/>
      <c r="AB252" s="40">
        <v>0</v>
      </c>
      <c r="AC252" s="38"/>
      <c r="AD252" s="38"/>
      <c r="AE252" s="40"/>
      <c r="AF252" s="38"/>
      <c r="AG252" s="38"/>
      <c r="AH252" s="40">
        <v>0</v>
      </c>
      <c r="AI252" s="38"/>
      <c r="AJ252" s="38"/>
      <c r="AK252" s="40"/>
      <c r="AL252" s="38"/>
      <c r="AM252" s="38"/>
      <c r="AN252" s="40">
        <v>0</v>
      </c>
      <c r="AO252" s="38"/>
      <c r="AP252" s="38"/>
      <c r="AQ252" s="40"/>
      <c r="AR252" s="38"/>
      <c r="AS252" s="38"/>
      <c r="AT252" s="40">
        <v>0</v>
      </c>
      <c r="AU252" s="38"/>
      <c r="AV252" s="38"/>
      <c r="AW252" s="40">
        <v>0</v>
      </c>
      <c r="AX252" s="38"/>
    </row>
    <row r="253" spans="1:50" x14ac:dyDescent="0.2">
      <c r="A253" s="33" t="s">
        <v>295</v>
      </c>
      <c r="B253" s="38"/>
      <c r="C253" s="38"/>
      <c r="D253" s="38">
        <v>6.3299999999999997E-3</v>
      </c>
      <c r="E253" s="38">
        <v>121</v>
      </c>
      <c r="F253" s="38"/>
      <c r="G253" s="40"/>
      <c r="H253" s="38"/>
      <c r="I253" s="38"/>
      <c r="J253" s="40">
        <v>0</v>
      </c>
      <c r="K253" s="38"/>
      <c r="L253" s="38"/>
      <c r="M253" s="40"/>
      <c r="N253" s="38"/>
      <c r="O253" s="38">
        <v>6.3299999999999997E-3</v>
      </c>
      <c r="P253" s="40">
        <v>100</v>
      </c>
      <c r="Q253" s="38">
        <v>121</v>
      </c>
      <c r="R253" s="38"/>
      <c r="S253" s="40"/>
      <c r="T253" s="38"/>
      <c r="U253" s="38"/>
      <c r="V253" s="40">
        <v>0</v>
      </c>
      <c r="W253" s="38"/>
      <c r="X253" s="38"/>
      <c r="Y253" s="40"/>
      <c r="Z253" s="38"/>
      <c r="AA253" s="38"/>
      <c r="AB253" s="40">
        <v>0</v>
      </c>
      <c r="AC253" s="38"/>
      <c r="AD253" s="38"/>
      <c r="AE253" s="40"/>
      <c r="AF253" s="38"/>
      <c r="AG253" s="38"/>
      <c r="AH253" s="40">
        <v>0</v>
      </c>
      <c r="AI253" s="38"/>
      <c r="AJ253" s="38"/>
      <c r="AK253" s="40"/>
      <c r="AL253" s="38"/>
      <c r="AM253" s="38"/>
      <c r="AN253" s="40">
        <v>0</v>
      </c>
      <c r="AO253" s="38"/>
      <c r="AP253" s="38"/>
      <c r="AQ253" s="40"/>
      <c r="AR253" s="38"/>
      <c r="AS253" s="38"/>
      <c r="AT253" s="40">
        <v>0</v>
      </c>
      <c r="AU253" s="38"/>
      <c r="AV253" s="38"/>
      <c r="AW253" s="40">
        <v>0</v>
      </c>
      <c r="AX253" s="38"/>
    </row>
    <row r="254" spans="1:50" x14ac:dyDescent="0.2">
      <c r="A254" s="33" t="s">
        <v>150</v>
      </c>
      <c r="B254" s="38"/>
      <c r="C254" s="38"/>
      <c r="D254" s="38">
        <v>5.208E-3</v>
      </c>
      <c r="E254" s="38">
        <v>113</v>
      </c>
      <c r="F254" s="38"/>
      <c r="G254" s="40"/>
      <c r="H254" s="38"/>
      <c r="I254" s="38"/>
      <c r="J254" s="40">
        <v>0</v>
      </c>
      <c r="K254" s="38"/>
      <c r="L254" s="38"/>
      <c r="M254" s="40"/>
      <c r="N254" s="38"/>
      <c r="O254" s="38"/>
      <c r="P254" s="40">
        <v>0</v>
      </c>
      <c r="Q254" s="38"/>
      <c r="R254" s="38"/>
      <c r="S254" s="40"/>
      <c r="T254" s="38"/>
      <c r="U254" s="38">
        <v>5.208E-3</v>
      </c>
      <c r="V254" s="40">
        <v>100.00000000000001</v>
      </c>
      <c r="W254" s="38">
        <v>113</v>
      </c>
      <c r="X254" s="38"/>
      <c r="Y254" s="40"/>
      <c r="Z254" s="38"/>
      <c r="AA254" s="38"/>
      <c r="AB254" s="40">
        <v>0</v>
      </c>
      <c r="AC254" s="38"/>
      <c r="AD254" s="38"/>
      <c r="AE254" s="40"/>
      <c r="AF254" s="38"/>
      <c r="AG254" s="38"/>
      <c r="AH254" s="40">
        <v>0</v>
      </c>
      <c r="AI254" s="38"/>
      <c r="AJ254" s="38"/>
      <c r="AK254" s="40"/>
      <c r="AL254" s="38"/>
      <c r="AM254" s="38"/>
      <c r="AN254" s="40">
        <v>0</v>
      </c>
      <c r="AO254" s="38"/>
      <c r="AP254" s="38"/>
      <c r="AQ254" s="40"/>
      <c r="AR254" s="38"/>
      <c r="AS254" s="38"/>
      <c r="AT254" s="40">
        <v>0</v>
      </c>
      <c r="AU254" s="38"/>
      <c r="AV254" s="38"/>
      <c r="AW254" s="40">
        <v>0</v>
      </c>
      <c r="AX254" s="38"/>
    </row>
    <row r="255" spans="1:50" x14ac:dyDescent="0.2">
      <c r="A255" s="33" t="s">
        <v>160</v>
      </c>
      <c r="B255" s="38"/>
      <c r="C255" s="38"/>
      <c r="D255" s="38">
        <v>5.1999999999999998E-3</v>
      </c>
      <c r="E255" s="38">
        <v>221</v>
      </c>
      <c r="F255" s="38"/>
      <c r="G255" s="40"/>
      <c r="H255" s="38"/>
      <c r="I255" s="38"/>
      <c r="J255" s="40">
        <v>0</v>
      </c>
      <c r="K255" s="38"/>
      <c r="L255" s="38"/>
      <c r="M255" s="40"/>
      <c r="N255" s="38"/>
      <c r="O255" s="38">
        <v>5.1999999999999998E-3</v>
      </c>
      <c r="P255" s="40">
        <v>100.00000000000001</v>
      </c>
      <c r="Q255" s="38">
        <v>221</v>
      </c>
      <c r="R255" s="38"/>
      <c r="S255" s="40"/>
      <c r="T255" s="38"/>
      <c r="U255" s="38"/>
      <c r="V255" s="40">
        <v>0</v>
      </c>
      <c r="W255" s="38"/>
      <c r="X255" s="38"/>
      <c r="Y255" s="40"/>
      <c r="Z255" s="38"/>
      <c r="AA255" s="38"/>
      <c r="AB255" s="40">
        <v>0</v>
      </c>
      <c r="AC255" s="38"/>
      <c r="AD255" s="38"/>
      <c r="AE255" s="40"/>
      <c r="AF255" s="38"/>
      <c r="AG255" s="38"/>
      <c r="AH255" s="40">
        <v>0</v>
      </c>
      <c r="AI255" s="38"/>
      <c r="AJ255" s="38"/>
      <c r="AK255" s="40"/>
      <c r="AL255" s="38"/>
      <c r="AM255" s="38"/>
      <c r="AN255" s="40">
        <v>0</v>
      </c>
      <c r="AO255" s="38"/>
      <c r="AP255" s="38"/>
      <c r="AQ255" s="40"/>
      <c r="AR255" s="38"/>
      <c r="AS255" s="38"/>
      <c r="AT255" s="40">
        <v>0</v>
      </c>
      <c r="AU255" s="38"/>
      <c r="AV255" s="38"/>
      <c r="AW255" s="40">
        <v>0</v>
      </c>
      <c r="AX255" s="38"/>
    </row>
    <row r="256" spans="1:50" x14ac:dyDescent="0.2">
      <c r="A256" s="33" t="s">
        <v>232</v>
      </c>
      <c r="B256" s="38"/>
      <c r="C256" s="38"/>
      <c r="D256" s="38">
        <v>4.9399999999999999E-3</v>
      </c>
      <c r="E256" s="38">
        <v>183</v>
      </c>
      <c r="F256" s="38"/>
      <c r="G256" s="40"/>
      <c r="H256" s="38"/>
      <c r="I256" s="38"/>
      <c r="J256" s="40">
        <v>0</v>
      </c>
      <c r="K256" s="38"/>
      <c r="L256" s="38"/>
      <c r="M256" s="40"/>
      <c r="N256" s="38"/>
      <c r="O256" s="38">
        <v>4.9399999999999999E-3</v>
      </c>
      <c r="P256" s="40">
        <v>100</v>
      </c>
      <c r="Q256" s="38">
        <v>183</v>
      </c>
      <c r="R256" s="38"/>
      <c r="S256" s="40"/>
      <c r="T256" s="38"/>
      <c r="U256" s="38"/>
      <c r="V256" s="40">
        <v>0</v>
      </c>
      <c r="W256" s="38"/>
      <c r="X256" s="38"/>
      <c r="Y256" s="40"/>
      <c r="Z256" s="38"/>
      <c r="AA256" s="38"/>
      <c r="AB256" s="40">
        <v>0</v>
      </c>
      <c r="AC256" s="38"/>
      <c r="AD256" s="38"/>
      <c r="AE256" s="40"/>
      <c r="AF256" s="38"/>
      <c r="AG256" s="38"/>
      <c r="AH256" s="40">
        <v>0</v>
      </c>
      <c r="AI256" s="38"/>
      <c r="AJ256" s="38"/>
      <c r="AK256" s="40"/>
      <c r="AL256" s="38"/>
      <c r="AM256" s="38"/>
      <c r="AN256" s="40">
        <v>0</v>
      </c>
      <c r="AO256" s="38"/>
      <c r="AP256" s="38"/>
      <c r="AQ256" s="40"/>
      <c r="AR256" s="38"/>
      <c r="AS256" s="38"/>
      <c r="AT256" s="40">
        <v>0</v>
      </c>
      <c r="AU256" s="38"/>
      <c r="AV256" s="38"/>
      <c r="AW256" s="40">
        <v>0</v>
      </c>
      <c r="AX256" s="38"/>
    </row>
    <row r="257" spans="1:50" x14ac:dyDescent="0.2">
      <c r="A257" s="33" t="s">
        <v>290</v>
      </c>
      <c r="B257" s="38"/>
      <c r="C257" s="38"/>
      <c r="D257" s="38">
        <v>3.8300000000000001E-3</v>
      </c>
      <c r="E257" s="38">
        <v>117</v>
      </c>
      <c r="F257" s="38"/>
      <c r="G257" s="40"/>
      <c r="H257" s="38"/>
      <c r="I257" s="38">
        <v>3.8300000000000001E-3</v>
      </c>
      <c r="J257" s="40">
        <v>100</v>
      </c>
      <c r="K257" s="38">
        <v>117</v>
      </c>
      <c r="L257" s="38"/>
      <c r="M257" s="40"/>
      <c r="N257" s="38"/>
      <c r="O257" s="38"/>
      <c r="P257" s="40">
        <v>0</v>
      </c>
      <c r="Q257" s="38"/>
      <c r="R257" s="38"/>
      <c r="S257" s="40"/>
      <c r="T257" s="38"/>
      <c r="U257" s="38"/>
      <c r="V257" s="40">
        <v>0</v>
      </c>
      <c r="W257" s="38"/>
      <c r="X257" s="38"/>
      <c r="Y257" s="40"/>
      <c r="Z257" s="38"/>
      <c r="AA257" s="38"/>
      <c r="AB257" s="40">
        <v>0</v>
      </c>
      <c r="AC257" s="38"/>
      <c r="AD257" s="38"/>
      <c r="AE257" s="40"/>
      <c r="AF257" s="38"/>
      <c r="AG257" s="38"/>
      <c r="AH257" s="40">
        <v>0</v>
      </c>
      <c r="AI257" s="38"/>
      <c r="AJ257" s="38"/>
      <c r="AK257" s="40"/>
      <c r="AL257" s="38"/>
      <c r="AM257" s="38"/>
      <c r="AN257" s="40">
        <v>0</v>
      </c>
      <c r="AO257" s="38"/>
      <c r="AP257" s="38"/>
      <c r="AQ257" s="40"/>
      <c r="AR257" s="38"/>
      <c r="AS257" s="38"/>
      <c r="AT257" s="40">
        <v>0</v>
      </c>
      <c r="AU257" s="38"/>
      <c r="AV257" s="38"/>
      <c r="AW257" s="40">
        <v>0</v>
      </c>
      <c r="AX257" s="38"/>
    </row>
    <row r="258" spans="1:50" x14ac:dyDescent="0.2">
      <c r="A258" s="33" t="s">
        <v>203</v>
      </c>
      <c r="B258" s="38"/>
      <c r="C258" s="38"/>
      <c r="D258" s="38">
        <v>3.8300000000000001E-3</v>
      </c>
      <c r="E258" s="38">
        <v>104</v>
      </c>
      <c r="F258" s="38"/>
      <c r="G258" s="40"/>
      <c r="H258" s="38"/>
      <c r="I258" s="38"/>
      <c r="J258" s="40">
        <v>0</v>
      </c>
      <c r="K258" s="38"/>
      <c r="L258" s="38"/>
      <c r="M258" s="40"/>
      <c r="N258" s="38"/>
      <c r="O258" s="38"/>
      <c r="P258" s="40">
        <v>0</v>
      </c>
      <c r="Q258" s="38"/>
      <c r="R258" s="38"/>
      <c r="S258" s="40"/>
      <c r="T258" s="38"/>
      <c r="U258" s="38"/>
      <c r="V258" s="40">
        <v>0</v>
      </c>
      <c r="W258" s="38"/>
      <c r="X258" s="38"/>
      <c r="Y258" s="40"/>
      <c r="Z258" s="38"/>
      <c r="AA258" s="38"/>
      <c r="AB258" s="40">
        <v>0</v>
      </c>
      <c r="AC258" s="38"/>
      <c r="AD258" s="38"/>
      <c r="AE258" s="40"/>
      <c r="AF258" s="38"/>
      <c r="AG258" s="38">
        <v>3.8300000000000001E-3</v>
      </c>
      <c r="AH258" s="40">
        <v>100</v>
      </c>
      <c r="AI258" s="38">
        <v>104</v>
      </c>
      <c r="AJ258" s="38"/>
      <c r="AK258" s="40"/>
      <c r="AL258" s="38"/>
      <c r="AM258" s="38"/>
      <c r="AN258" s="40">
        <v>0</v>
      </c>
      <c r="AO258" s="38"/>
      <c r="AP258" s="38"/>
      <c r="AQ258" s="40"/>
      <c r="AR258" s="38"/>
      <c r="AS258" s="38"/>
      <c r="AT258" s="40">
        <v>0</v>
      </c>
      <c r="AU258" s="38"/>
      <c r="AV258" s="38"/>
      <c r="AW258" s="40">
        <v>0</v>
      </c>
      <c r="AX258" s="38"/>
    </row>
    <row r="259" spans="1:50" x14ac:dyDescent="0.2">
      <c r="A259" s="33" t="s">
        <v>318</v>
      </c>
      <c r="B259" s="38"/>
      <c r="C259" s="38"/>
      <c r="D259" s="38">
        <v>3.3739999999999998E-3</v>
      </c>
      <c r="E259" s="38">
        <v>75</v>
      </c>
      <c r="F259" s="38"/>
      <c r="G259" s="40"/>
      <c r="H259" s="38"/>
      <c r="I259" s="38"/>
      <c r="J259" s="40">
        <v>0</v>
      </c>
      <c r="K259" s="38"/>
      <c r="L259" s="38"/>
      <c r="M259" s="40"/>
      <c r="N259" s="38"/>
      <c r="O259" s="38">
        <v>3.3739999999999998E-3</v>
      </c>
      <c r="P259" s="40">
        <v>100</v>
      </c>
      <c r="Q259" s="38">
        <v>75</v>
      </c>
      <c r="R259" s="38"/>
      <c r="S259" s="40"/>
      <c r="T259" s="38"/>
      <c r="U259" s="38"/>
      <c r="V259" s="40">
        <v>0</v>
      </c>
      <c r="W259" s="38"/>
      <c r="X259" s="38"/>
      <c r="Y259" s="40"/>
      <c r="Z259" s="38"/>
      <c r="AA259" s="38"/>
      <c r="AB259" s="40">
        <v>0</v>
      </c>
      <c r="AC259" s="38"/>
      <c r="AD259" s="38"/>
      <c r="AE259" s="40"/>
      <c r="AF259" s="38"/>
      <c r="AG259" s="38"/>
      <c r="AH259" s="40">
        <v>0</v>
      </c>
      <c r="AI259" s="38"/>
      <c r="AJ259" s="38"/>
      <c r="AK259" s="40"/>
      <c r="AL259" s="38"/>
      <c r="AM259" s="38"/>
      <c r="AN259" s="40">
        <v>0</v>
      </c>
      <c r="AO259" s="38"/>
      <c r="AP259" s="38"/>
      <c r="AQ259" s="40"/>
      <c r="AR259" s="38"/>
      <c r="AS259" s="38"/>
      <c r="AT259" s="40">
        <v>0</v>
      </c>
      <c r="AU259" s="38"/>
      <c r="AV259" s="38"/>
      <c r="AW259" s="40">
        <v>0</v>
      </c>
      <c r="AX259" s="38"/>
    </row>
    <row r="260" spans="1:50" x14ac:dyDescent="0.2">
      <c r="A260" s="33" t="s">
        <v>319</v>
      </c>
      <c r="B260" s="38"/>
      <c r="C260" s="38"/>
      <c r="D260" s="38">
        <v>2.9480000000000001E-3</v>
      </c>
      <c r="E260" s="38">
        <v>60</v>
      </c>
      <c r="F260" s="38"/>
      <c r="G260" s="40"/>
      <c r="H260" s="38"/>
      <c r="I260" s="38"/>
      <c r="J260" s="40">
        <v>0</v>
      </c>
      <c r="K260" s="38"/>
      <c r="L260" s="38"/>
      <c r="M260" s="40"/>
      <c r="N260" s="38"/>
      <c r="O260" s="38">
        <v>2.9480000000000001E-3</v>
      </c>
      <c r="P260" s="40">
        <v>100</v>
      </c>
      <c r="Q260" s="38">
        <v>60</v>
      </c>
      <c r="R260" s="38"/>
      <c r="S260" s="40"/>
      <c r="T260" s="38"/>
      <c r="U260" s="38"/>
      <c r="V260" s="40">
        <v>0</v>
      </c>
      <c r="W260" s="38"/>
      <c r="X260" s="38"/>
      <c r="Y260" s="40"/>
      <c r="Z260" s="38"/>
      <c r="AA260" s="38"/>
      <c r="AB260" s="40">
        <v>0</v>
      </c>
      <c r="AC260" s="38"/>
      <c r="AD260" s="38"/>
      <c r="AE260" s="40"/>
      <c r="AF260" s="38"/>
      <c r="AG260" s="38"/>
      <c r="AH260" s="40">
        <v>0</v>
      </c>
      <c r="AI260" s="38"/>
      <c r="AJ260" s="38"/>
      <c r="AK260" s="40"/>
      <c r="AL260" s="38"/>
      <c r="AM260" s="38"/>
      <c r="AN260" s="40">
        <v>0</v>
      </c>
      <c r="AO260" s="38"/>
      <c r="AP260" s="38"/>
      <c r="AQ260" s="40"/>
      <c r="AR260" s="38"/>
      <c r="AS260" s="38"/>
      <c r="AT260" s="40">
        <v>0</v>
      </c>
      <c r="AU260" s="38"/>
      <c r="AV260" s="38"/>
      <c r="AW260" s="40">
        <v>0</v>
      </c>
      <c r="AX260" s="38"/>
    </row>
    <row r="261" spans="1:50" x14ac:dyDescent="0.2">
      <c r="A261" s="33" t="s">
        <v>300</v>
      </c>
      <c r="B261" s="38"/>
      <c r="C261" s="38"/>
      <c r="D261" s="38">
        <v>2.516E-3</v>
      </c>
      <c r="E261" s="38">
        <v>176</v>
      </c>
      <c r="F261" s="38"/>
      <c r="G261" s="40"/>
      <c r="H261" s="38"/>
      <c r="I261" s="38"/>
      <c r="J261" s="40">
        <v>0</v>
      </c>
      <c r="K261" s="38"/>
      <c r="L261" s="38"/>
      <c r="M261" s="40"/>
      <c r="N261" s="38"/>
      <c r="O261" s="38"/>
      <c r="P261" s="40">
        <v>0</v>
      </c>
      <c r="Q261" s="38"/>
      <c r="R261" s="38"/>
      <c r="S261" s="40"/>
      <c r="T261" s="38"/>
      <c r="U261" s="38"/>
      <c r="V261" s="40">
        <v>0</v>
      </c>
      <c r="W261" s="38"/>
      <c r="X261" s="38"/>
      <c r="Y261" s="40"/>
      <c r="Z261" s="38"/>
      <c r="AA261" s="38">
        <v>2.516E-3</v>
      </c>
      <c r="AB261" s="40">
        <v>100</v>
      </c>
      <c r="AC261" s="38">
        <v>176</v>
      </c>
      <c r="AD261" s="38"/>
      <c r="AE261" s="40"/>
      <c r="AF261" s="38"/>
      <c r="AG261" s="38"/>
      <c r="AH261" s="40">
        <v>0</v>
      </c>
      <c r="AI261" s="38"/>
      <c r="AJ261" s="38"/>
      <c r="AK261" s="40"/>
      <c r="AL261" s="38"/>
      <c r="AM261" s="38"/>
      <c r="AN261" s="40">
        <v>0</v>
      </c>
      <c r="AO261" s="38"/>
      <c r="AP261" s="38"/>
      <c r="AQ261" s="40"/>
      <c r="AR261" s="38"/>
      <c r="AS261" s="38"/>
      <c r="AT261" s="40">
        <v>0</v>
      </c>
      <c r="AU261" s="38"/>
      <c r="AV261" s="38"/>
      <c r="AW261" s="40">
        <v>0</v>
      </c>
      <c r="AX261" s="38"/>
    </row>
    <row r="262" spans="1:50" x14ac:dyDescent="0.2">
      <c r="A262" s="33" t="s">
        <v>113</v>
      </c>
      <c r="B262" s="38">
        <v>1.7480000000000002E-3</v>
      </c>
      <c r="C262" s="38">
        <v>51</v>
      </c>
      <c r="D262" s="38">
        <v>1.7480000000000002E-3</v>
      </c>
      <c r="E262" s="38">
        <v>51</v>
      </c>
      <c r="F262" s="38"/>
      <c r="G262" s="40">
        <v>0</v>
      </c>
      <c r="H262" s="38"/>
      <c r="I262" s="38"/>
      <c r="J262" s="40">
        <v>0</v>
      </c>
      <c r="K262" s="38"/>
      <c r="L262" s="38">
        <v>1.7480000000000002E-3</v>
      </c>
      <c r="M262" s="40">
        <v>100</v>
      </c>
      <c r="N262" s="38">
        <v>51</v>
      </c>
      <c r="O262" s="38">
        <v>1.7480000000000002E-3</v>
      </c>
      <c r="P262" s="40">
        <v>100</v>
      </c>
      <c r="Q262" s="38">
        <v>51</v>
      </c>
      <c r="R262" s="38"/>
      <c r="S262" s="40">
        <v>0</v>
      </c>
      <c r="T262" s="38"/>
      <c r="U262" s="38"/>
      <c r="V262" s="40">
        <v>0</v>
      </c>
      <c r="W262" s="38"/>
      <c r="X262" s="38"/>
      <c r="Y262" s="40">
        <v>0</v>
      </c>
      <c r="Z262" s="38"/>
      <c r="AA262" s="38"/>
      <c r="AB262" s="40">
        <v>0</v>
      </c>
      <c r="AC262" s="38"/>
      <c r="AD262" s="38"/>
      <c r="AE262" s="40">
        <v>0</v>
      </c>
      <c r="AF262" s="38"/>
      <c r="AG262" s="38"/>
      <c r="AH262" s="40">
        <v>0</v>
      </c>
      <c r="AI262" s="38"/>
      <c r="AJ262" s="38"/>
      <c r="AK262" s="40">
        <v>0</v>
      </c>
      <c r="AL262" s="38"/>
      <c r="AM262" s="38"/>
      <c r="AN262" s="40">
        <v>0</v>
      </c>
      <c r="AO262" s="38"/>
      <c r="AP262" s="38"/>
      <c r="AQ262" s="40">
        <v>0</v>
      </c>
      <c r="AR262" s="38"/>
      <c r="AS262" s="38"/>
      <c r="AT262" s="40">
        <v>0</v>
      </c>
      <c r="AU262" s="38"/>
      <c r="AV262" s="38"/>
      <c r="AW262" s="40">
        <v>0</v>
      </c>
      <c r="AX262" s="38"/>
    </row>
  </sheetData>
  <sortState ref="A9:AI265">
    <sortCondition descending="1" ref="D8"/>
  </sortState>
  <mergeCells count="26">
    <mergeCell ref="AJ2:AO2"/>
    <mergeCell ref="AP2:AU2"/>
    <mergeCell ref="AV2:AX2"/>
    <mergeCell ref="B3:C3"/>
    <mergeCell ref="D3:E3"/>
    <mergeCell ref="F3:H3"/>
    <mergeCell ref="I3:K3"/>
    <mergeCell ref="L3:N3"/>
    <mergeCell ref="O3:Q3"/>
    <mergeCell ref="R3:T3"/>
    <mergeCell ref="B2:E2"/>
    <mergeCell ref="F2:K2"/>
    <mergeCell ref="L2:Q2"/>
    <mergeCell ref="R2:W2"/>
    <mergeCell ref="X2:AC2"/>
    <mergeCell ref="AD2:AI2"/>
    <mergeCell ref="AM3:AO3"/>
    <mergeCell ref="AP3:AR3"/>
    <mergeCell ref="AS3:AU3"/>
    <mergeCell ref="AV3:AX3"/>
    <mergeCell ref="U3:W3"/>
    <mergeCell ref="X3:Z3"/>
    <mergeCell ref="AA3:AC3"/>
    <mergeCell ref="AD3:AF3"/>
    <mergeCell ref="AG3:AI3"/>
    <mergeCell ref="AJ3:AL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Sheet1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Barun</dc:creator>
  <cp:lastModifiedBy>user</cp:lastModifiedBy>
  <dcterms:created xsi:type="dcterms:W3CDTF">2020-03-12T15:52:24Z</dcterms:created>
  <dcterms:modified xsi:type="dcterms:W3CDTF">2020-04-21T05:55:39Z</dcterms:modified>
</cp:coreProperties>
</file>