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Jorehaut" sheetId="1" r:id="rId1"/>
    <sheet name="Kacharogaon" sheetId="2" r:id="rId2"/>
    <sheet name="Sarda" sheetId="3" r:id="rId3"/>
    <sheet name="Sree sibbari" sheetId="4" r:id="rId4"/>
    <sheet name="Uttam Goel" sheetId="5" r:id="rId5"/>
  </sheets>
  <calcPr calcId="144525"/>
</workbook>
</file>

<file path=xl/calcChain.xml><?xml version="1.0" encoding="utf-8"?>
<calcChain xmlns="http://schemas.openxmlformats.org/spreadsheetml/2006/main">
  <c r="Z13" i="2" l="1"/>
  <c r="Z10" i="2"/>
  <c r="Z7" i="2"/>
  <c r="V13" i="2"/>
  <c r="V10" i="2"/>
  <c r="V7" i="2"/>
  <c r="R13" i="2"/>
  <c r="R10" i="2"/>
  <c r="R7" i="2"/>
  <c r="M13" i="2"/>
  <c r="M10" i="2"/>
  <c r="M7" i="2"/>
  <c r="I13" i="2"/>
  <c r="I10" i="2"/>
  <c r="I7" i="2"/>
  <c r="E13" i="2"/>
  <c r="E10" i="2"/>
  <c r="E7" i="2"/>
  <c r="K11" i="1"/>
  <c r="K10" i="1"/>
  <c r="K9" i="1"/>
  <c r="K8" i="1"/>
  <c r="K7" i="1"/>
  <c r="K6" i="1"/>
  <c r="I11" i="1"/>
  <c r="I10" i="1"/>
  <c r="I6" i="1"/>
  <c r="E11" i="1"/>
  <c r="E10" i="1"/>
  <c r="E6" i="1"/>
</calcChain>
</file>

<file path=xl/sharedStrings.xml><?xml version="1.0" encoding="utf-8"?>
<sst xmlns="http://schemas.openxmlformats.org/spreadsheetml/2006/main" count="298" uniqueCount="39">
  <si>
    <t>CENTRE</t>
  </si>
  <si>
    <t>Totals</t>
  </si>
  <si>
    <t>KOL</t>
  </si>
  <si>
    <t>BROKER</t>
  </si>
  <si>
    <t>Garden</t>
  </si>
  <si>
    <t>Offer Qty</t>
  </si>
  <si>
    <t>Sold Qty</t>
  </si>
  <si>
    <t>Avg Price</t>
  </si>
  <si>
    <t>JT</t>
  </si>
  <si>
    <t>BORSAPORI</t>
  </si>
  <si>
    <t>NUMALIGHUR</t>
  </si>
  <si>
    <t>RUNGAGORA J</t>
  </si>
  <si>
    <t>PC</t>
  </si>
  <si>
    <t>LANGHARJAN</t>
  </si>
  <si>
    <t>%</t>
  </si>
  <si>
    <t>+/-</t>
  </si>
  <si>
    <t>JOREHAUT GROUP - CTC</t>
  </si>
  <si>
    <t>SALE 14-49</t>
  </si>
  <si>
    <t>GUW</t>
  </si>
  <si>
    <t>AB</t>
  </si>
  <si>
    <t>KACHARIGAON</t>
  </si>
  <si>
    <t>CHANDANA</t>
  </si>
  <si>
    <t>-</t>
  </si>
  <si>
    <t>KACHARIGAON/CHANDANA - CTC</t>
  </si>
  <si>
    <t>CHITPERI</t>
  </si>
  <si>
    <t>DURO</t>
  </si>
  <si>
    <t>BAGHMORA</t>
  </si>
  <si>
    <t>PURMA</t>
  </si>
  <si>
    <t>SARDA - CTC</t>
  </si>
  <si>
    <t>OR</t>
  </si>
  <si>
    <t>CT</t>
  </si>
  <si>
    <t>MODINAGAR</t>
  </si>
  <si>
    <t>SREE SIBBARI</t>
  </si>
  <si>
    <t>SIL</t>
  </si>
  <si>
    <t>GP</t>
  </si>
  <si>
    <t>PT</t>
  </si>
  <si>
    <t>TC</t>
  </si>
  <si>
    <t>TEESTA GROUP - CTC</t>
  </si>
  <si>
    <t>MODINAGAR/SREE SIBBARI - CTC &amp; ORTHODOX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</si>
</sst>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1"/>
  <sheetViews>
    <sheetView workbookViewId="0">
      <selection activeCell="A4" sqref="A4"/>
    </sheetView>
  </sheetViews>
  <sheetFormatPr defaultRowHeight="22.5" customHeight="1" x14ac:dyDescent="0.25"/>
  <cols>
    <col min="1" max="1" width="8" style="4" bestFit="1" customWidth="1"/>
    <col min="2" max="2" width="13.85546875" style="4" bestFit="1" customWidth="1"/>
    <col min="3" max="3" width="9.28515625" style="5" hidden="1" customWidth="1"/>
    <col min="4" max="4" width="11.85546875" style="4" customWidth="1"/>
    <col min="5" max="5" width="7" style="4" customWidth="1"/>
    <col min="6" max="6" width="11.85546875" style="4" customWidth="1"/>
    <col min="7" max="7" width="0" style="4" hidden="1" customWidth="1"/>
    <col min="8" max="8" width="11.85546875" style="4" customWidth="1"/>
    <col min="9" max="9" width="7" style="4" customWidth="1"/>
    <col min="10" max="11" width="11.85546875" style="4" customWidth="1"/>
    <col min="12" max="16384" width="9.140625" style="4"/>
  </cols>
  <sheetData>
    <row r="1" spans="1:11" ht="22.5" customHeight="1" x14ac:dyDescent="0.25">
      <c r="A1" s="3" t="s">
        <v>17</v>
      </c>
    </row>
    <row r="2" spans="1:11" ht="22.5" customHeight="1" x14ac:dyDescent="0.25">
      <c r="A2" s="3" t="s">
        <v>16</v>
      </c>
    </row>
    <row r="4" spans="1:11" s="9" customFormat="1" ht="22.5" customHeight="1" x14ac:dyDescent="0.25">
      <c r="A4" s="6"/>
      <c r="B4" s="7" t="s">
        <v>0</v>
      </c>
      <c r="C4" s="39">
        <v>2019</v>
      </c>
      <c r="D4" s="39" t="s">
        <v>2</v>
      </c>
      <c r="E4" s="39"/>
      <c r="F4" s="39" t="s">
        <v>2</v>
      </c>
      <c r="G4" s="39">
        <v>2018</v>
      </c>
      <c r="H4" s="39" t="s">
        <v>2</v>
      </c>
      <c r="I4" s="39"/>
      <c r="J4" s="39" t="s">
        <v>2</v>
      </c>
      <c r="K4" s="8" t="s">
        <v>15</v>
      </c>
    </row>
    <row r="5" spans="1:11" s="13" customFormat="1" ht="22.5" customHeight="1" x14ac:dyDescent="0.25">
      <c r="A5" s="10" t="s">
        <v>3</v>
      </c>
      <c r="B5" s="10" t="s">
        <v>4</v>
      </c>
      <c r="C5" s="11" t="s">
        <v>5</v>
      </c>
      <c r="D5" s="11" t="s">
        <v>6</v>
      </c>
      <c r="E5" s="11" t="s">
        <v>14</v>
      </c>
      <c r="F5" s="12" t="s">
        <v>7</v>
      </c>
      <c r="G5" s="11" t="s">
        <v>5</v>
      </c>
      <c r="H5" s="11" t="s">
        <v>6</v>
      </c>
      <c r="I5" s="11" t="s">
        <v>14</v>
      </c>
      <c r="J5" s="12" t="s">
        <v>7</v>
      </c>
      <c r="K5" s="11" t="s">
        <v>6</v>
      </c>
    </row>
    <row r="6" spans="1:11" ht="22.5" customHeight="1" x14ac:dyDescent="0.25">
      <c r="A6" s="40" t="s">
        <v>8</v>
      </c>
      <c r="B6" s="14" t="s">
        <v>1</v>
      </c>
      <c r="C6" s="15">
        <v>220683.40000000031</v>
      </c>
      <c r="D6" s="15">
        <v>187584.4000000004</v>
      </c>
      <c r="E6" s="15">
        <f>D6/D$11*100</f>
        <v>68.575435230671729</v>
      </c>
      <c r="F6" s="16">
        <v>199.2061685300055</v>
      </c>
      <c r="G6" s="15">
        <v>283641.40000000072</v>
      </c>
      <c r="H6" s="15">
        <v>251205.00000000061</v>
      </c>
      <c r="I6" s="15">
        <f>H6/H$11*100</f>
        <v>60.381724123509038</v>
      </c>
      <c r="J6" s="16">
        <v>206.54739276686331</v>
      </c>
      <c r="K6" s="15">
        <f>D6-H6</f>
        <v>-63620.60000000021</v>
      </c>
    </row>
    <row r="7" spans="1:11" ht="22.5" customHeight="1" x14ac:dyDescent="0.25">
      <c r="A7" s="40" t="s">
        <v>8</v>
      </c>
      <c r="B7" s="14" t="s">
        <v>9</v>
      </c>
      <c r="C7" s="15">
        <v>105694.2000000001</v>
      </c>
      <c r="D7" s="15">
        <v>92853.600000000166</v>
      </c>
      <c r="E7" s="15"/>
      <c r="F7" s="16">
        <v>196.22427347997271</v>
      </c>
      <c r="G7" s="15">
        <v>111266.2000000003</v>
      </c>
      <c r="H7" s="15">
        <v>100780.80000000029</v>
      </c>
      <c r="I7" s="15"/>
      <c r="J7" s="16">
        <v>202.18543214580521</v>
      </c>
      <c r="K7" s="15">
        <f t="shared" ref="K7:K11" si="0">D7-H7</f>
        <v>-7927.2000000001281</v>
      </c>
    </row>
    <row r="8" spans="1:11" ht="22.5" customHeight="1" x14ac:dyDescent="0.25">
      <c r="A8" s="40" t="s">
        <v>8</v>
      </c>
      <c r="B8" s="14" t="s">
        <v>10</v>
      </c>
      <c r="C8" s="15">
        <v>85368.400000000212</v>
      </c>
      <c r="D8" s="15">
        <v>71096.200000000201</v>
      </c>
      <c r="E8" s="15"/>
      <c r="F8" s="16">
        <v>195.8749919123662</v>
      </c>
      <c r="G8" s="15">
        <v>94100.80000000025</v>
      </c>
      <c r="H8" s="15">
        <v>81460.400000000227</v>
      </c>
      <c r="I8" s="15"/>
      <c r="J8" s="16">
        <v>202.18391267413321</v>
      </c>
      <c r="K8" s="15">
        <f t="shared" si="0"/>
        <v>-10364.200000000026</v>
      </c>
    </row>
    <row r="9" spans="1:11" ht="22.5" customHeight="1" x14ac:dyDescent="0.25">
      <c r="A9" s="40" t="s">
        <v>8</v>
      </c>
      <c r="B9" s="14" t="s">
        <v>11</v>
      </c>
      <c r="C9" s="15">
        <v>29620.799999999988</v>
      </c>
      <c r="D9" s="15">
        <v>23634.59999999998</v>
      </c>
      <c r="E9" s="15"/>
      <c r="F9" s="16">
        <v>220.94183104431639</v>
      </c>
      <c r="G9" s="15">
        <v>76612.600000000122</v>
      </c>
      <c r="H9" s="15">
        <v>68034.200000000084</v>
      </c>
      <c r="I9" s="15"/>
      <c r="J9" s="16">
        <v>219.12252955131359</v>
      </c>
      <c r="K9" s="15">
        <f t="shared" si="0"/>
        <v>-44399.600000000108</v>
      </c>
    </row>
    <row r="10" spans="1:11" ht="22.5" customHeight="1" x14ac:dyDescent="0.25">
      <c r="A10" s="14" t="s">
        <v>12</v>
      </c>
      <c r="B10" s="14" t="s">
        <v>13</v>
      </c>
      <c r="C10" s="15">
        <v>104655.0000000002</v>
      </c>
      <c r="D10" s="15">
        <v>85960.200000000143</v>
      </c>
      <c r="E10" s="15">
        <f>D10/D$11*100</f>
        <v>31.424564769328288</v>
      </c>
      <c r="F10" s="16">
        <v>198.28388952096421</v>
      </c>
      <c r="G10" s="15">
        <v>193310.39999999941</v>
      </c>
      <c r="H10" s="15">
        <v>164823.19999999981</v>
      </c>
      <c r="I10" s="15">
        <f t="shared" ref="I10:I11" si="1">H10/H$11*100</f>
        <v>39.618275876490991</v>
      </c>
      <c r="J10" s="16">
        <v>213.63225443990919</v>
      </c>
      <c r="K10" s="15">
        <f t="shared" si="0"/>
        <v>-78862.999999999665</v>
      </c>
    </row>
    <row r="11" spans="1:11" ht="22.5" customHeight="1" x14ac:dyDescent="0.25">
      <c r="A11" s="14" t="s">
        <v>1</v>
      </c>
      <c r="B11" s="14"/>
      <c r="C11" s="15">
        <v>325338.40000000049</v>
      </c>
      <c r="D11" s="15">
        <v>273544.6000000005</v>
      </c>
      <c r="E11" s="15">
        <f>D11/D$11*100</f>
        <v>100</v>
      </c>
      <c r="F11" s="16">
        <v>198.91634636545541</v>
      </c>
      <c r="G11" s="15">
        <v>476951.8000000001</v>
      </c>
      <c r="H11" s="15">
        <v>416028.2000000003</v>
      </c>
      <c r="I11" s="15">
        <f t="shared" si="1"/>
        <v>100</v>
      </c>
      <c r="J11" s="16">
        <v>209.35429280995851</v>
      </c>
      <c r="K11" s="15">
        <f t="shared" si="0"/>
        <v>-142483.5999999998</v>
      </c>
    </row>
  </sheetData>
  <mergeCells count="3">
    <mergeCell ref="C4:F4"/>
    <mergeCell ref="A6:A9"/>
    <mergeCell ref="G4:J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14"/>
  <sheetViews>
    <sheetView tabSelected="1" workbookViewId="0">
      <selection activeCell="A4" sqref="A4"/>
    </sheetView>
  </sheetViews>
  <sheetFormatPr defaultRowHeight="20.25" customHeight="1" x14ac:dyDescent="0.25"/>
  <cols>
    <col min="1" max="1" width="7" style="17" bestFit="1" customWidth="1"/>
    <col min="2" max="2" width="11.85546875" style="17" bestFit="1" customWidth="1"/>
    <col min="3" max="3" width="7.7109375" style="17" hidden="1" customWidth="1"/>
    <col min="4" max="4" width="7.28515625" style="17" bestFit="1" customWidth="1"/>
    <col min="5" max="5" width="3.5703125" style="17" bestFit="1" customWidth="1"/>
    <col min="6" max="6" width="7.7109375" style="17" bestFit="1" customWidth="1"/>
    <col min="7" max="7" width="7.7109375" style="17" hidden="1" customWidth="1"/>
    <col min="8" max="8" width="7.28515625" style="17" bestFit="1" customWidth="1"/>
    <col min="9" max="9" width="3.5703125" style="17" bestFit="1" customWidth="1"/>
    <col min="10" max="10" width="7.7109375" style="17" bestFit="1" customWidth="1"/>
    <col min="11" max="11" width="7.7109375" style="17" hidden="1" customWidth="1"/>
    <col min="12" max="12" width="7.28515625" style="17" bestFit="1" customWidth="1"/>
    <col min="13" max="13" width="3.5703125" style="17" bestFit="1" customWidth="1"/>
    <col min="14" max="14" width="7.7109375" style="17" bestFit="1" customWidth="1"/>
    <col min="15" max="15" width="3.85546875" style="17" customWidth="1"/>
    <col min="16" max="16" width="7.7109375" style="17" hidden="1" customWidth="1"/>
    <col min="17" max="17" width="7.28515625" style="17" bestFit="1" customWidth="1"/>
    <col min="18" max="18" width="3.5703125" style="17" bestFit="1" customWidth="1"/>
    <col min="19" max="19" width="7.7109375" style="17" bestFit="1" customWidth="1"/>
    <col min="20" max="20" width="7.85546875" style="17" hidden="1" customWidth="1"/>
    <col min="21" max="21" width="7.28515625" style="17" bestFit="1" customWidth="1"/>
    <col min="22" max="22" width="3.5703125" style="17" bestFit="1" customWidth="1"/>
    <col min="23" max="23" width="7.7109375" style="17" bestFit="1" customWidth="1"/>
    <col min="24" max="24" width="7.85546875" style="17" hidden="1" customWidth="1"/>
    <col min="25" max="25" width="7.85546875" style="17" bestFit="1" customWidth="1"/>
    <col min="26" max="26" width="3.5703125" style="17" bestFit="1" customWidth="1"/>
    <col min="27" max="27" width="7.7109375" style="17" bestFit="1" customWidth="1"/>
    <col min="28" max="16384" width="9.140625" style="17"/>
  </cols>
  <sheetData>
    <row r="1" spans="1:27" s="4" customFormat="1" ht="22.5" customHeight="1" x14ac:dyDescent="0.25">
      <c r="A1" s="3" t="s">
        <v>17</v>
      </c>
      <c r="C1" s="5"/>
    </row>
    <row r="2" spans="1:27" s="4" customFormat="1" ht="22.5" customHeight="1" x14ac:dyDescent="0.25">
      <c r="A2" s="3" t="s">
        <v>23</v>
      </c>
      <c r="C2" s="5"/>
    </row>
    <row r="4" spans="1:27" s="26" customFormat="1" ht="20.25" customHeight="1" x14ac:dyDescent="0.25">
      <c r="A4" s="27"/>
      <c r="B4" s="27"/>
      <c r="C4" s="42">
        <v>2019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27"/>
      <c r="P4" s="42">
        <v>2018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s="2" customFormat="1" ht="20.25" customHeight="1" x14ac:dyDescent="0.25">
      <c r="A5" s="20"/>
      <c r="B5" s="1" t="s">
        <v>0</v>
      </c>
      <c r="C5" s="42" t="s">
        <v>2</v>
      </c>
      <c r="D5" s="42" t="s">
        <v>2</v>
      </c>
      <c r="E5" s="42"/>
      <c r="F5" s="42" t="s">
        <v>2</v>
      </c>
      <c r="G5" s="44" t="s">
        <v>18</v>
      </c>
      <c r="H5" s="42" t="s">
        <v>18</v>
      </c>
      <c r="I5" s="42"/>
      <c r="J5" s="42" t="s">
        <v>18</v>
      </c>
      <c r="K5" s="42" t="s">
        <v>1</v>
      </c>
      <c r="L5" s="43" t="s">
        <v>1</v>
      </c>
      <c r="M5" s="43"/>
      <c r="N5" s="43" t="s">
        <v>1</v>
      </c>
      <c r="O5" s="21"/>
      <c r="P5" s="42" t="s">
        <v>2</v>
      </c>
      <c r="Q5" s="42" t="s">
        <v>2</v>
      </c>
      <c r="R5" s="42"/>
      <c r="S5" s="42" t="s">
        <v>2</v>
      </c>
      <c r="T5" s="44" t="s">
        <v>18</v>
      </c>
      <c r="U5" s="42" t="s">
        <v>18</v>
      </c>
      <c r="V5" s="42"/>
      <c r="W5" s="42" t="s">
        <v>18</v>
      </c>
      <c r="X5" s="42" t="s">
        <v>1</v>
      </c>
      <c r="Y5" s="43" t="s">
        <v>1</v>
      </c>
      <c r="Z5" s="43"/>
      <c r="AA5" s="43" t="s">
        <v>1</v>
      </c>
    </row>
    <row r="6" spans="1:27" s="13" customFormat="1" ht="20.25" customHeight="1" x14ac:dyDescent="0.25">
      <c r="A6" s="10" t="s">
        <v>3</v>
      </c>
      <c r="B6" s="10" t="s">
        <v>4</v>
      </c>
      <c r="C6" s="11" t="s">
        <v>5</v>
      </c>
      <c r="D6" s="11" t="s">
        <v>6</v>
      </c>
      <c r="E6" s="11" t="s">
        <v>14</v>
      </c>
      <c r="F6" s="12" t="s">
        <v>7</v>
      </c>
      <c r="G6" s="11" t="s">
        <v>5</v>
      </c>
      <c r="H6" s="11" t="s">
        <v>6</v>
      </c>
      <c r="I6" s="11" t="s">
        <v>14</v>
      </c>
      <c r="J6" s="12" t="s">
        <v>7</v>
      </c>
      <c r="K6" s="11" t="s">
        <v>5</v>
      </c>
      <c r="L6" s="11" t="s">
        <v>6</v>
      </c>
      <c r="M6" s="11" t="s">
        <v>14</v>
      </c>
      <c r="N6" s="12" t="s">
        <v>7</v>
      </c>
      <c r="O6" s="22"/>
      <c r="P6" s="11" t="s">
        <v>5</v>
      </c>
      <c r="Q6" s="11" t="s">
        <v>6</v>
      </c>
      <c r="R6" s="11" t="s">
        <v>14</v>
      </c>
      <c r="S6" s="12" t="s">
        <v>7</v>
      </c>
      <c r="T6" s="11" t="s">
        <v>5</v>
      </c>
      <c r="U6" s="11" t="s">
        <v>6</v>
      </c>
      <c r="V6" s="11" t="s">
        <v>14</v>
      </c>
      <c r="W6" s="12" t="s">
        <v>7</v>
      </c>
      <c r="X6" s="11" t="s">
        <v>5</v>
      </c>
      <c r="Y6" s="11" t="s">
        <v>6</v>
      </c>
      <c r="Z6" s="11" t="s">
        <v>14</v>
      </c>
      <c r="AA6" s="12" t="s">
        <v>7</v>
      </c>
    </row>
    <row r="7" spans="1:27" s="34" customFormat="1" ht="20.25" customHeight="1" x14ac:dyDescent="0.25">
      <c r="A7" s="41" t="s">
        <v>12</v>
      </c>
      <c r="B7" s="30" t="s">
        <v>1</v>
      </c>
      <c r="C7" s="31">
        <v>81573.400000000038</v>
      </c>
      <c r="D7" s="31">
        <v>59786.600000000028</v>
      </c>
      <c r="E7" s="32">
        <f>D7/D$13*100</f>
        <v>49.154484913261513</v>
      </c>
      <c r="F7" s="33">
        <v>164.5402213874012</v>
      </c>
      <c r="G7" s="31">
        <v>360985.19999999972</v>
      </c>
      <c r="H7" s="31">
        <v>238104.2999999999</v>
      </c>
      <c r="I7" s="32">
        <f>H7/H$13*100</f>
        <v>52.389521932792981</v>
      </c>
      <c r="J7" s="33">
        <v>150.5040505358366</v>
      </c>
      <c r="K7" s="31">
        <v>442558.59999999969</v>
      </c>
      <c r="L7" s="31">
        <v>297890.90000000002</v>
      </c>
      <c r="M7" s="32">
        <f>L7/L$13*100</f>
        <v>51.70654157201021</v>
      </c>
      <c r="N7" s="33">
        <v>153.321105142856</v>
      </c>
      <c r="O7" s="30"/>
      <c r="P7" s="31">
        <v>169447.4</v>
      </c>
      <c r="Q7" s="31">
        <v>115121.8</v>
      </c>
      <c r="R7" s="29">
        <f>Q7/Q$13*100</f>
        <v>50.288393662153943</v>
      </c>
      <c r="S7" s="33">
        <v>169.00504682866321</v>
      </c>
      <c r="T7" s="31">
        <v>627023.39999999967</v>
      </c>
      <c r="U7" s="31">
        <v>475333.00000000017</v>
      </c>
      <c r="V7" s="29">
        <f>U7/U$13*100</f>
        <v>52.169384525218035</v>
      </c>
      <c r="W7" s="33">
        <v>159.16682157561121</v>
      </c>
      <c r="X7" s="31">
        <v>796470.7999999997</v>
      </c>
      <c r="Y7" s="31">
        <v>590454.80000000016</v>
      </c>
      <c r="Z7" s="29">
        <f>Y7/Y$13*100</f>
        <v>51.791682031392824</v>
      </c>
      <c r="AA7" s="33">
        <v>161.08499414349751</v>
      </c>
    </row>
    <row r="8" spans="1:27" ht="20.25" customHeight="1" x14ac:dyDescent="0.25">
      <c r="A8" s="41" t="s">
        <v>12</v>
      </c>
      <c r="B8" s="23" t="s">
        <v>20</v>
      </c>
      <c r="C8" s="24">
        <v>81573.400000000038</v>
      </c>
      <c r="D8" s="24">
        <v>59786.600000000028</v>
      </c>
      <c r="E8" s="24"/>
      <c r="F8" s="25">
        <v>164.5402213874012</v>
      </c>
      <c r="G8" s="24">
        <v>123078.1</v>
      </c>
      <c r="H8" s="24">
        <v>88797.6</v>
      </c>
      <c r="I8" s="24"/>
      <c r="J8" s="25">
        <v>162.38804652377991</v>
      </c>
      <c r="K8" s="24">
        <v>204651.5</v>
      </c>
      <c r="L8" s="24">
        <v>148584.20000000001</v>
      </c>
      <c r="M8" s="24"/>
      <c r="N8" s="25">
        <v>163.25402835563941</v>
      </c>
      <c r="O8" s="23"/>
      <c r="P8" s="24">
        <v>169447.4</v>
      </c>
      <c r="Q8" s="24">
        <v>115121.8</v>
      </c>
      <c r="R8" s="24"/>
      <c r="S8" s="25">
        <v>169.00504682866321</v>
      </c>
      <c r="T8" s="24">
        <v>276112.29999999987</v>
      </c>
      <c r="U8" s="24">
        <v>216327.00000000009</v>
      </c>
      <c r="V8" s="24"/>
      <c r="W8" s="25">
        <v>162.9617814697194</v>
      </c>
      <c r="X8" s="24">
        <v>445559.7</v>
      </c>
      <c r="Y8" s="24">
        <v>331448.8</v>
      </c>
      <c r="Z8" s="24"/>
      <c r="AA8" s="25">
        <v>165.06078314358049</v>
      </c>
    </row>
    <row r="9" spans="1:27" ht="20.25" customHeight="1" x14ac:dyDescent="0.25">
      <c r="A9" s="41" t="s">
        <v>12</v>
      </c>
      <c r="B9" s="23" t="s">
        <v>21</v>
      </c>
      <c r="C9" s="24" t="s">
        <v>22</v>
      </c>
      <c r="D9" s="24" t="s">
        <v>22</v>
      </c>
      <c r="E9" s="24"/>
      <c r="F9" s="25" t="s">
        <v>22</v>
      </c>
      <c r="G9" s="24">
        <v>237907.09999999969</v>
      </c>
      <c r="H9" s="24">
        <v>149306.6999999999</v>
      </c>
      <c r="I9" s="24"/>
      <c r="J9" s="25">
        <v>143.43624767006449</v>
      </c>
      <c r="K9" s="24">
        <v>237907.09999999969</v>
      </c>
      <c r="L9" s="24">
        <v>149306.6999999999</v>
      </c>
      <c r="M9" s="24"/>
      <c r="N9" s="25">
        <v>143.43624767006449</v>
      </c>
      <c r="O9" s="23"/>
      <c r="P9" s="24" t="s">
        <v>22</v>
      </c>
      <c r="Q9" s="24" t="s">
        <v>22</v>
      </c>
      <c r="R9" s="24"/>
      <c r="S9" s="25" t="s">
        <v>22</v>
      </c>
      <c r="T9" s="24">
        <v>350911.0999999998</v>
      </c>
      <c r="U9" s="24">
        <v>259006.00000000009</v>
      </c>
      <c r="V9" s="24"/>
      <c r="W9" s="25">
        <v>155.9971950456746</v>
      </c>
      <c r="X9" s="24">
        <v>350911.0999999998</v>
      </c>
      <c r="Y9" s="24">
        <v>259006.00000000009</v>
      </c>
      <c r="Z9" s="24"/>
      <c r="AA9" s="25">
        <v>155.9971950456746</v>
      </c>
    </row>
    <row r="10" spans="1:27" ht="20.25" customHeight="1" x14ac:dyDescent="0.25">
      <c r="A10" s="41" t="s">
        <v>19</v>
      </c>
      <c r="B10" s="23" t="s">
        <v>1</v>
      </c>
      <c r="C10" s="24">
        <v>102831.2000000001</v>
      </c>
      <c r="D10" s="24">
        <v>61843.400000000038</v>
      </c>
      <c r="E10" s="28">
        <f>D10/D$13*100</f>
        <v>50.845515086738459</v>
      </c>
      <c r="F10" s="25">
        <v>164.6910616169227</v>
      </c>
      <c r="G10" s="24">
        <v>319201.59999999969</v>
      </c>
      <c r="H10" s="24">
        <v>216384.1</v>
      </c>
      <c r="I10" s="28">
        <f>H10/H$13*100</f>
        <v>47.610478067206998</v>
      </c>
      <c r="J10" s="25">
        <v>147.92568954927839</v>
      </c>
      <c r="K10" s="24">
        <v>422032.79999999981</v>
      </c>
      <c r="L10" s="24">
        <v>278227.5</v>
      </c>
      <c r="M10" s="28">
        <f>L10/L$13*100</f>
        <v>48.293458427989812</v>
      </c>
      <c r="N10" s="25">
        <v>151.6522356704495</v>
      </c>
      <c r="O10" s="23"/>
      <c r="P10" s="24">
        <v>159924.6</v>
      </c>
      <c r="Q10" s="24">
        <v>113801.4</v>
      </c>
      <c r="R10" s="29">
        <f>Q10/Q$13*100</f>
        <v>49.71160633784605</v>
      </c>
      <c r="S10" s="25">
        <v>171.16929492958789</v>
      </c>
      <c r="T10" s="24">
        <v>568025.99999999977</v>
      </c>
      <c r="U10" s="24">
        <v>435801</v>
      </c>
      <c r="V10" s="29">
        <f>U10/U$13*100</f>
        <v>47.830615474781965</v>
      </c>
      <c r="W10" s="25">
        <v>157.6551045087092</v>
      </c>
      <c r="X10" s="24">
        <v>727950.59999999986</v>
      </c>
      <c r="Y10" s="24">
        <v>549602.4</v>
      </c>
      <c r="Z10" s="29">
        <f>Y10/Y$13*100</f>
        <v>48.208317968607197</v>
      </c>
      <c r="AA10" s="25">
        <v>160.45337065485879</v>
      </c>
    </row>
    <row r="11" spans="1:27" ht="20.25" customHeight="1" x14ac:dyDescent="0.25">
      <c r="A11" s="41" t="s">
        <v>19</v>
      </c>
      <c r="B11" s="23" t="s">
        <v>20</v>
      </c>
      <c r="C11" s="24">
        <v>102831.2000000001</v>
      </c>
      <c r="D11" s="24">
        <v>61843.400000000038</v>
      </c>
      <c r="E11" s="24"/>
      <c r="F11" s="25">
        <v>164.6910616169227</v>
      </c>
      <c r="G11" s="24">
        <v>114895.9000000001</v>
      </c>
      <c r="H11" s="24">
        <v>72429.100000000006</v>
      </c>
      <c r="I11" s="24"/>
      <c r="J11" s="25">
        <v>162.28625372950921</v>
      </c>
      <c r="K11" s="24">
        <v>217727.10000000009</v>
      </c>
      <c r="L11" s="24">
        <v>134272.50000000009</v>
      </c>
      <c r="M11" s="24"/>
      <c r="N11" s="25">
        <v>163.39386322590249</v>
      </c>
      <c r="O11" s="23"/>
      <c r="P11" s="24">
        <v>159924.6</v>
      </c>
      <c r="Q11" s="24">
        <v>113801.4</v>
      </c>
      <c r="R11" s="24"/>
      <c r="S11" s="25">
        <v>171.16929492958789</v>
      </c>
      <c r="T11" s="24">
        <v>250522</v>
      </c>
      <c r="U11" s="24">
        <v>196097.4</v>
      </c>
      <c r="V11" s="24"/>
      <c r="W11" s="25">
        <v>162.55373299187031</v>
      </c>
      <c r="X11" s="24">
        <v>410446.6</v>
      </c>
      <c r="Y11" s="24">
        <v>309898.8</v>
      </c>
      <c r="Z11" s="24"/>
      <c r="AA11" s="25">
        <v>165.7175497291374</v>
      </c>
    </row>
    <row r="12" spans="1:27" ht="20.25" customHeight="1" x14ac:dyDescent="0.25">
      <c r="A12" s="41" t="s">
        <v>19</v>
      </c>
      <c r="B12" s="23" t="s">
        <v>21</v>
      </c>
      <c r="C12" s="24" t="s">
        <v>22</v>
      </c>
      <c r="D12" s="24" t="s">
        <v>22</v>
      </c>
      <c r="E12" s="24"/>
      <c r="F12" s="25" t="s">
        <v>22</v>
      </c>
      <c r="G12" s="24">
        <v>204305.69999999969</v>
      </c>
      <c r="H12" s="24">
        <v>143955</v>
      </c>
      <c r="I12" s="24"/>
      <c r="J12" s="25">
        <v>140.7003570560245</v>
      </c>
      <c r="K12" s="24">
        <v>204305.69999999969</v>
      </c>
      <c r="L12" s="24">
        <v>143955</v>
      </c>
      <c r="M12" s="24"/>
      <c r="N12" s="25">
        <v>140.7003570560245</v>
      </c>
      <c r="O12" s="23"/>
      <c r="P12" s="24" t="s">
        <v>22</v>
      </c>
      <c r="Q12" s="24" t="s">
        <v>22</v>
      </c>
      <c r="R12" s="24"/>
      <c r="S12" s="25" t="s">
        <v>22</v>
      </c>
      <c r="T12" s="24">
        <v>317503.99999999983</v>
      </c>
      <c r="U12" s="24">
        <v>239703.6</v>
      </c>
      <c r="V12" s="24"/>
      <c r="W12" s="25">
        <v>153.64762064482969</v>
      </c>
      <c r="X12" s="24">
        <v>317503.99999999983</v>
      </c>
      <c r="Y12" s="24">
        <v>239703.6</v>
      </c>
      <c r="Z12" s="24"/>
      <c r="AA12" s="25">
        <v>153.64762064482969</v>
      </c>
    </row>
    <row r="13" spans="1:27" ht="20.25" customHeight="1" x14ac:dyDescent="0.25">
      <c r="A13" s="23" t="s">
        <v>1</v>
      </c>
      <c r="B13" s="23"/>
      <c r="C13" s="24">
        <v>184404.60000000009</v>
      </c>
      <c r="D13" s="24">
        <v>121630.0000000001</v>
      </c>
      <c r="E13" s="24">
        <f>D13/D$13*100</f>
        <v>100</v>
      </c>
      <c r="F13" s="25">
        <v>164.61691687905929</v>
      </c>
      <c r="G13" s="24">
        <v>680186.79999999935</v>
      </c>
      <c r="H13" s="24">
        <v>454488.4</v>
      </c>
      <c r="I13" s="24">
        <f>H13/H$13*100</f>
        <v>100</v>
      </c>
      <c r="J13" s="25">
        <v>149.27648054383789</v>
      </c>
      <c r="K13" s="24">
        <v>864591.39999999944</v>
      </c>
      <c r="L13" s="24">
        <v>576118.39999999991</v>
      </c>
      <c r="M13" s="24">
        <f>L13/L$13*100</f>
        <v>100</v>
      </c>
      <c r="N13" s="25">
        <v>152.51515035798201</v>
      </c>
      <c r="O13" s="23"/>
      <c r="P13" s="24">
        <v>329372</v>
      </c>
      <c r="Q13" s="24">
        <v>228923.2</v>
      </c>
      <c r="R13" s="24">
        <f>Q13/Q$13*100</f>
        <v>100</v>
      </c>
      <c r="S13" s="25">
        <v>170.08092932476919</v>
      </c>
      <c r="T13" s="24">
        <v>1195049.399999999</v>
      </c>
      <c r="U13" s="24">
        <v>911134.00000000023</v>
      </c>
      <c r="V13" s="24">
        <f>U13/U$13*100</f>
        <v>100</v>
      </c>
      <c r="W13" s="25">
        <v>158.44375799827461</v>
      </c>
      <c r="X13" s="24">
        <v>1524421.399999999</v>
      </c>
      <c r="Y13" s="24">
        <v>1140057.2</v>
      </c>
      <c r="Z13" s="24">
        <f>Y13/Y$13*100</f>
        <v>100</v>
      </c>
      <c r="AA13" s="25">
        <v>160.78049908373009</v>
      </c>
    </row>
    <row r="14" spans="1:27" ht="20.25" customHeight="1" x14ac:dyDescent="0.25">
      <c r="G14" s="19"/>
      <c r="L14" s="18"/>
      <c r="N14" s="18"/>
    </row>
  </sheetData>
  <mergeCells count="10">
    <mergeCell ref="A10:A12"/>
    <mergeCell ref="A7:A9"/>
    <mergeCell ref="C4:N4"/>
    <mergeCell ref="P4:AA4"/>
    <mergeCell ref="X5:AA5"/>
    <mergeCell ref="T5:W5"/>
    <mergeCell ref="P5:S5"/>
    <mergeCell ref="K5:N5"/>
    <mergeCell ref="G5:J5"/>
    <mergeCell ref="C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3"/>
  <sheetViews>
    <sheetView workbookViewId="0">
      <selection activeCell="A5" sqref="A5"/>
    </sheetView>
  </sheetViews>
  <sheetFormatPr defaultRowHeight="20.25" customHeight="1" x14ac:dyDescent="0.25"/>
  <cols>
    <col min="1" max="1" width="7" style="17" bestFit="1" customWidth="1"/>
    <col min="2" max="2" width="9.85546875" style="17" bestFit="1" customWidth="1"/>
    <col min="3" max="3" width="7.7109375" style="17" hidden="1" customWidth="1"/>
    <col min="4" max="4" width="7.28515625" style="17" bestFit="1" customWidth="1"/>
    <col min="5" max="5" width="4.7109375" style="4" customWidth="1"/>
    <col min="6" max="6" width="7.7109375" style="17" bestFit="1" customWidth="1"/>
    <col min="7" max="7" width="7.7109375" style="19" hidden="1" customWidth="1"/>
    <col min="8" max="8" width="7.28515625" style="17" bestFit="1" customWidth="1"/>
    <col min="9" max="9" width="4.7109375" style="4" customWidth="1"/>
    <col min="10" max="10" width="7.7109375" style="17" bestFit="1" customWidth="1"/>
    <col min="11" max="11" width="7.85546875" style="17" hidden="1" customWidth="1"/>
    <col min="12" max="12" width="7.85546875" style="18" bestFit="1" customWidth="1"/>
    <col min="13" max="13" width="4.7109375" style="4" customWidth="1"/>
    <col min="14" max="14" width="7.7109375" style="18" bestFit="1" customWidth="1"/>
    <col min="15" max="15" width="9.140625" style="17"/>
    <col min="16" max="16" width="7.7109375" style="17" hidden="1" customWidth="1"/>
    <col min="17" max="17" width="7.28515625" style="17" bestFit="1" customWidth="1"/>
    <col min="18" max="18" width="4.7109375" style="4" customWidth="1"/>
    <col min="19" max="19" width="7.7109375" style="17" bestFit="1" customWidth="1"/>
    <col min="20" max="20" width="7.7109375" style="17" hidden="1" customWidth="1"/>
    <col min="21" max="21" width="7.28515625" style="17" bestFit="1" customWidth="1"/>
    <col min="22" max="22" width="4.7109375" style="4" customWidth="1"/>
    <col min="23" max="23" width="7.7109375" style="17" bestFit="1" customWidth="1"/>
    <col min="24" max="24" width="7.85546875" style="17" hidden="1" customWidth="1"/>
    <col min="25" max="25" width="7.85546875" style="17" bestFit="1" customWidth="1"/>
    <col min="26" max="26" width="4.7109375" style="4" customWidth="1"/>
    <col min="27" max="27" width="7.7109375" style="17" bestFit="1" customWidth="1"/>
    <col min="28" max="16384" width="9.140625" style="17"/>
  </cols>
  <sheetData>
    <row r="1" spans="1:27" s="4" customFormat="1" ht="22.5" customHeight="1" x14ac:dyDescent="0.25">
      <c r="A1" s="3" t="s">
        <v>17</v>
      </c>
      <c r="C1" s="5"/>
    </row>
    <row r="2" spans="1:27" s="4" customFormat="1" ht="22.5" customHeight="1" x14ac:dyDescent="0.25">
      <c r="A2" s="3" t="s">
        <v>28</v>
      </c>
      <c r="C2" s="5"/>
    </row>
    <row r="3" spans="1:27" ht="20.25" customHeight="1" x14ac:dyDescent="0.25">
      <c r="E3" s="17"/>
      <c r="G3" s="17"/>
      <c r="I3" s="17"/>
      <c r="L3" s="17"/>
      <c r="M3" s="17"/>
      <c r="N3" s="17"/>
      <c r="R3" s="17"/>
      <c r="V3" s="17"/>
      <c r="Z3" s="17"/>
    </row>
    <row r="4" spans="1:27" s="26" customFormat="1" ht="20.25" customHeight="1" x14ac:dyDescent="0.25">
      <c r="A4" s="27"/>
      <c r="B4" s="27"/>
      <c r="C4" s="42">
        <v>2019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27"/>
      <c r="P4" s="42">
        <v>2018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 s="2" customFormat="1" ht="20.25" customHeight="1" x14ac:dyDescent="0.25">
      <c r="A5" s="20"/>
      <c r="B5" s="1" t="s">
        <v>0</v>
      </c>
      <c r="C5" s="42" t="s">
        <v>2</v>
      </c>
      <c r="D5" s="42" t="s">
        <v>2</v>
      </c>
      <c r="E5" s="42"/>
      <c r="F5" s="42" t="s">
        <v>2</v>
      </c>
      <c r="G5" s="44" t="s">
        <v>18</v>
      </c>
      <c r="H5" s="42" t="s">
        <v>18</v>
      </c>
      <c r="I5" s="42"/>
      <c r="J5" s="42" t="s">
        <v>18</v>
      </c>
      <c r="K5" s="42" t="s">
        <v>1</v>
      </c>
      <c r="L5" s="43" t="s">
        <v>1</v>
      </c>
      <c r="M5" s="43"/>
      <c r="N5" s="43" t="s">
        <v>1</v>
      </c>
      <c r="O5" s="21"/>
      <c r="P5" s="42" t="s">
        <v>2</v>
      </c>
      <c r="Q5" s="42" t="s">
        <v>2</v>
      </c>
      <c r="R5" s="42"/>
      <c r="S5" s="42" t="s">
        <v>2</v>
      </c>
      <c r="T5" s="44" t="s">
        <v>18</v>
      </c>
      <c r="U5" s="42" t="s">
        <v>18</v>
      </c>
      <c r="V5" s="42"/>
      <c r="W5" s="42" t="s">
        <v>18</v>
      </c>
      <c r="X5" s="42" t="s">
        <v>1</v>
      </c>
      <c r="Y5" s="43" t="s">
        <v>1</v>
      </c>
      <c r="Z5" s="43"/>
      <c r="AA5" s="43" t="s">
        <v>1</v>
      </c>
    </row>
    <row r="6" spans="1:27" s="13" customFormat="1" ht="20.25" customHeight="1" x14ac:dyDescent="0.25">
      <c r="A6" s="10" t="s">
        <v>3</v>
      </c>
      <c r="B6" s="10" t="s">
        <v>4</v>
      </c>
      <c r="C6" s="11" t="s">
        <v>5</v>
      </c>
      <c r="D6" s="11" t="s">
        <v>6</v>
      </c>
      <c r="E6" s="11" t="s">
        <v>14</v>
      </c>
      <c r="F6" s="12" t="s">
        <v>7</v>
      </c>
      <c r="G6" s="11" t="s">
        <v>5</v>
      </c>
      <c r="H6" s="11" t="s">
        <v>6</v>
      </c>
      <c r="I6" s="11" t="s">
        <v>14</v>
      </c>
      <c r="J6" s="12" t="s">
        <v>7</v>
      </c>
      <c r="K6" s="11" t="s">
        <v>5</v>
      </c>
      <c r="L6" s="11" t="s">
        <v>6</v>
      </c>
      <c r="M6" s="11" t="s">
        <v>14</v>
      </c>
      <c r="N6" s="12" t="s">
        <v>7</v>
      </c>
      <c r="O6" s="22"/>
      <c r="P6" s="11" t="s">
        <v>5</v>
      </c>
      <c r="Q6" s="11" t="s">
        <v>6</v>
      </c>
      <c r="R6" s="11" t="s">
        <v>14</v>
      </c>
      <c r="S6" s="12" t="s">
        <v>7</v>
      </c>
      <c r="T6" s="11" t="s">
        <v>5</v>
      </c>
      <c r="U6" s="11" t="s">
        <v>6</v>
      </c>
      <c r="V6" s="11" t="s">
        <v>14</v>
      </c>
      <c r="W6" s="12" t="s">
        <v>7</v>
      </c>
      <c r="X6" s="11" t="s">
        <v>5</v>
      </c>
      <c r="Y6" s="11" t="s">
        <v>6</v>
      </c>
      <c r="Z6" s="11" t="s">
        <v>14</v>
      </c>
      <c r="AA6" s="12" t="s">
        <v>7</v>
      </c>
    </row>
    <row r="7" spans="1:27" s="34" customFormat="1" ht="20.25" customHeight="1" x14ac:dyDescent="0.25">
      <c r="A7" s="41" t="s">
        <v>12</v>
      </c>
      <c r="B7" s="30" t="s">
        <v>1</v>
      </c>
      <c r="C7" s="31">
        <v>360127.20000000013</v>
      </c>
      <c r="D7" s="31">
        <v>286069.59999999998</v>
      </c>
      <c r="E7" s="35">
        <v>46.068895858737534</v>
      </c>
      <c r="F7" s="33">
        <v>120.377800367463</v>
      </c>
      <c r="G7" s="31">
        <v>333510.40000000008</v>
      </c>
      <c r="H7" s="31">
        <v>296837.2</v>
      </c>
      <c r="I7" s="35">
        <v>63.288518112788694</v>
      </c>
      <c r="J7" s="33">
        <v>121.6488607223084</v>
      </c>
      <c r="K7" s="31">
        <v>693637.60000000009</v>
      </c>
      <c r="L7" s="31">
        <v>582906.80000000005</v>
      </c>
      <c r="M7" s="35">
        <v>53.478541767547483</v>
      </c>
      <c r="N7" s="33">
        <v>121.02507021705701</v>
      </c>
      <c r="O7" s="30"/>
      <c r="P7" s="31">
        <v>405533.99999999983</v>
      </c>
      <c r="Q7" s="31">
        <v>351313.79999999987</v>
      </c>
      <c r="R7" s="35">
        <v>50.27903553914097</v>
      </c>
      <c r="S7" s="33">
        <v>127.5082561516229</v>
      </c>
      <c r="T7" s="31">
        <v>388039.19999999931</v>
      </c>
      <c r="U7" s="31">
        <v>360422.39999999932</v>
      </c>
      <c r="V7" s="35">
        <v>65.208799022290663</v>
      </c>
      <c r="W7" s="33">
        <v>126.34535200919829</v>
      </c>
      <c r="X7" s="31">
        <v>793573.19999999902</v>
      </c>
      <c r="Y7" s="31">
        <v>711736.19999999914</v>
      </c>
      <c r="Z7" s="35">
        <v>56.872982488215428</v>
      </c>
      <c r="AA7" s="33">
        <v>126.9193628201012</v>
      </c>
    </row>
    <row r="8" spans="1:27" ht="20.25" customHeight="1" x14ac:dyDescent="0.25">
      <c r="A8" s="41" t="s">
        <v>12</v>
      </c>
      <c r="B8" s="23" t="s">
        <v>26</v>
      </c>
      <c r="C8" s="24">
        <v>250212.40000000011</v>
      </c>
      <c r="D8" s="24">
        <v>201131.4</v>
      </c>
      <c r="E8" s="15"/>
      <c r="F8" s="25">
        <v>120.7015493354096</v>
      </c>
      <c r="G8" s="24">
        <v>202901.40000000011</v>
      </c>
      <c r="H8" s="24">
        <v>173870.1</v>
      </c>
      <c r="I8" s="15"/>
      <c r="J8" s="25">
        <v>121.2076987360104</v>
      </c>
      <c r="K8" s="24">
        <v>453113.80000000022</v>
      </c>
      <c r="L8" s="24">
        <v>375001.5</v>
      </c>
      <c r="M8" s="15"/>
      <c r="N8" s="25">
        <v>120.9362263884278</v>
      </c>
      <c r="O8" s="23"/>
      <c r="P8" s="24">
        <v>275366.59999999969</v>
      </c>
      <c r="Q8" s="24">
        <v>234424.1999999999</v>
      </c>
      <c r="R8" s="15"/>
      <c r="S8" s="25">
        <v>128.38764257273789</v>
      </c>
      <c r="T8" s="24">
        <v>228146.09999999951</v>
      </c>
      <c r="U8" s="24">
        <v>208890.29999999949</v>
      </c>
      <c r="V8" s="15"/>
      <c r="W8" s="25">
        <v>126.77129574709819</v>
      </c>
      <c r="X8" s="24">
        <v>503512.6999999992</v>
      </c>
      <c r="Y8" s="24">
        <v>443314.49999999942</v>
      </c>
      <c r="Z8" s="15"/>
      <c r="AA8" s="25">
        <v>127.6260180977614</v>
      </c>
    </row>
    <row r="9" spans="1:27" ht="20.25" customHeight="1" x14ac:dyDescent="0.25">
      <c r="A9" s="41" t="s">
        <v>12</v>
      </c>
      <c r="B9" s="23" t="s">
        <v>27</v>
      </c>
      <c r="C9" s="24">
        <v>109914.8</v>
      </c>
      <c r="D9" s="24">
        <v>84938.2</v>
      </c>
      <c r="E9" s="15"/>
      <c r="F9" s="25">
        <v>119.6111714163945</v>
      </c>
      <c r="G9" s="24">
        <v>130609</v>
      </c>
      <c r="H9" s="24">
        <v>122967.1</v>
      </c>
      <c r="I9" s="15"/>
      <c r="J9" s="25">
        <v>122.2726444715701</v>
      </c>
      <c r="K9" s="24">
        <v>240523.8</v>
      </c>
      <c r="L9" s="24">
        <v>207905.3</v>
      </c>
      <c r="M9" s="15"/>
      <c r="N9" s="25">
        <v>121.185318988982</v>
      </c>
      <c r="O9" s="23"/>
      <c r="P9" s="24">
        <v>130167.4</v>
      </c>
      <c r="Q9" s="24">
        <v>116889.60000000001</v>
      </c>
      <c r="R9" s="15"/>
      <c r="S9" s="25">
        <v>125.7446308311432</v>
      </c>
      <c r="T9" s="24">
        <v>159893.0999999998</v>
      </c>
      <c r="U9" s="24">
        <v>151532.09999999969</v>
      </c>
      <c r="V9" s="15"/>
      <c r="W9" s="25">
        <v>125.7581792900648</v>
      </c>
      <c r="X9" s="24">
        <v>290060.49999999983</v>
      </c>
      <c r="Y9" s="24">
        <v>268421.69999999978</v>
      </c>
      <c r="Z9" s="15"/>
      <c r="AA9" s="25">
        <v>125.7522793425421</v>
      </c>
    </row>
    <row r="10" spans="1:27" ht="20.25" customHeight="1" x14ac:dyDescent="0.25">
      <c r="A10" s="41" t="s">
        <v>8</v>
      </c>
      <c r="B10" s="23" t="s">
        <v>1</v>
      </c>
      <c r="C10" s="24">
        <v>447839.3</v>
      </c>
      <c r="D10" s="24">
        <v>334890.79999999987</v>
      </c>
      <c r="E10" s="36">
        <v>53.931104141262452</v>
      </c>
      <c r="F10" s="25">
        <v>116.5918717384891</v>
      </c>
      <c r="G10" s="24">
        <v>182816.40000000011</v>
      </c>
      <c r="H10" s="24">
        <v>172185</v>
      </c>
      <c r="I10" s="36">
        <v>36.711481887211306</v>
      </c>
      <c r="J10" s="25">
        <v>119.6040206754363</v>
      </c>
      <c r="K10" s="24">
        <v>630655.70000000007</v>
      </c>
      <c r="L10" s="24">
        <v>507075.79999999987</v>
      </c>
      <c r="M10" s="36">
        <v>46.521458232452503</v>
      </c>
      <c r="N10" s="25">
        <v>117.61469093969779</v>
      </c>
      <c r="O10" s="23"/>
      <c r="P10" s="24">
        <v>389455.99999999983</v>
      </c>
      <c r="Q10" s="24">
        <v>347414.39999999979</v>
      </c>
      <c r="R10" s="36">
        <v>49.720964460859015</v>
      </c>
      <c r="S10" s="25">
        <v>126.8490471321857</v>
      </c>
      <c r="T10" s="24">
        <v>210744.19999999949</v>
      </c>
      <c r="U10" s="24">
        <v>192298.09999999951</v>
      </c>
      <c r="V10" s="36">
        <v>34.791200977709337</v>
      </c>
      <c r="W10" s="25">
        <v>127.6530111321955</v>
      </c>
      <c r="X10" s="24">
        <v>600200.19999999925</v>
      </c>
      <c r="Y10" s="24">
        <v>539712.4999999993</v>
      </c>
      <c r="Z10" s="36">
        <v>43.127017511784523</v>
      </c>
      <c r="AA10" s="25">
        <v>127.1354973249648</v>
      </c>
    </row>
    <row r="11" spans="1:27" ht="20.25" customHeight="1" x14ac:dyDescent="0.25">
      <c r="A11" s="41" t="s">
        <v>8</v>
      </c>
      <c r="B11" s="23" t="s">
        <v>24</v>
      </c>
      <c r="C11" s="24">
        <v>213160.00000000009</v>
      </c>
      <c r="D11" s="24">
        <v>172930</v>
      </c>
      <c r="E11" s="15"/>
      <c r="F11" s="25">
        <v>119.8562620713584</v>
      </c>
      <c r="G11" s="24">
        <v>182816.40000000011</v>
      </c>
      <c r="H11" s="24">
        <v>172185</v>
      </c>
      <c r="I11" s="15"/>
      <c r="J11" s="25">
        <v>119.6040206754363</v>
      </c>
      <c r="K11" s="24">
        <v>395976.40000000008</v>
      </c>
      <c r="L11" s="24">
        <v>345115</v>
      </c>
      <c r="M11" s="15"/>
      <c r="N11" s="25">
        <v>119.7304136302392</v>
      </c>
      <c r="O11" s="23"/>
      <c r="P11" s="24">
        <v>234835.99999999991</v>
      </c>
      <c r="Q11" s="24">
        <v>217790.39999999979</v>
      </c>
      <c r="R11" s="15"/>
      <c r="S11" s="25">
        <v>127.6446537588435</v>
      </c>
      <c r="T11" s="24">
        <v>210744.19999999949</v>
      </c>
      <c r="U11" s="24">
        <v>192298.09999999951</v>
      </c>
      <c r="V11" s="15"/>
      <c r="W11" s="25">
        <v>127.6530111321955</v>
      </c>
      <c r="X11" s="24">
        <v>445580.19999999931</v>
      </c>
      <c r="Y11" s="24">
        <v>410088.4999999993</v>
      </c>
      <c r="Z11" s="15"/>
      <c r="AA11" s="25">
        <v>127.6485726861399</v>
      </c>
    </row>
    <row r="12" spans="1:27" ht="20.25" customHeight="1" x14ac:dyDescent="0.25">
      <c r="A12" s="41" t="s">
        <v>8</v>
      </c>
      <c r="B12" s="23" t="s">
        <v>25</v>
      </c>
      <c r="C12" s="24">
        <v>234679.3</v>
      </c>
      <c r="D12" s="24">
        <v>161960.79999999999</v>
      </c>
      <c r="E12" s="15"/>
      <c r="F12" s="25">
        <v>113.1063924110032</v>
      </c>
      <c r="G12" s="24" t="s">
        <v>22</v>
      </c>
      <c r="H12" s="24" t="s">
        <v>22</v>
      </c>
      <c r="I12" s="15"/>
      <c r="J12" s="25" t="s">
        <v>22</v>
      </c>
      <c r="K12" s="24">
        <v>234679.3</v>
      </c>
      <c r="L12" s="24">
        <v>161960.79999999999</v>
      </c>
      <c r="M12" s="15"/>
      <c r="N12" s="25">
        <v>113.1063924110032</v>
      </c>
      <c r="O12" s="23"/>
      <c r="P12" s="24">
        <v>154620</v>
      </c>
      <c r="Q12" s="24">
        <v>129624</v>
      </c>
      <c r="R12" s="15"/>
      <c r="S12" s="25">
        <v>125.5122924767018</v>
      </c>
      <c r="T12" s="24" t="s">
        <v>22</v>
      </c>
      <c r="U12" s="24" t="s">
        <v>22</v>
      </c>
      <c r="V12" s="15"/>
      <c r="W12" s="25" t="s">
        <v>22</v>
      </c>
      <c r="X12" s="24">
        <v>154620</v>
      </c>
      <c r="Y12" s="24">
        <v>129624</v>
      </c>
      <c r="Z12" s="15"/>
      <c r="AA12" s="25">
        <v>125.5122924767018</v>
      </c>
    </row>
    <row r="13" spans="1:27" ht="20.25" customHeight="1" x14ac:dyDescent="0.25">
      <c r="A13" s="23" t="s">
        <v>1</v>
      </c>
      <c r="B13" s="23"/>
      <c r="C13" s="24">
        <v>807966.50000000023</v>
      </c>
      <c r="D13" s="24">
        <v>620960.39999999991</v>
      </c>
      <c r="E13" s="15">
        <v>100</v>
      </c>
      <c r="F13" s="25">
        <v>118.3360072558572</v>
      </c>
      <c r="G13" s="24">
        <v>516326.80000000022</v>
      </c>
      <c r="H13" s="24">
        <v>469022.2</v>
      </c>
      <c r="I13" s="15">
        <v>100</v>
      </c>
      <c r="J13" s="25">
        <v>120.8981696388785</v>
      </c>
      <c r="K13" s="24">
        <v>1324293.3</v>
      </c>
      <c r="L13" s="24">
        <v>1089982.6000000001</v>
      </c>
      <c r="M13" s="15">
        <v>100</v>
      </c>
      <c r="N13" s="25">
        <v>119.4385120459721</v>
      </c>
      <c r="O13" s="23"/>
      <c r="P13" s="24">
        <v>794989.99999999965</v>
      </c>
      <c r="Q13" s="24">
        <v>698728.19999999972</v>
      </c>
      <c r="R13" s="15">
        <v>100</v>
      </c>
      <c r="S13" s="25">
        <v>127.18049106934581</v>
      </c>
      <c r="T13" s="24">
        <v>598783.39999999863</v>
      </c>
      <c r="U13" s="24">
        <v>552720.49999999884</v>
      </c>
      <c r="V13" s="15">
        <v>100</v>
      </c>
      <c r="W13" s="25">
        <v>126.80030232278359</v>
      </c>
      <c r="X13" s="24">
        <v>1393773.399999998</v>
      </c>
      <c r="Y13" s="24">
        <v>1251448.699999999</v>
      </c>
      <c r="Z13" s="15">
        <v>100</v>
      </c>
      <c r="AA13" s="25">
        <v>127.0125751858627</v>
      </c>
    </row>
  </sheetData>
  <mergeCells count="10">
    <mergeCell ref="A10:A12"/>
    <mergeCell ref="A7:A9"/>
    <mergeCell ref="C4:N4"/>
    <mergeCell ref="P4:AA4"/>
    <mergeCell ref="K5:N5"/>
    <mergeCell ref="G5:J5"/>
    <mergeCell ref="C5:F5"/>
    <mergeCell ref="X5:AA5"/>
    <mergeCell ref="T5:W5"/>
    <mergeCell ref="P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A13"/>
  <sheetViews>
    <sheetView workbookViewId="0">
      <selection activeCell="A4" sqref="A4"/>
    </sheetView>
  </sheetViews>
  <sheetFormatPr defaultRowHeight="23.25" customHeight="1" x14ac:dyDescent="0.25"/>
  <cols>
    <col min="1" max="1" width="7" style="17" bestFit="1" customWidth="1"/>
    <col min="2" max="2" width="11" style="17" bestFit="1" customWidth="1"/>
    <col min="3" max="3" width="7.7109375" style="19" hidden="1" customWidth="1"/>
    <col min="4" max="4" width="7" style="17" bestFit="1" customWidth="1"/>
    <col min="5" max="5" width="3.5703125" style="4" bestFit="1" customWidth="1"/>
    <col min="6" max="6" width="7.5703125" style="17" bestFit="1" customWidth="1"/>
    <col min="7" max="7" width="7.7109375" style="17" hidden="1" customWidth="1"/>
    <col min="8" max="8" width="7" style="17" bestFit="1" customWidth="1"/>
    <col min="9" max="9" width="3.5703125" style="4" bestFit="1" customWidth="1"/>
    <col min="10" max="10" width="7.5703125" style="17" bestFit="1" customWidth="1"/>
    <col min="11" max="11" width="7.7109375" style="17" hidden="1" customWidth="1"/>
    <col min="12" max="12" width="7" style="18" bestFit="1" customWidth="1"/>
    <col min="13" max="13" width="3.5703125" style="4" bestFit="1" customWidth="1"/>
    <col min="14" max="14" width="7.5703125" style="18" bestFit="1" customWidth="1"/>
    <col min="15" max="15" width="4.5703125" style="17" customWidth="1"/>
    <col min="16" max="16" width="7.7109375" style="19" hidden="1" customWidth="1"/>
    <col min="17" max="17" width="7" style="17" bestFit="1" customWidth="1"/>
    <col min="18" max="18" width="3.5703125" style="4" bestFit="1" customWidth="1"/>
    <col min="19" max="19" width="7.5703125" style="17" bestFit="1" customWidth="1"/>
    <col min="20" max="20" width="7.7109375" style="17" hidden="1" customWidth="1"/>
    <col min="21" max="21" width="7" style="17" bestFit="1" customWidth="1"/>
    <col min="22" max="22" width="3.5703125" style="4" bestFit="1" customWidth="1"/>
    <col min="23" max="23" width="7.5703125" style="17" bestFit="1" customWidth="1"/>
    <col min="24" max="24" width="7.7109375" style="17" hidden="1" customWidth="1"/>
    <col min="25" max="25" width="7" style="18" bestFit="1" customWidth="1"/>
    <col min="26" max="26" width="3.5703125" style="4" bestFit="1" customWidth="1"/>
    <col min="27" max="27" width="7.5703125" style="18" bestFit="1" customWidth="1"/>
    <col min="28" max="16384" width="9.140625" style="17"/>
  </cols>
  <sheetData>
    <row r="1" spans="1:27" s="4" customFormat="1" ht="22.5" customHeight="1" x14ac:dyDescent="0.25">
      <c r="A1" s="3" t="s">
        <v>17</v>
      </c>
      <c r="C1" s="5"/>
    </row>
    <row r="2" spans="1:27" s="4" customFormat="1" ht="22.5" customHeight="1" x14ac:dyDescent="0.25">
      <c r="A2" s="3" t="s">
        <v>38</v>
      </c>
      <c r="C2" s="5"/>
    </row>
    <row r="3" spans="1:27" ht="20.25" customHeight="1" x14ac:dyDescent="0.25">
      <c r="C3" s="17"/>
      <c r="E3" s="17"/>
      <c r="I3" s="17"/>
      <c r="L3" s="17"/>
      <c r="M3" s="17"/>
      <c r="N3" s="17"/>
      <c r="P3" s="17"/>
      <c r="R3" s="17"/>
      <c r="V3" s="17"/>
      <c r="Y3" s="17"/>
      <c r="Z3" s="17"/>
      <c r="AA3" s="17"/>
    </row>
    <row r="4" spans="1:27" s="37" customFormat="1" ht="23.25" customHeight="1" x14ac:dyDescent="0.25">
      <c r="A4" s="38"/>
      <c r="B4" s="38"/>
      <c r="C4" s="46">
        <v>2019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38"/>
      <c r="P4" s="46">
        <v>2018</v>
      </c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2" customFormat="1" ht="23.25" customHeight="1" x14ac:dyDescent="0.25">
      <c r="A5" s="20"/>
      <c r="B5" s="1"/>
      <c r="C5" s="44" t="s">
        <v>29</v>
      </c>
      <c r="D5" s="42" t="s">
        <v>29</v>
      </c>
      <c r="E5" s="42"/>
      <c r="F5" s="42" t="s">
        <v>29</v>
      </c>
      <c r="G5" s="42" t="s">
        <v>30</v>
      </c>
      <c r="H5" s="42" t="s">
        <v>30</v>
      </c>
      <c r="I5" s="42"/>
      <c r="J5" s="42" t="s">
        <v>30</v>
      </c>
      <c r="K5" s="42" t="s">
        <v>1</v>
      </c>
      <c r="L5" s="43" t="s">
        <v>1</v>
      </c>
      <c r="M5" s="43"/>
      <c r="N5" s="43" t="s">
        <v>1</v>
      </c>
      <c r="O5" s="21"/>
      <c r="P5" s="44" t="s">
        <v>29</v>
      </c>
      <c r="Q5" s="42" t="s">
        <v>29</v>
      </c>
      <c r="R5" s="42"/>
      <c r="S5" s="42" t="s">
        <v>29</v>
      </c>
      <c r="T5" s="42" t="s">
        <v>30</v>
      </c>
      <c r="U5" s="42" t="s">
        <v>30</v>
      </c>
      <c r="V5" s="42"/>
      <c r="W5" s="42" t="s">
        <v>30</v>
      </c>
      <c r="X5" s="42" t="s">
        <v>1</v>
      </c>
      <c r="Y5" s="43" t="s">
        <v>1</v>
      </c>
      <c r="Z5" s="43"/>
      <c r="AA5" s="43" t="s">
        <v>1</v>
      </c>
    </row>
    <row r="6" spans="1:27" s="13" customFormat="1" ht="23.25" customHeight="1" x14ac:dyDescent="0.25">
      <c r="A6" s="10" t="s">
        <v>3</v>
      </c>
      <c r="B6" s="10" t="s">
        <v>4</v>
      </c>
      <c r="C6" s="11" t="s">
        <v>5</v>
      </c>
      <c r="D6" s="11" t="s">
        <v>6</v>
      </c>
      <c r="E6" s="11" t="s">
        <v>14</v>
      </c>
      <c r="F6" s="12" t="s">
        <v>7</v>
      </c>
      <c r="G6" s="11" t="s">
        <v>5</v>
      </c>
      <c r="H6" s="11" t="s">
        <v>6</v>
      </c>
      <c r="I6" s="11" t="s">
        <v>14</v>
      </c>
      <c r="J6" s="12" t="s">
        <v>7</v>
      </c>
      <c r="K6" s="11" t="s">
        <v>5</v>
      </c>
      <c r="L6" s="11" t="s">
        <v>6</v>
      </c>
      <c r="M6" s="11" t="s">
        <v>14</v>
      </c>
      <c r="N6" s="12" t="s">
        <v>7</v>
      </c>
      <c r="O6" s="22"/>
      <c r="P6" s="11" t="s">
        <v>5</v>
      </c>
      <c r="Q6" s="11" t="s">
        <v>6</v>
      </c>
      <c r="R6" s="11" t="s">
        <v>14</v>
      </c>
      <c r="S6" s="12" t="s">
        <v>7</v>
      </c>
      <c r="T6" s="11" t="s">
        <v>5</v>
      </c>
      <c r="U6" s="11" t="s">
        <v>6</v>
      </c>
      <c r="V6" s="11" t="s">
        <v>14</v>
      </c>
      <c r="W6" s="12" t="s">
        <v>7</v>
      </c>
      <c r="X6" s="11" t="s">
        <v>5</v>
      </c>
      <c r="Y6" s="11" t="s">
        <v>6</v>
      </c>
      <c r="Z6" s="11" t="s">
        <v>14</v>
      </c>
      <c r="AA6" s="12" t="s">
        <v>7</v>
      </c>
    </row>
    <row r="7" spans="1:27" s="34" customFormat="1" ht="23.25" customHeight="1" x14ac:dyDescent="0.25">
      <c r="A7" s="45" t="s">
        <v>12</v>
      </c>
      <c r="B7" s="30" t="s">
        <v>1</v>
      </c>
      <c r="C7" s="31">
        <v>258600.1</v>
      </c>
      <c r="D7" s="31">
        <v>170731.8</v>
      </c>
      <c r="E7" s="35">
        <v>49.389315207426861</v>
      </c>
      <c r="F7" s="33">
        <v>190.8981900266968</v>
      </c>
      <c r="G7" s="31">
        <v>84206.400000000009</v>
      </c>
      <c r="H7" s="31">
        <v>43598</v>
      </c>
      <c r="I7" s="35">
        <v>62.501433584879692</v>
      </c>
      <c r="J7" s="33">
        <v>131.64876829212349</v>
      </c>
      <c r="K7" s="31">
        <v>342806.5</v>
      </c>
      <c r="L7" s="31">
        <v>214329.8</v>
      </c>
      <c r="M7" s="35">
        <v>51.590924244579675</v>
      </c>
      <c r="N7" s="33">
        <v>178.84594022856359</v>
      </c>
      <c r="O7" s="30"/>
      <c r="P7" s="31">
        <v>176647.7</v>
      </c>
      <c r="Q7" s="31">
        <v>115995.3</v>
      </c>
      <c r="R7" s="35">
        <v>48.108133216818452</v>
      </c>
      <c r="S7" s="33">
        <v>183.821850540496</v>
      </c>
      <c r="T7" s="31">
        <v>136139.1</v>
      </c>
      <c r="U7" s="31">
        <v>88910.5</v>
      </c>
      <c r="V7" s="35">
        <v>38.520860980376611</v>
      </c>
      <c r="W7" s="33">
        <v>160.42833861017539</v>
      </c>
      <c r="X7" s="31">
        <v>312786.8</v>
      </c>
      <c r="Y7" s="31">
        <v>204905.8</v>
      </c>
      <c r="Z7" s="35">
        <v>43.419144991259202</v>
      </c>
      <c r="AA7" s="33">
        <v>173.67119183546779</v>
      </c>
    </row>
    <row r="8" spans="1:27" ht="23.25" customHeight="1" x14ac:dyDescent="0.25">
      <c r="A8" s="45" t="s">
        <v>12</v>
      </c>
      <c r="B8" s="23" t="s">
        <v>31</v>
      </c>
      <c r="C8" s="24">
        <v>92053</v>
      </c>
      <c r="D8" s="24">
        <v>54197.8</v>
      </c>
      <c r="E8" s="15"/>
      <c r="F8" s="25">
        <v>152.10783463535421</v>
      </c>
      <c r="G8" s="24">
        <v>42042.6</v>
      </c>
      <c r="H8" s="24">
        <v>14915.6</v>
      </c>
      <c r="I8" s="15"/>
      <c r="J8" s="25">
        <v>97.266848132156937</v>
      </c>
      <c r="K8" s="24">
        <v>134095.6</v>
      </c>
      <c r="L8" s="24">
        <v>69113.400000000009</v>
      </c>
      <c r="M8" s="15"/>
      <c r="N8" s="25">
        <v>140.27241316445151</v>
      </c>
      <c r="O8" s="23"/>
      <c r="P8" s="24">
        <v>49466</v>
      </c>
      <c r="Q8" s="24">
        <v>31806.3</v>
      </c>
      <c r="R8" s="15"/>
      <c r="S8" s="25">
        <v>139.1962001238748</v>
      </c>
      <c r="T8" s="24">
        <v>35938.5</v>
      </c>
      <c r="U8" s="24">
        <v>26857.5</v>
      </c>
      <c r="V8" s="15"/>
      <c r="W8" s="25">
        <v>126.71801917527689</v>
      </c>
      <c r="X8" s="24">
        <v>85404.5</v>
      </c>
      <c r="Y8" s="24">
        <v>58663.8</v>
      </c>
      <c r="Z8" s="15"/>
      <c r="AA8" s="25">
        <v>133.48343100856059</v>
      </c>
    </row>
    <row r="9" spans="1:27" ht="23.25" customHeight="1" x14ac:dyDescent="0.25">
      <c r="A9" s="45" t="s">
        <v>12</v>
      </c>
      <c r="B9" s="23" t="s">
        <v>32</v>
      </c>
      <c r="C9" s="24">
        <v>166547.1</v>
      </c>
      <c r="D9" s="24">
        <v>116534</v>
      </c>
      <c r="E9" s="15"/>
      <c r="F9" s="25">
        <v>208.93886419414079</v>
      </c>
      <c r="G9" s="24">
        <v>42163.80000000001</v>
      </c>
      <c r="H9" s="24">
        <v>28682.400000000001</v>
      </c>
      <c r="I9" s="15"/>
      <c r="J9" s="25">
        <v>149.52826820628681</v>
      </c>
      <c r="K9" s="24">
        <v>208710.90000000011</v>
      </c>
      <c r="L9" s="24">
        <v>145216.4</v>
      </c>
      <c r="M9" s="15"/>
      <c r="N9" s="25">
        <v>197.20438738324319</v>
      </c>
      <c r="O9" s="23"/>
      <c r="P9" s="24">
        <v>127181.7</v>
      </c>
      <c r="Q9" s="24">
        <v>84188.999999999985</v>
      </c>
      <c r="R9" s="15"/>
      <c r="S9" s="25">
        <v>200.68126002209311</v>
      </c>
      <c r="T9" s="24">
        <v>100200.6</v>
      </c>
      <c r="U9" s="24">
        <v>62053</v>
      </c>
      <c r="V9" s="15"/>
      <c r="W9" s="25">
        <v>175.01868725122071</v>
      </c>
      <c r="X9" s="24">
        <v>227382.3</v>
      </c>
      <c r="Y9" s="24">
        <v>146242</v>
      </c>
      <c r="Z9" s="15"/>
      <c r="AA9" s="25">
        <v>189.79218829064149</v>
      </c>
    </row>
    <row r="10" spans="1:27" ht="23.25" customHeight="1" x14ac:dyDescent="0.25">
      <c r="A10" s="45" t="s">
        <v>8</v>
      </c>
      <c r="B10" s="23" t="s">
        <v>1</v>
      </c>
      <c r="C10" s="24">
        <v>259210.3</v>
      </c>
      <c r="D10" s="24">
        <v>174953.9</v>
      </c>
      <c r="E10" s="15">
        <v>50.610684792573139</v>
      </c>
      <c r="F10" s="25">
        <v>200.2822154864796</v>
      </c>
      <c r="G10" s="24">
        <v>65800.2</v>
      </c>
      <c r="H10" s="24">
        <v>26157.200000000001</v>
      </c>
      <c r="I10" s="15">
        <v>37.498566415120308</v>
      </c>
      <c r="J10" s="25">
        <v>133.0124325233588</v>
      </c>
      <c r="K10" s="24">
        <v>325010.49999999988</v>
      </c>
      <c r="L10" s="24">
        <v>201111.1</v>
      </c>
      <c r="M10" s="15">
        <v>48.409075755420325</v>
      </c>
      <c r="N10" s="25">
        <v>191.53287660402631</v>
      </c>
      <c r="O10" s="23"/>
      <c r="P10" s="24">
        <v>174401</v>
      </c>
      <c r="Q10" s="24">
        <v>125118.39999999999</v>
      </c>
      <c r="R10" s="15">
        <v>51.891866783181541</v>
      </c>
      <c r="S10" s="25">
        <v>191.6021967991918</v>
      </c>
      <c r="T10" s="24">
        <v>232079.4</v>
      </c>
      <c r="U10" s="24">
        <v>141900.79999999999</v>
      </c>
      <c r="V10" s="15">
        <v>61.479139019623389</v>
      </c>
      <c r="W10" s="25">
        <v>163.8240475036082</v>
      </c>
      <c r="X10" s="24">
        <v>406480.4</v>
      </c>
      <c r="Y10" s="24">
        <v>267019.2</v>
      </c>
      <c r="Z10" s="15">
        <v>56.580855008740791</v>
      </c>
      <c r="AA10" s="25">
        <v>176.84018115551251</v>
      </c>
    </row>
    <row r="11" spans="1:27" ht="23.25" customHeight="1" x14ac:dyDescent="0.25">
      <c r="A11" s="45" t="s">
        <v>8</v>
      </c>
      <c r="B11" s="23" t="s">
        <v>31</v>
      </c>
      <c r="C11" s="24">
        <v>80294.799999999988</v>
      </c>
      <c r="D11" s="24">
        <v>38383.699999999997</v>
      </c>
      <c r="E11" s="15"/>
      <c r="F11" s="25">
        <v>161.07068625484251</v>
      </c>
      <c r="G11" s="24">
        <v>27211.999999999989</v>
      </c>
      <c r="H11" s="24">
        <v>6129</v>
      </c>
      <c r="I11" s="15"/>
      <c r="J11" s="25">
        <v>113.65726872246699</v>
      </c>
      <c r="K11" s="24">
        <v>107506.8</v>
      </c>
      <c r="L11" s="24">
        <v>44512.7</v>
      </c>
      <c r="M11" s="15"/>
      <c r="N11" s="25">
        <v>154.54228343820981</v>
      </c>
      <c r="O11" s="23"/>
      <c r="P11" s="24">
        <v>44180.4</v>
      </c>
      <c r="Q11" s="24">
        <v>32494.400000000001</v>
      </c>
      <c r="R11" s="15"/>
      <c r="S11" s="25">
        <v>149.60543355162741</v>
      </c>
      <c r="T11" s="24">
        <v>55416</v>
      </c>
      <c r="U11" s="24">
        <v>37987.199999999997</v>
      </c>
      <c r="V11" s="15"/>
      <c r="W11" s="25">
        <v>131.81129959565331</v>
      </c>
      <c r="X11" s="24">
        <v>99596.4</v>
      </c>
      <c r="Y11" s="24">
        <v>70481.600000000006</v>
      </c>
      <c r="Z11" s="15"/>
      <c r="AA11" s="25">
        <v>140.01499682186559</v>
      </c>
    </row>
    <row r="12" spans="1:27" ht="23.25" customHeight="1" x14ac:dyDescent="0.25">
      <c r="A12" s="45" t="s">
        <v>8</v>
      </c>
      <c r="B12" s="23" t="s">
        <v>32</v>
      </c>
      <c r="C12" s="24">
        <v>178915.5</v>
      </c>
      <c r="D12" s="24">
        <v>136570.20000000001</v>
      </c>
      <c r="E12" s="15"/>
      <c r="F12" s="25">
        <v>211.30280105030229</v>
      </c>
      <c r="G12" s="24">
        <v>38588.199999999997</v>
      </c>
      <c r="H12" s="24">
        <v>20028.2</v>
      </c>
      <c r="I12" s="15"/>
      <c r="J12" s="25">
        <v>138.93547098590989</v>
      </c>
      <c r="K12" s="24">
        <v>217503.7</v>
      </c>
      <c r="L12" s="24">
        <v>156598.39999999999</v>
      </c>
      <c r="M12" s="15"/>
      <c r="N12" s="25">
        <v>202.04735935999341</v>
      </c>
      <c r="O12" s="23"/>
      <c r="P12" s="24">
        <v>130220.6</v>
      </c>
      <c r="Q12" s="24">
        <v>92624</v>
      </c>
      <c r="R12" s="15"/>
      <c r="S12" s="25">
        <v>206.33552319053379</v>
      </c>
      <c r="T12" s="24">
        <v>176663.4</v>
      </c>
      <c r="U12" s="24">
        <v>103913.60000000001</v>
      </c>
      <c r="V12" s="15"/>
      <c r="W12" s="25">
        <v>175.52679533766519</v>
      </c>
      <c r="X12" s="24">
        <v>306884</v>
      </c>
      <c r="Y12" s="24">
        <v>196537.60000000001</v>
      </c>
      <c r="Z12" s="15"/>
      <c r="AA12" s="25">
        <v>190.04629495831841</v>
      </c>
    </row>
    <row r="13" spans="1:27" ht="23.25" customHeight="1" x14ac:dyDescent="0.25">
      <c r="A13" s="22" t="s">
        <v>1</v>
      </c>
      <c r="B13" s="23"/>
      <c r="C13" s="24">
        <v>517810.4</v>
      </c>
      <c r="D13" s="24">
        <v>345685.7</v>
      </c>
      <c r="E13" s="15">
        <v>100</v>
      </c>
      <c r="F13" s="25">
        <v>195.64750957300231</v>
      </c>
      <c r="G13" s="24">
        <v>150006.6</v>
      </c>
      <c r="H13" s="24">
        <v>69755.199999999997</v>
      </c>
      <c r="I13" s="15">
        <v>100</v>
      </c>
      <c r="J13" s="25">
        <v>132.16012282955251</v>
      </c>
      <c r="K13" s="24">
        <v>667817</v>
      </c>
      <c r="L13" s="24">
        <v>415440.9</v>
      </c>
      <c r="M13" s="15">
        <v>100</v>
      </c>
      <c r="N13" s="25">
        <v>184.98756886960339</v>
      </c>
      <c r="O13" s="23"/>
      <c r="P13" s="24">
        <v>351048.70000000013</v>
      </c>
      <c r="Q13" s="24">
        <v>241113.7</v>
      </c>
      <c r="R13" s="15">
        <v>100</v>
      </c>
      <c r="S13" s="25">
        <v>187.85921745632871</v>
      </c>
      <c r="T13" s="24">
        <v>368218.5</v>
      </c>
      <c r="U13" s="24">
        <v>230811.3</v>
      </c>
      <c r="V13" s="15">
        <v>100</v>
      </c>
      <c r="W13" s="25">
        <v>162.51599120147071</v>
      </c>
      <c r="X13" s="24">
        <v>719267.20000000007</v>
      </c>
      <c r="Y13" s="24">
        <v>471925</v>
      </c>
      <c r="Z13" s="15">
        <v>100</v>
      </c>
      <c r="AA13" s="25">
        <v>175.46423308788471</v>
      </c>
    </row>
  </sheetData>
  <mergeCells count="10">
    <mergeCell ref="A10:A12"/>
    <mergeCell ref="A7:A9"/>
    <mergeCell ref="C4:N4"/>
    <mergeCell ref="P4:AA4"/>
    <mergeCell ref="C5:F5"/>
    <mergeCell ref="G5:J5"/>
    <mergeCell ref="K5:N5"/>
    <mergeCell ref="X5:AA5"/>
    <mergeCell ref="P5:S5"/>
    <mergeCell ref="T5:W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4"/>
  <sheetViews>
    <sheetView workbookViewId="0">
      <selection activeCell="E17" sqref="E17"/>
    </sheetView>
  </sheetViews>
  <sheetFormatPr defaultRowHeight="21.75" customHeight="1" x14ac:dyDescent="0.25"/>
  <cols>
    <col min="1" max="1" width="7" style="17" bestFit="1" customWidth="1"/>
    <col min="2" max="2" width="7.7109375" style="17" hidden="1" customWidth="1"/>
    <col min="3" max="3" width="7.28515625" style="17" bestFit="1" customWidth="1"/>
    <col min="4" max="4" width="3.85546875" style="17" customWidth="1"/>
    <col min="5" max="5" width="7.7109375" style="17" bestFit="1" customWidth="1"/>
    <col min="6" max="6" width="7.85546875" style="17" hidden="1" customWidth="1"/>
    <col min="7" max="7" width="7.85546875" style="17" bestFit="1" customWidth="1"/>
    <col min="8" max="8" width="3.85546875" style="17" customWidth="1"/>
    <col min="9" max="9" width="7.7109375" style="17" bestFit="1" customWidth="1"/>
    <col min="10" max="10" width="7.85546875" style="17" hidden="1" customWidth="1"/>
    <col min="11" max="11" width="7.85546875" style="17" bestFit="1" customWidth="1"/>
    <col min="12" max="12" width="3.85546875" style="17" customWidth="1"/>
    <col min="13" max="13" width="7.7109375" style="17" bestFit="1" customWidth="1"/>
    <col min="14" max="14" width="4.140625" style="17" customWidth="1"/>
    <col min="15" max="15" width="7.7109375" style="17" hidden="1" customWidth="1"/>
    <col min="16" max="16" width="7.28515625" style="17" bestFit="1" customWidth="1"/>
    <col min="17" max="17" width="3.85546875" style="17" customWidth="1"/>
    <col min="18" max="18" width="7.7109375" style="17" bestFit="1" customWidth="1"/>
    <col min="19" max="19" width="7.85546875" style="17" hidden="1" customWidth="1"/>
    <col min="20" max="20" width="7.28515625" style="17" bestFit="1" customWidth="1"/>
    <col min="21" max="21" width="3.85546875" style="17" customWidth="1"/>
    <col min="22" max="22" width="7.7109375" style="17" bestFit="1" customWidth="1"/>
    <col min="23" max="23" width="7.85546875" style="17" hidden="1" customWidth="1"/>
    <col min="24" max="24" width="7.85546875" style="17" bestFit="1" customWidth="1"/>
    <col min="25" max="25" width="3.85546875" style="17" customWidth="1"/>
    <col min="26" max="26" width="7.7109375" style="17" bestFit="1" customWidth="1"/>
    <col min="27" max="16384" width="9.140625" style="17"/>
  </cols>
  <sheetData>
    <row r="1" spans="1:26" s="4" customFormat="1" ht="22.5" customHeight="1" x14ac:dyDescent="0.25">
      <c r="A1" s="3" t="s">
        <v>17</v>
      </c>
      <c r="C1" s="5"/>
    </row>
    <row r="2" spans="1:26" s="4" customFormat="1" ht="22.5" customHeight="1" x14ac:dyDescent="0.25">
      <c r="A2" s="3" t="s">
        <v>37</v>
      </c>
      <c r="C2" s="5"/>
    </row>
    <row r="3" spans="1:26" ht="20.25" customHeight="1" x14ac:dyDescent="0.25"/>
    <row r="4" spans="1:26" s="26" customFormat="1" ht="21.75" customHeight="1" x14ac:dyDescent="0.25">
      <c r="A4" s="27"/>
      <c r="B4" s="42">
        <v>2019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27"/>
      <c r="O4" s="42">
        <v>2018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2" customFormat="1" ht="21.75" customHeight="1" x14ac:dyDescent="0.25">
      <c r="A5" s="1"/>
      <c r="B5" s="44" t="s">
        <v>2</v>
      </c>
      <c r="C5" s="42" t="s">
        <v>2</v>
      </c>
      <c r="D5" s="42"/>
      <c r="E5" s="42" t="s">
        <v>2</v>
      </c>
      <c r="F5" s="42" t="s">
        <v>33</v>
      </c>
      <c r="G5" s="42" t="s">
        <v>33</v>
      </c>
      <c r="H5" s="42"/>
      <c r="I5" s="42" t="s">
        <v>33</v>
      </c>
      <c r="J5" s="42" t="s">
        <v>1</v>
      </c>
      <c r="K5" s="43" t="s">
        <v>1</v>
      </c>
      <c r="L5" s="43"/>
      <c r="M5" s="43" t="s">
        <v>1</v>
      </c>
      <c r="N5" s="21"/>
      <c r="O5" s="44" t="s">
        <v>2</v>
      </c>
      <c r="P5" s="42" t="s">
        <v>2</v>
      </c>
      <c r="Q5" s="42"/>
      <c r="R5" s="42" t="s">
        <v>2</v>
      </c>
      <c r="S5" s="42" t="s">
        <v>33</v>
      </c>
      <c r="T5" s="42" t="s">
        <v>33</v>
      </c>
      <c r="U5" s="42"/>
      <c r="V5" s="42" t="s">
        <v>33</v>
      </c>
      <c r="W5" s="42" t="s">
        <v>1</v>
      </c>
      <c r="X5" s="43" t="s">
        <v>1</v>
      </c>
      <c r="Y5" s="43"/>
      <c r="Z5" s="43" t="s">
        <v>1</v>
      </c>
    </row>
    <row r="6" spans="1:26" s="13" customFormat="1" ht="21.75" customHeight="1" x14ac:dyDescent="0.25">
      <c r="A6" s="10" t="s">
        <v>3</v>
      </c>
      <c r="B6" s="11" t="s">
        <v>5</v>
      </c>
      <c r="C6" s="11" t="s">
        <v>6</v>
      </c>
      <c r="D6" s="11" t="s">
        <v>14</v>
      </c>
      <c r="E6" s="12" t="s">
        <v>7</v>
      </c>
      <c r="F6" s="11" t="s">
        <v>5</v>
      </c>
      <c r="G6" s="11" t="s">
        <v>6</v>
      </c>
      <c r="H6" s="11" t="s">
        <v>14</v>
      </c>
      <c r="I6" s="12" t="s">
        <v>7</v>
      </c>
      <c r="J6" s="11" t="s">
        <v>5</v>
      </c>
      <c r="K6" s="11" t="s">
        <v>6</v>
      </c>
      <c r="L6" s="11" t="s">
        <v>14</v>
      </c>
      <c r="M6" s="12" t="s">
        <v>7</v>
      </c>
      <c r="N6" s="22"/>
      <c r="O6" s="11" t="s">
        <v>5</v>
      </c>
      <c r="P6" s="11" t="s">
        <v>6</v>
      </c>
      <c r="Q6" s="11" t="s">
        <v>14</v>
      </c>
      <c r="R6" s="12" t="s">
        <v>7</v>
      </c>
      <c r="S6" s="11" t="s">
        <v>5</v>
      </c>
      <c r="T6" s="11" t="s">
        <v>6</v>
      </c>
      <c r="U6" s="11" t="s">
        <v>14</v>
      </c>
      <c r="V6" s="12" t="s">
        <v>7</v>
      </c>
      <c r="W6" s="11" t="s">
        <v>5</v>
      </c>
      <c r="X6" s="11" t="s">
        <v>6</v>
      </c>
      <c r="Y6" s="11" t="s">
        <v>14</v>
      </c>
      <c r="Z6" s="12" t="s">
        <v>7</v>
      </c>
    </row>
    <row r="7" spans="1:26" s="34" customFormat="1" ht="21.75" customHeight="1" x14ac:dyDescent="0.25">
      <c r="A7" s="30" t="s">
        <v>12</v>
      </c>
      <c r="B7" s="31">
        <v>292310.2</v>
      </c>
      <c r="C7" s="31">
        <v>160932</v>
      </c>
      <c r="D7" s="35">
        <v>35.565177189420169</v>
      </c>
      <c r="E7" s="33">
        <v>99.765149255586209</v>
      </c>
      <c r="F7" s="31">
        <v>762419.69999999716</v>
      </c>
      <c r="G7" s="31">
        <v>481074.70000000019</v>
      </c>
      <c r="H7" s="35">
        <v>43.470136677441864</v>
      </c>
      <c r="I7" s="33">
        <v>113.0459560646195</v>
      </c>
      <c r="J7" s="31">
        <v>1054729.8999999971</v>
      </c>
      <c r="K7" s="31">
        <v>642006.70000000007</v>
      </c>
      <c r="L7" s="35">
        <v>41.175988056266085</v>
      </c>
      <c r="M7" s="33">
        <v>109.7168524876765</v>
      </c>
      <c r="N7" s="30"/>
      <c r="O7" s="31">
        <v>302044.29999999987</v>
      </c>
      <c r="P7" s="31">
        <v>217895.2</v>
      </c>
      <c r="Q7" s="35">
        <v>49.863085171870104</v>
      </c>
      <c r="R7" s="33">
        <v>119.0489905238849</v>
      </c>
      <c r="S7" s="31">
        <v>652481.70000000647</v>
      </c>
      <c r="T7" s="31">
        <v>498768.70000000321</v>
      </c>
      <c r="U7" s="35">
        <v>58.81613427335013</v>
      </c>
      <c r="V7" s="33">
        <v>125.41249380724879</v>
      </c>
      <c r="W7" s="31">
        <v>954526.00000000629</v>
      </c>
      <c r="X7" s="31">
        <v>716663.90000000317</v>
      </c>
      <c r="Y7" s="35">
        <v>55.771492366850786</v>
      </c>
      <c r="Z7" s="33">
        <v>123.47772798378649</v>
      </c>
    </row>
    <row r="8" spans="1:26" ht="21.75" customHeight="1" x14ac:dyDescent="0.25">
      <c r="A8" s="23" t="s">
        <v>19</v>
      </c>
      <c r="B8" s="24">
        <v>370674.2</v>
      </c>
      <c r="C8" s="24">
        <v>202064.6</v>
      </c>
      <c r="D8" s="15">
        <v>44.655278643832865</v>
      </c>
      <c r="E8" s="25">
        <v>100.3696283267826</v>
      </c>
      <c r="F8" s="24">
        <v>363741.79999999958</v>
      </c>
      <c r="G8" s="24">
        <v>225753.40000000011</v>
      </c>
      <c r="H8" s="15">
        <v>20.399183647357063</v>
      </c>
      <c r="I8" s="25">
        <v>106.76747637023399</v>
      </c>
      <c r="J8" s="24">
        <v>734415.99999999965</v>
      </c>
      <c r="K8" s="24">
        <v>427818.00000000012</v>
      </c>
      <c r="L8" s="15">
        <v>27.438699406494742</v>
      </c>
      <c r="M8" s="25">
        <v>103.7456806398982</v>
      </c>
      <c r="N8" s="23"/>
      <c r="O8" s="24">
        <v>218030.2</v>
      </c>
      <c r="P8" s="24">
        <v>174903.4</v>
      </c>
      <c r="Q8" s="15">
        <v>40.02485199788552</v>
      </c>
      <c r="R8" s="25">
        <v>116.6108000187532</v>
      </c>
      <c r="S8" s="24">
        <v>285216.69999999937</v>
      </c>
      <c r="T8" s="24">
        <v>223552.09999999919</v>
      </c>
      <c r="U8" s="15">
        <v>26.361859376278552</v>
      </c>
      <c r="V8" s="25">
        <v>126.4314980713673</v>
      </c>
      <c r="W8" s="24">
        <v>503246.89999999938</v>
      </c>
      <c r="X8" s="24">
        <v>398455.49999999919</v>
      </c>
      <c r="Y8" s="15">
        <v>31.008200464373285</v>
      </c>
      <c r="Z8" s="25">
        <v>122.1206691838866</v>
      </c>
    </row>
    <row r="9" spans="1:26" ht="21.75" customHeight="1" x14ac:dyDescent="0.25">
      <c r="A9" s="23" t="s">
        <v>30</v>
      </c>
      <c r="B9" s="24">
        <v>74012.100000000006</v>
      </c>
      <c r="C9" s="24">
        <v>39695</v>
      </c>
      <c r="D9" s="15">
        <v>8.7723989544281658</v>
      </c>
      <c r="E9" s="25">
        <v>111.3802695553596</v>
      </c>
      <c r="F9" s="24">
        <v>23219.69999999999</v>
      </c>
      <c r="G9" s="24">
        <v>15593.6</v>
      </c>
      <c r="H9" s="15">
        <v>1.4090450470443721</v>
      </c>
      <c r="I9" s="25">
        <v>159.6733146932074</v>
      </c>
      <c r="J9" s="24">
        <v>97231.8</v>
      </c>
      <c r="K9" s="24">
        <v>55288.600000000013</v>
      </c>
      <c r="L9" s="15">
        <v>3.5460108644468558</v>
      </c>
      <c r="M9" s="25">
        <v>125.00084285006309</v>
      </c>
      <c r="N9" s="23"/>
      <c r="O9" s="24">
        <v>73185.600000000006</v>
      </c>
      <c r="P9" s="24">
        <v>44188.4</v>
      </c>
      <c r="Q9" s="15">
        <v>10.112062830244378</v>
      </c>
      <c r="R9" s="25">
        <v>123.3170515338867</v>
      </c>
      <c r="S9" s="24">
        <v>52913.400000000052</v>
      </c>
      <c r="T9" s="24">
        <v>32231.000000000011</v>
      </c>
      <c r="U9" s="15">
        <v>3.8007654124333317</v>
      </c>
      <c r="V9" s="25">
        <v>131.51900344388929</v>
      </c>
      <c r="W9" s="24">
        <v>126099.0000000001</v>
      </c>
      <c r="X9" s="24">
        <v>76419.400000000023</v>
      </c>
      <c r="Y9" s="15">
        <v>5.9470331682386952</v>
      </c>
      <c r="Z9" s="25">
        <v>126.776344750155</v>
      </c>
    </row>
    <row r="10" spans="1:26" ht="21.75" customHeight="1" x14ac:dyDescent="0.25">
      <c r="A10" s="23" t="s">
        <v>34</v>
      </c>
      <c r="B10" s="24" t="s">
        <v>22</v>
      </c>
      <c r="C10" s="24" t="s">
        <v>22</v>
      </c>
      <c r="D10" s="15"/>
      <c r="E10" s="25" t="s">
        <v>22</v>
      </c>
      <c r="F10" s="24">
        <v>431793.19999999937</v>
      </c>
      <c r="G10" s="24">
        <v>243185.90000000011</v>
      </c>
      <c r="H10" s="15">
        <v>21.974392565284997</v>
      </c>
      <c r="I10" s="25">
        <v>103.5836131946794</v>
      </c>
      <c r="J10" s="24">
        <v>431793.19999999937</v>
      </c>
      <c r="K10" s="24">
        <v>243185.90000000011</v>
      </c>
      <c r="L10" s="15">
        <v>15.597064195517465</v>
      </c>
      <c r="M10" s="25">
        <v>103.5836131946794</v>
      </c>
      <c r="N10" s="23"/>
      <c r="O10" s="24" t="s">
        <v>22</v>
      </c>
      <c r="P10" s="24" t="s">
        <v>22</v>
      </c>
      <c r="Q10" s="15"/>
      <c r="R10" s="25" t="s">
        <v>22</v>
      </c>
      <c r="S10" s="24">
        <v>101966.9999999999</v>
      </c>
      <c r="T10" s="24">
        <v>64992.400000000067</v>
      </c>
      <c r="U10" s="15">
        <v>7.6640770063303094</v>
      </c>
      <c r="V10" s="25">
        <v>113.1206725709467</v>
      </c>
      <c r="W10" s="24">
        <v>101966.9999999999</v>
      </c>
      <c r="X10" s="24">
        <v>64992.400000000067</v>
      </c>
      <c r="Y10" s="15">
        <v>5.0577727446621781</v>
      </c>
      <c r="Z10" s="25">
        <v>113.1206725709467</v>
      </c>
    </row>
    <row r="11" spans="1:26" ht="21.75" customHeight="1" x14ac:dyDescent="0.25">
      <c r="A11" s="23" t="s">
        <v>8</v>
      </c>
      <c r="B11" s="24">
        <v>108107.6</v>
      </c>
      <c r="C11" s="24">
        <v>49807.199999999997</v>
      </c>
      <c r="D11" s="15">
        <v>11.007145212318795</v>
      </c>
      <c r="E11" s="25">
        <v>103.6392248510255</v>
      </c>
      <c r="F11" s="24">
        <v>94240.600000000079</v>
      </c>
      <c r="G11" s="24">
        <v>77261.799999999988</v>
      </c>
      <c r="H11" s="15">
        <v>6.9814126703091564</v>
      </c>
      <c r="I11" s="25">
        <v>143.78697364027249</v>
      </c>
      <c r="J11" s="24">
        <v>202348.2000000001</v>
      </c>
      <c r="K11" s="24">
        <v>127069</v>
      </c>
      <c r="L11" s="15">
        <v>8.1497461417796337</v>
      </c>
      <c r="M11" s="25">
        <v>128.0502718995192</v>
      </c>
      <c r="N11" s="23"/>
      <c r="O11" s="24" t="s">
        <v>22</v>
      </c>
      <c r="P11" s="24" t="s">
        <v>22</v>
      </c>
      <c r="Q11" s="15"/>
      <c r="R11" s="25" t="s">
        <v>22</v>
      </c>
      <c r="S11" s="24">
        <v>41744.100000000028</v>
      </c>
      <c r="T11" s="24">
        <v>22336.799999999999</v>
      </c>
      <c r="U11" s="15">
        <v>2.6340149813670317</v>
      </c>
      <c r="V11" s="25">
        <v>111.7877404104438</v>
      </c>
      <c r="W11" s="24">
        <v>41744.100000000028</v>
      </c>
      <c r="X11" s="24">
        <v>22336.799999999999</v>
      </c>
      <c r="Y11" s="15">
        <v>1.7382718324445627</v>
      </c>
      <c r="Z11" s="25">
        <v>111.7877404104438</v>
      </c>
    </row>
    <row r="12" spans="1:26" ht="21.75" customHeight="1" x14ac:dyDescent="0.25">
      <c r="A12" s="23" t="s">
        <v>35</v>
      </c>
      <c r="B12" s="24" t="s">
        <v>22</v>
      </c>
      <c r="C12" s="24" t="s">
        <v>22</v>
      </c>
      <c r="D12" s="15"/>
      <c r="E12" s="25" t="s">
        <v>22</v>
      </c>
      <c r="F12" s="24">
        <v>79432.800000000032</v>
      </c>
      <c r="G12" s="24">
        <v>31125.200000000012</v>
      </c>
      <c r="H12" s="15">
        <v>2.8124877448610652</v>
      </c>
      <c r="I12" s="25">
        <v>103.2776528343593</v>
      </c>
      <c r="J12" s="24">
        <v>79432.800000000032</v>
      </c>
      <c r="K12" s="24">
        <v>31125.200000000012</v>
      </c>
      <c r="L12" s="15">
        <v>1.9962577702832285</v>
      </c>
      <c r="M12" s="25">
        <v>103.2776528343593</v>
      </c>
      <c r="N12" s="23"/>
      <c r="O12" s="24" t="s">
        <v>22</v>
      </c>
      <c r="P12" s="24" t="s">
        <v>22</v>
      </c>
      <c r="Q12" s="15"/>
      <c r="R12" s="25" t="s">
        <v>22</v>
      </c>
      <c r="S12" s="24">
        <v>8091.1999999999989</v>
      </c>
      <c r="T12" s="24">
        <v>6132.4</v>
      </c>
      <c r="U12" s="15">
        <v>0.72314895024064263</v>
      </c>
      <c r="V12" s="25">
        <v>120.353238536299</v>
      </c>
      <c r="W12" s="24">
        <v>8091.1999999999989</v>
      </c>
      <c r="X12" s="24">
        <v>6132.4</v>
      </c>
      <c r="Y12" s="15">
        <v>0.47722942343052893</v>
      </c>
      <c r="Z12" s="25">
        <v>120.353238536299</v>
      </c>
    </row>
    <row r="13" spans="1:26" ht="21.75" customHeight="1" x14ac:dyDescent="0.25">
      <c r="A13" s="23" t="s">
        <v>36</v>
      </c>
      <c r="B13" s="24" t="s">
        <v>22</v>
      </c>
      <c r="C13" s="24" t="s">
        <v>22</v>
      </c>
      <c r="D13" s="15"/>
      <c r="E13" s="25" t="s">
        <v>22</v>
      </c>
      <c r="F13" s="24">
        <v>68404.600000000049</v>
      </c>
      <c r="G13" s="24">
        <v>32683.999999999989</v>
      </c>
      <c r="H13" s="15">
        <v>2.9533416477015084</v>
      </c>
      <c r="I13" s="25">
        <v>92.693366784971275</v>
      </c>
      <c r="J13" s="24">
        <v>68404.600000000049</v>
      </c>
      <c r="K13" s="24">
        <v>32683.999999999989</v>
      </c>
      <c r="L13" s="15">
        <v>2.0962335652120143</v>
      </c>
      <c r="M13" s="25">
        <v>92.693366784971275</v>
      </c>
      <c r="N13" s="23"/>
      <c r="O13" s="23"/>
      <c r="P13" s="23"/>
      <c r="Q13" s="15">
        <v>0</v>
      </c>
      <c r="R13" s="23"/>
      <c r="S13" s="23"/>
      <c r="T13" s="23"/>
      <c r="U13" s="15">
        <v>0</v>
      </c>
      <c r="V13" s="23"/>
      <c r="W13" s="23"/>
      <c r="X13" s="23"/>
      <c r="Y13" s="15">
        <v>0</v>
      </c>
      <c r="Z13" s="23"/>
    </row>
    <row r="14" spans="1:26" ht="21.75" customHeight="1" x14ac:dyDescent="0.25">
      <c r="A14" s="23" t="s">
        <v>1</v>
      </c>
      <c r="B14" s="24">
        <v>845104.1</v>
      </c>
      <c r="C14" s="24">
        <v>452498.8</v>
      </c>
      <c r="D14" s="15">
        <v>100</v>
      </c>
      <c r="E14" s="25">
        <v>101.4804308873305</v>
      </c>
      <c r="F14" s="24">
        <v>1823252.3999999959</v>
      </c>
      <c r="G14" s="24">
        <v>1106678.6000000001</v>
      </c>
      <c r="H14" s="15">
        <v>100</v>
      </c>
      <c r="I14" s="25">
        <v>111.61324904990479</v>
      </c>
      <c r="J14" s="24">
        <v>2668356.4999999958</v>
      </c>
      <c r="K14" s="24">
        <v>1559177.4</v>
      </c>
      <c r="L14" s="15">
        <v>100</v>
      </c>
      <c r="M14" s="25">
        <v>108.6725393787775</v>
      </c>
      <c r="N14" s="23"/>
      <c r="O14" s="24">
        <v>593260.09999999986</v>
      </c>
      <c r="P14" s="24">
        <v>436987</v>
      </c>
      <c r="Q14" s="15">
        <v>100</v>
      </c>
      <c r="R14" s="25">
        <v>118.504697393744</v>
      </c>
      <c r="S14" s="24">
        <v>1142414.1000000059</v>
      </c>
      <c r="T14" s="24">
        <v>848013.40000000247</v>
      </c>
      <c r="U14" s="15">
        <v>100</v>
      </c>
      <c r="V14" s="25">
        <v>124.57569774251169</v>
      </c>
      <c r="W14" s="24">
        <v>1735674.200000006</v>
      </c>
      <c r="X14" s="24">
        <v>1285000.400000002</v>
      </c>
      <c r="Y14" s="15">
        <v>100</v>
      </c>
      <c r="Z14" s="25">
        <v>122.5111472338839</v>
      </c>
    </row>
  </sheetData>
  <mergeCells count="8">
    <mergeCell ref="B4:M4"/>
    <mergeCell ref="O4:Z4"/>
    <mergeCell ref="J5:M5"/>
    <mergeCell ref="B5:E5"/>
    <mergeCell ref="F5:I5"/>
    <mergeCell ref="W5:Z5"/>
    <mergeCell ref="O5:R5"/>
    <mergeCell ref="S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Jorehaut</vt:lpstr>
      <vt:lpstr>Kacharogaon</vt:lpstr>
      <vt:lpstr>Sarda</vt:lpstr>
      <vt:lpstr>Sree sibbari</vt:lpstr>
      <vt:lpstr>Uttam Goel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Mondal</dc:creator>
  <cp:lastModifiedBy>user</cp:lastModifiedBy>
  <dcterms:created xsi:type="dcterms:W3CDTF">2019-12-12T09:33:11Z</dcterms:created>
  <dcterms:modified xsi:type="dcterms:W3CDTF">2020-04-21T10:21:00Z</dcterms:modified>
</cp:coreProperties>
</file>