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GitHub\steve-spiteri.github.io\documents\"/>
    </mc:Choice>
  </mc:AlternateContent>
  <bookViews>
    <workbookView xWindow="0" yWindow="0" windowWidth="216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2" i="1"/>
  <c r="H14" i="1"/>
  <c r="H15" i="1"/>
  <c r="G22" i="1"/>
  <c r="D22" i="1"/>
  <c r="F15" i="1"/>
  <c r="F14" i="1"/>
  <c r="E12" i="1"/>
  <c r="E13" i="1"/>
  <c r="H13" i="1" s="1"/>
  <c r="E14" i="1"/>
  <c r="E15" i="1"/>
  <c r="E16" i="1"/>
  <c r="H16" i="1" s="1"/>
  <c r="E10" i="1"/>
  <c r="C22" i="1"/>
  <c r="E21" i="1" l="1"/>
  <c r="E8" i="1"/>
  <c r="F8" i="1" s="1"/>
  <c r="H8" i="1" s="1"/>
  <c r="E9" i="1"/>
  <c r="F9" i="1" s="1"/>
  <c r="H9" i="1" s="1"/>
  <c r="F22" i="1" l="1"/>
  <c r="E22" i="1"/>
  <c r="F21" i="1"/>
  <c r="H21" i="1" s="1"/>
  <c r="E4" i="1"/>
  <c r="E5" i="1"/>
  <c r="F5" i="1" s="1"/>
  <c r="E7" i="1"/>
  <c r="F7" i="1" s="1"/>
  <c r="E2" i="1"/>
  <c r="F2" i="1" l="1"/>
  <c r="F4" i="1"/>
  <c r="H4" i="1" s="1"/>
  <c r="H7" i="1"/>
  <c r="H5" i="1"/>
  <c r="H2" i="1" l="1"/>
  <c r="H22" i="1" s="1"/>
</calcChain>
</file>

<file path=xl/sharedStrings.xml><?xml version="1.0" encoding="utf-8"?>
<sst xmlns="http://schemas.openxmlformats.org/spreadsheetml/2006/main" count="63" uniqueCount="41">
  <si>
    <t>Item</t>
  </si>
  <si>
    <t>Source</t>
  </si>
  <si>
    <t>Quantity</t>
  </si>
  <si>
    <t>Tax</t>
  </si>
  <si>
    <t>Shipping</t>
  </si>
  <si>
    <t>Total</t>
  </si>
  <si>
    <t>Subtotal</t>
  </si>
  <si>
    <t>Raspberry Pi 3 Complete Starter Kit - 32 GB Edition</t>
  </si>
  <si>
    <t>http://www.canakit.com/raspberry-pi-3-starter-kit.html</t>
  </si>
  <si>
    <t>Price Per Item</t>
  </si>
  <si>
    <t>Octopus Barometric Pressure Sensor Brick</t>
  </si>
  <si>
    <t>http://www.robotshop.com/ca/en/octopus-barometric-pressure-sensor-brick.html</t>
  </si>
  <si>
    <t>Electronic Brick DHT11 Humidity / Temperature Sensor</t>
  </si>
  <si>
    <t>http://www.robotshop.com/ca/en/electronic-brick-humidity-temperature-sensor.html</t>
  </si>
  <si>
    <t>Sensors</t>
  </si>
  <si>
    <t>Tools</t>
  </si>
  <si>
    <t>Parts</t>
  </si>
  <si>
    <t>Multimeter</t>
  </si>
  <si>
    <t>25' #22 Gauge Black Hook-Up Wire</t>
  </si>
  <si>
    <t>http://www.robotshop.com/ca/en/elenco-22-gauge-black-25-ft.html</t>
  </si>
  <si>
    <t>M3 x 6mm Clear Nylon Screws and Nuts (10)</t>
  </si>
  <si>
    <t>http://www.robotshop.com/ca/en/m3x6mm-clear-nylon-screws-nuts-10.html</t>
  </si>
  <si>
    <t>M3 x 30mm Nylon Standoffs Kit (10)</t>
  </si>
  <si>
    <t>http://www.robotshop.com/ca/en/m3-x-30mm-nylon-standoffs-kit-10.html</t>
  </si>
  <si>
    <t>n/a</t>
  </si>
  <si>
    <t>Humber Lab</t>
  </si>
  <si>
    <t>Lead Free Solder (100g)</t>
  </si>
  <si>
    <t>http://www.robotshop.com/ca/en/lead-free-solder-100g.html</t>
  </si>
  <si>
    <t>Wire Stripper</t>
  </si>
  <si>
    <t>Additional</t>
  </si>
  <si>
    <t>Humber College - Prototype Lab</t>
  </si>
  <si>
    <t>Modular Sensor Hat</t>
  </si>
  <si>
    <t>10k Resistor</t>
  </si>
  <si>
    <t>Supplmental PCB</t>
  </si>
  <si>
    <t>5 Position Header</t>
  </si>
  <si>
    <t>http://www.digikey.ca/product-search/en?keywords=s6103-nd</t>
  </si>
  <si>
    <t>40 Position Receptacle Connector</t>
  </si>
  <si>
    <t>http://www.digikey.ca/product-detail/en/harwin-inc/M50-3002045/952-1369-5-ND/2264350</t>
  </si>
  <si>
    <t>Acrylic Case</t>
  </si>
  <si>
    <t>Humber Parts Crib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</si>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</sst>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164" fontId="2" fillId="0" borderId="0" xfId="0" applyNumberFormat="1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30" sqref="E30"/>
    </sheetView>
  </sheetViews>
  <sheetFormatPr defaultRowHeight="15" x14ac:dyDescent="0.25"/>
  <cols>
    <col min="1" max="2" width="30.7109375" customWidth="1"/>
    <col min="3" max="3" width="15.7109375" customWidth="1"/>
    <col min="4" max="8" width="15.7109375" style="1" customWidth="1"/>
  </cols>
  <sheetData>
    <row r="1" spans="1:8" ht="15.75" thickBot="1" x14ac:dyDescent="0.3">
      <c r="A1" s="4" t="s">
        <v>0</v>
      </c>
      <c r="B1" s="4" t="s">
        <v>1</v>
      </c>
      <c r="C1" s="4" t="s">
        <v>2</v>
      </c>
      <c r="D1" s="5" t="s">
        <v>9</v>
      </c>
      <c r="E1" s="5" t="s">
        <v>6</v>
      </c>
      <c r="F1" s="5" t="s">
        <v>3</v>
      </c>
      <c r="G1" s="5" t="s">
        <v>4</v>
      </c>
      <c r="H1" s="5" t="s">
        <v>5</v>
      </c>
    </row>
    <row r="2" spans="1:8" x14ac:dyDescent="0.25">
      <c r="A2" s="2" t="s">
        <v>7</v>
      </c>
      <c r="B2" s="2" t="s">
        <v>8</v>
      </c>
      <c r="C2" s="2">
        <v>1</v>
      </c>
      <c r="D2" s="3">
        <v>99.95</v>
      </c>
      <c r="E2" s="3">
        <f>C2*D2</f>
        <v>99.95</v>
      </c>
      <c r="F2" s="3">
        <f>E2*0.13</f>
        <v>12.993500000000001</v>
      </c>
      <c r="G2" s="3">
        <v>12.95</v>
      </c>
      <c r="H2" s="3">
        <f>E2+F2+G2</f>
        <v>125.8935</v>
      </c>
    </row>
    <row r="3" spans="1:8" ht="15.75" x14ac:dyDescent="0.25">
      <c r="A3" s="8" t="s">
        <v>14</v>
      </c>
      <c r="B3" s="2"/>
      <c r="C3" s="2"/>
      <c r="D3" s="3"/>
      <c r="E3" s="3"/>
      <c r="F3" s="3"/>
      <c r="G3" s="3"/>
      <c r="H3" s="3"/>
    </row>
    <row r="4" spans="1:8" x14ac:dyDescent="0.25">
      <c r="A4" s="2" t="s">
        <v>10</v>
      </c>
      <c r="B4" s="2" t="s">
        <v>11</v>
      </c>
      <c r="C4" s="2">
        <v>1</v>
      </c>
      <c r="D4" s="3">
        <v>8.33</v>
      </c>
      <c r="E4" s="3">
        <f t="shared" ref="E4:E21" si="0">C4*D4</f>
        <v>8.33</v>
      </c>
      <c r="F4" s="3">
        <f t="shared" ref="F4:F21" si="1">E4*0.13</f>
        <v>1.0829</v>
      </c>
      <c r="G4" s="3">
        <v>6.27</v>
      </c>
      <c r="H4" s="3">
        <f t="shared" ref="H4:H21" si="2">E4+F4+G4</f>
        <v>15.6829</v>
      </c>
    </row>
    <row r="5" spans="1:8" x14ac:dyDescent="0.25">
      <c r="A5" s="2" t="s">
        <v>12</v>
      </c>
      <c r="B5" t="s">
        <v>13</v>
      </c>
      <c r="C5" s="6">
        <v>1</v>
      </c>
      <c r="D5" s="3">
        <v>4.04</v>
      </c>
      <c r="E5" s="3">
        <f t="shared" si="0"/>
        <v>4.04</v>
      </c>
      <c r="F5" s="3">
        <f t="shared" si="1"/>
        <v>0.5252</v>
      </c>
      <c r="G5" s="3">
        <v>6.27</v>
      </c>
      <c r="H5" s="3">
        <f t="shared" si="2"/>
        <v>10.8352</v>
      </c>
    </row>
    <row r="6" spans="1:8" ht="15.75" x14ac:dyDescent="0.25">
      <c r="A6" s="9" t="s">
        <v>16</v>
      </c>
      <c r="B6" s="2"/>
      <c r="C6" s="6"/>
      <c r="D6" s="3"/>
      <c r="E6" s="3"/>
      <c r="F6" s="3"/>
      <c r="G6" s="3"/>
      <c r="H6" s="3"/>
    </row>
    <row r="7" spans="1:8" x14ac:dyDescent="0.25">
      <c r="A7" s="2" t="s">
        <v>18</v>
      </c>
      <c r="B7" s="2" t="s">
        <v>19</v>
      </c>
      <c r="C7" s="6">
        <v>1</v>
      </c>
      <c r="D7" s="3">
        <v>2.88</v>
      </c>
      <c r="E7" s="3">
        <f t="shared" si="0"/>
        <v>2.88</v>
      </c>
      <c r="F7" s="3">
        <f t="shared" si="1"/>
        <v>0.37440000000000001</v>
      </c>
      <c r="G7" s="3">
        <v>6.27</v>
      </c>
      <c r="H7" s="3">
        <f t="shared" si="2"/>
        <v>9.5244</v>
      </c>
    </row>
    <row r="8" spans="1:8" x14ac:dyDescent="0.25">
      <c r="A8" s="6" t="s">
        <v>20</v>
      </c>
      <c r="B8" t="s">
        <v>21</v>
      </c>
      <c r="C8" s="6">
        <v>2</v>
      </c>
      <c r="D8" s="1">
        <v>2.13</v>
      </c>
      <c r="E8" s="3">
        <f t="shared" si="0"/>
        <v>4.26</v>
      </c>
      <c r="F8" s="3">
        <f t="shared" si="1"/>
        <v>0.55379999999999996</v>
      </c>
      <c r="G8" s="3">
        <v>6.27</v>
      </c>
      <c r="H8" s="3">
        <f t="shared" si="2"/>
        <v>11.0838</v>
      </c>
    </row>
    <row r="9" spans="1:8" x14ac:dyDescent="0.25">
      <c r="A9" s="6" t="s">
        <v>22</v>
      </c>
      <c r="B9" t="s">
        <v>23</v>
      </c>
      <c r="C9" s="6">
        <v>1</v>
      </c>
      <c r="D9" s="1">
        <v>2.82</v>
      </c>
      <c r="E9" s="3">
        <f t="shared" si="0"/>
        <v>2.82</v>
      </c>
      <c r="F9" s="3">
        <f t="shared" si="1"/>
        <v>0.36659999999999998</v>
      </c>
      <c r="G9" s="3">
        <v>6.27</v>
      </c>
      <c r="H9" s="3">
        <f t="shared" si="2"/>
        <v>9.4565999999999999</v>
      </c>
    </row>
    <row r="10" spans="1:8" x14ac:dyDescent="0.25">
      <c r="A10" s="6" t="s">
        <v>32</v>
      </c>
      <c r="B10" t="s">
        <v>39</v>
      </c>
      <c r="C10" s="6">
        <v>1</v>
      </c>
      <c r="D10" s="1">
        <v>0.1</v>
      </c>
      <c r="E10" s="3">
        <f t="shared" si="0"/>
        <v>0.1</v>
      </c>
      <c r="F10" s="3">
        <v>0</v>
      </c>
      <c r="G10" s="3">
        <v>0</v>
      </c>
      <c r="H10" s="3">
        <f t="shared" si="2"/>
        <v>0.1</v>
      </c>
    </row>
    <row r="11" spans="1:8" x14ac:dyDescent="0.25">
      <c r="A11" s="11" t="s">
        <v>29</v>
      </c>
      <c r="E11" s="3"/>
      <c r="F11" s="3"/>
      <c r="G11" s="3"/>
      <c r="H11" s="3"/>
    </row>
    <row r="12" spans="1:8" x14ac:dyDescent="0.25">
      <c r="A12" s="6" t="s">
        <v>31</v>
      </c>
      <c r="B12" t="s">
        <v>30</v>
      </c>
      <c r="C12">
        <v>1</v>
      </c>
      <c r="D12" s="1">
        <v>35</v>
      </c>
      <c r="E12" s="3">
        <f t="shared" si="0"/>
        <v>35</v>
      </c>
      <c r="F12" s="3">
        <v>0</v>
      </c>
      <c r="G12" s="3">
        <v>0</v>
      </c>
      <c r="H12" s="3">
        <f t="shared" si="2"/>
        <v>35</v>
      </c>
    </row>
    <row r="13" spans="1:8" x14ac:dyDescent="0.25">
      <c r="A13" s="6" t="s">
        <v>33</v>
      </c>
      <c r="B13" t="s">
        <v>30</v>
      </c>
      <c r="C13">
        <v>1</v>
      </c>
      <c r="D13" s="1">
        <v>10</v>
      </c>
      <c r="E13" s="3">
        <f t="shared" si="0"/>
        <v>10</v>
      </c>
      <c r="F13" s="3">
        <v>0</v>
      </c>
      <c r="G13" s="3">
        <v>0</v>
      </c>
      <c r="H13" s="3">
        <f t="shared" si="2"/>
        <v>10</v>
      </c>
    </row>
    <row r="14" spans="1:8" x14ac:dyDescent="0.25">
      <c r="A14" t="s">
        <v>36</v>
      </c>
      <c r="B14" t="s">
        <v>37</v>
      </c>
      <c r="C14">
        <v>1</v>
      </c>
      <c r="D14" s="1">
        <v>5.51</v>
      </c>
      <c r="E14" s="3">
        <f t="shared" si="0"/>
        <v>5.51</v>
      </c>
      <c r="F14" s="3">
        <f>E14*0.13</f>
        <v>0.71630000000000005</v>
      </c>
      <c r="G14" s="3">
        <v>8</v>
      </c>
      <c r="H14" s="3">
        <f t="shared" si="2"/>
        <v>14.2263</v>
      </c>
    </row>
    <row r="15" spans="1:8" x14ac:dyDescent="0.25">
      <c r="A15" t="s">
        <v>34</v>
      </c>
      <c r="B15" t="s">
        <v>35</v>
      </c>
      <c r="C15">
        <v>2</v>
      </c>
      <c r="D15" s="1">
        <v>0.89</v>
      </c>
      <c r="E15" s="3">
        <f t="shared" si="0"/>
        <v>1.78</v>
      </c>
      <c r="F15" s="3">
        <f>E15*0.13</f>
        <v>0.23140000000000002</v>
      </c>
      <c r="G15" s="3">
        <v>8</v>
      </c>
      <c r="H15" s="3">
        <f t="shared" si="2"/>
        <v>10.0114</v>
      </c>
    </row>
    <row r="16" spans="1:8" x14ac:dyDescent="0.25">
      <c r="A16" s="6" t="s">
        <v>38</v>
      </c>
      <c r="B16" t="s">
        <v>30</v>
      </c>
      <c r="C16">
        <v>1</v>
      </c>
      <c r="D16" s="1">
        <v>5</v>
      </c>
      <c r="E16" s="3">
        <f t="shared" si="0"/>
        <v>5</v>
      </c>
      <c r="F16" s="3">
        <v>0</v>
      </c>
      <c r="G16" s="3">
        <v>0</v>
      </c>
      <c r="H16" s="3">
        <f t="shared" si="2"/>
        <v>5</v>
      </c>
    </row>
    <row r="17" spans="1:8" ht="15.75" x14ac:dyDescent="0.25">
      <c r="A17" s="7" t="s">
        <v>15</v>
      </c>
      <c r="E17" s="3"/>
      <c r="F17" s="3"/>
      <c r="G17" s="3"/>
      <c r="H17" s="3"/>
    </row>
    <row r="18" spans="1:8" x14ac:dyDescent="0.25">
      <c r="A18" s="6" t="s">
        <v>17</v>
      </c>
      <c r="B18" t="s">
        <v>25</v>
      </c>
      <c r="C18" t="s">
        <v>24</v>
      </c>
      <c r="D18" s="1" t="s">
        <v>24</v>
      </c>
      <c r="E18" s="3" t="s">
        <v>24</v>
      </c>
      <c r="F18" s="3" t="s">
        <v>24</v>
      </c>
      <c r="G18" s="3" t="s">
        <v>24</v>
      </c>
      <c r="H18" s="3" t="s">
        <v>24</v>
      </c>
    </row>
    <row r="19" spans="1:8" x14ac:dyDescent="0.25">
      <c r="A19" s="6" t="s">
        <v>28</v>
      </c>
      <c r="B19" t="s">
        <v>39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</row>
    <row r="20" spans="1:8" x14ac:dyDescent="0.25">
      <c r="A20" s="6" t="s">
        <v>40</v>
      </c>
      <c r="B20" t="s">
        <v>39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</row>
    <row r="21" spans="1:8" x14ac:dyDescent="0.25">
      <c r="A21" s="6" t="s">
        <v>26</v>
      </c>
      <c r="B21" t="s">
        <v>27</v>
      </c>
      <c r="C21">
        <v>1</v>
      </c>
      <c r="D21" s="1">
        <v>10.19</v>
      </c>
      <c r="E21" s="3">
        <f t="shared" si="0"/>
        <v>10.19</v>
      </c>
      <c r="F21" s="3">
        <f t="shared" si="1"/>
        <v>1.3247</v>
      </c>
      <c r="G21" s="3">
        <v>6.27</v>
      </c>
      <c r="H21" s="3">
        <f t="shared" si="2"/>
        <v>17.784700000000001</v>
      </c>
    </row>
    <row r="22" spans="1:8" ht="15.75" x14ac:dyDescent="0.25">
      <c r="B22" s="7" t="s">
        <v>5</v>
      </c>
      <c r="C22" s="7">
        <f>SUM(C2:C21)</f>
        <v>15</v>
      </c>
      <c r="D22" s="10">
        <f>SUM(D2:D21)</f>
        <v>186.83999999999997</v>
      </c>
      <c r="E22" s="10">
        <f>SUM(E2:E21)</f>
        <v>189.85999999999999</v>
      </c>
      <c r="F22" s="10">
        <f>SUM(F2:F21)</f>
        <v>18.168800000000001</v>
      </c>
      <c r="G22" s="10">
        <f>SUM(G2:G21)</f>
        <v>66.569999999999993</v>
      </c>
      <c r="H22" s="10">
        <f t="shared" ref="D22:H22" si="3">SUM(H2:H21)</f>
        <v>274.59880000000004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 Spiteri</cp:lastModifiedBy>
  <dcterms:created xsi:type="dcterms:W3CDTF">2016-09-20T17:13:59Z</dcterms:created>
  <dcterms:modified xsi:type="dcterms:W3CDTF">2016-11-25T22:28:03Z</dcterms:modified>
</cp:coreProperties>
</file>