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2eve\Documents\School\Classwork\Mgmt_Sci_Thru_Excel\final_project\"/>
    </mc:Choice>
  </mc:AlternateContent>
  <bookViews>
    <workbookView xWindow="1860" yWindow="0" windowWidth="18270" windowHeight="7890"/>
  </bookViews>
  <sheets>
    <sheet name="qso320_final_project_raw_data_s" sheetId="1" r:id="rId1"/>
  </sheets>
  <calcPr calcId="152511"/>
  <pivotCaches>
    <pivotCache cacheId="0" r:id="rId2"/>
    <pivotCache cacheId="5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<sst xmlns="http://schemas.openxmlformats.org/spreadsheetml/2006/main" count="443" uniqueCount="28">
  <si>
    <t>Sales</t>
  </si>
  <si>
    <t>City</t>
  </si>
  <si>
    <t>Date</t>
  </si>
  <si>
    <t>Sales Rep</t>
  </si>
  <si>
    <t>Type Wine</t>
  </si>
  <si>
    <t>Los Angeles</t>
  </si>
  <si>
    <t>Feb</t>
  </si>
  <si>
    <t>Bill</t>
  </si>
  <si>
    <t>Red</t>
  </si>
  <si>
    <t>Jun</t>
  </si>
  <si>
    <t>Joe</t>
  </si>
  <si>
    <t>Organic</t>
  </si>
  <si>
    <t>San Francisco</t>
  </si>
  <si>
    <t>Jane</t>
  </si>
  <si>
    <t>San Diego</t>
  </si>
  <si>
    <t>May</t>
  </si>
  <si>
    <t>Apr</t>
  </si>
  <si>
    <t>White</t>
  </si>
  <si>
    <t>Mar</t>
  </si>
  <si>
    <t>Jan</t>
  </si>
  <si>
    <t>Row Labels</t>
  </si>
  <si>
    <t>Grand Total</t>
  </si>
  <si>
    <t>Sum of Sales</t>
  </si>
  <si>
    <t>(All)</t>
  </si>
  <si>
    <t>Comission</t>
  </si>
  <si>
    <t>Comission Perc</t>
  </si>
  <si>
    <t>Sum of Comission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</si>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</sst>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5" formatCode="&quot;$&quot;#,##0.0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164" fontId="0" fillId="2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5" fontId="0" fillId="0" borderId="0" xfId="0" applyNumberFormat="1" applyFont="1" applyAlignment="1"/>
    <xf numFmtId="165" fontId="0" fillId="0" borderId="0" xfId="0" applyNumberFormat="1" applyFont="1"/>
  </cellXfs>
  <cellStyles count="1">
    <cellStyle name="Normal" xfId="0" builtinId="0"/>
  </cellStyles>
  <dxfs count="9"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"/>
    </dxf>
    <dxf>
      <numFmt numFmtId="9" formatCode="&quot;$&quot;#,##0_);\(&quot;$&quot;#,##0\)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[qso320_final_project_raw_data_set.xlsx]qso320_final_project_raw_data_s!PivotTable3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of Red Wine - Last 6 Months</a:t>
            </a:r>
          </a:p>
          <a:p>
            <a:pPr>
              <a:defRPr/>
            </a:pPr>
            <a:r>
              <a:rPr lang="en-US" sz="1000" baseline="0"/>
              <a:t>By Sales 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qso320_final_project_raw_data_s!$M$4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qso320_final_project_raw_data_s!$L$5:$L$8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qso320_final_project_raw_data_s!$M$5:$M$8</c:f>
              <c:numCache>
                <c:formatCode>"$"#,##0_);\("$"#,##0\)</c:formatCode>
                <c:ptCount val="3"/>
                <c:pt idx="0">
                  <c:v>95536</c:v>
                </c:pt>
                <c:pt idx="1">
                  <c:v>111937</c:v>
                </c:pt>
                <c:pt idx="2">
                  <c:v>91888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48864"/>
        <c:axId val="476153568"/>
      </c:barChart>
      <c:catAx>
        <c:axId val="4761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Representative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3568"/>
        <c:crosses val="autoZero"/>
        <c:auto val="1"/>
        <c:lblAlgn val="ctr"/>
        <c:lblOffset val="100"/>
        <c:noMultiLvlLbl val="0"/>
      </c:catAx>
      <c:valAx>
        <c:axId val="4761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[qso320_final_project_raw_data_set.xlsx]qso320_final_project_raw_data_s!PivotTable4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</a:t>
            </a:r>
            <a:r>
              <a:rPr lang="en-US" baseline="0"/>
              <a:t> Wine - Last 6 Months</a:t>
            </a:r>
          </a:p>
          <a:p>
            <a:pPr>
              <a:defRPr/>
            </a:pPr>
            <a:r>
              <a:rPr lang="en-US" sz="1000" baseline="0"/>
              <a:t>by Wine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qso320_final_project_raw_data_s!$J$29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qso320_final_project_raw_data_s!$I$30:$I$33</c:f>
              <c:strCache>
                <c:ptCount val="3"/>
                <c:pt idx="0">
                  <c:v>Organic</c:v>
                </c:pt>
                <c:pt idx="1">
                  <c:v>Red</c:v>
                </c:pt>
                <c:pt idx="2">
                  <c:v>White</c:v>
                </c:pt>
              </c:strCache>
            </c:strRef>
          </c:cat>
          <c:val>
            <c:numRef>
              <c:f>qso320_final_project_raw_data_s!$J$30:$J$33</c:f>
              <c:numCache>
                <c:formatCode>"$"#,##0</c:formatCode>
                <c:ptCount val="3"/>
                <c:pt idx="0">
                  <c:v>166174</c:v>
                </c:pt>
                <c:pt idx="1">
                  <c:v>299361</c:v>
                </c:pt>
                <c:pt idx="2">
                  <c:v>301704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50040"/>
        <c:axId val="476149648"/>
      </c:barChart>
      <c:catAx>
        <c:axId val="47615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Wine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648"/>
        <c:crosses val="autoZero"/>
        <c:auto val="1"/>
        <c:lblAlgn val="ctr"/>
        <c:lblOffset val="100"/>
        <c:noMultiLvlLbl val="0"/>
      </c:catAx>
      <c:valAx>
        <c:axId val="4761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[qso320_final_project_raw_data_set.xlsx]qso320_final_project_raw_data_s!PivotTable2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 per Agent per Month</a:t>
            </a:r>
          </a:p>
          <a:p>
            <a:pPr>
              <a:defRPr/>
            </a:pPr>
            <a:r>
              <a:rPr lang="en-US"/>
              <a:t>at 5% of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qso320_final_project_raw_data_s!$W$1:$W$2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qso320_final_project_raw_data_s!$W$3:$W$6</c:f>
              <c:numCache>
                <c:formatCode>"$"#,##0</c:formatCode>
                <c:ptCount val="3"/>
                <c:pt idx="0">
                  <c:v>1726.0500000000002</c:v>
                </c:pt>
                <c:pt idx="1">
                  <c:v>2429.5</c:v>
                </c:pt>
                <c:pt idx="2">
                  <c:v>3048.3</c:v>
                </c:pt>
              </c:numCache>
            </c:numRef>
          </c:val>
        </c:ser>
        <c:ser>
          <c:idx val="1"/>
          <c:order val="1"/>
          <c:tx>
            <c:strRef>
              <c:f>qso320_final_project_raw_data_s!$X$1:$X$2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qso320_final_project_raw_data_s!$X$3:$X$6</c:f>
              <c:numCache>
                <c:formatCode>"$"#,##0</c:formatCode>
                <c:ptCount val="3"/>
                <c:pt idx="0">
                  <c:v>2142</c:v>
                </c:pt>
                <c:pt idx="1">
                  <c:v>1531.15</c:v>
                </c:pt>
                <c:pt idx="2">
                  <c:v>2699.75</c:v>
                </c:pt>
              </c:numCache>
            </c:numRef>
          </c:val>
        </c:ser>
        <c:ser>
          <c:idx val="2"/>
          <c:order val="2"/>
          <c:tx>
            <c:strRef>
              <c:f>qso320_final_project_raw_data_s!$Y$1:$Y$2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qso320_final_project_raw_data_s!$Y$3:$Y$6</c:f>
              <c:numCache>
                <c:formatCode>"$"#,##0</c:formatCode>
                <c:ptCount val="3"/>
                <c:pt idx="0">
                  <c:v>1537.55</c:v>
                </c:pt>
                <c:pt idx="1">
                  <c:v>1909.9</c:v>
                </c:pt>
                <c:pt idx="2">
                  <c:v>1610.3500000000001</c:v>
                </c:pt>
              </c:numCache>
            </c:numRef>
          </c:val>
        </c:ser>
        <c:ser>
          <c:idx val="3"/>
          <c:order val="3"/>
          <c:tx>
            <c:strRef>
              <c:f>qso320_final_project_raw_data_s!$Z$1:$Z$2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qso320_final_project_raw_data_s!$Z$3:$Z$6</c:f>
              <c:numCache>
                <c:formatCode>"$"#,##0</c:formatCode>
                <c:ptCount val="3"/>
                <c:pt idx="0">
                  <c:v>3189.85</c:v>
                </c:pt>
                <c:pt idx="1">
                  <c:v>1932.5500000000002</c:v>
                </c:pt>
                <c:pt idx="2">
                  <c:v>1664.45</c:v>
                </c:pt>
              </c:numCache>
            </c:numRef>
          </c:val>
        </c:ser>
        <c:ser>
          <c:idx val="4"/>
          <c:order val="4"/>
          <c:tx>
            <c:strRef>
              <c:f>qso320_final_project_raw_data_s!$AA$1:$AA$2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qso320_final_project_raw_data_s!$AA$3:$AA$6</c:f>
              <c:numCache>
                <c:formatCode>"$"#,##0</c:formatCode>
                <c:ptCount val="3"/>
                <c:pt idx="0">
                  <c:v>2369.7000000000003</c:v>
                </c:pt>
                <c:pt idx="1">
                  <c:v>2121.5500000000002</c:v>
                </c:pt>
                <c:pt idx="2">
                  <c:v>1920.6</c:v>
                </c:pt>
              </c:numCache>
            </c:numRef>
          </c:val>
        </c:ser>
        <c:ser>
          <c:idx val="5"/>
          <c:order val="5"/>
          <c:tx>
            <c:strRef>
              <c:f>qso320_final_project_raw_data_s!$AB$1:$AB$2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qso320_final_project_raw_data_s!$V$3:$V$6</c:f>
              <c:strCache>
                <c:ptCount val="3"/>
                <c:pt idx="0">
                  <c:v>Bill</c:v>
                </c:pt>
                <c:pt idx="1">
                  <c:v>Jane</c:v>
                </c:pt>
                <c:pt idx="2">
                  <c:v>Joe</c:v>
                </c:pt>
              </c:strCache>
            </c:strRef>
          </c:cat>
          <c:val>
            <c:numRef>
              <c:f>qso320_final_project_raw_data_s!$AB$3:$AB$6</c:f>
              <c:numCache>
                <c:formatCode>"$"#,##0</c:formatCode>
                <c:ptCount val="3"/>
                <c:pt idx="0">
                  <c:v>1330.8999999999999</c:v>
                </c:pt>
                <c:pt idx="1">
                  <c:v>3565.6000000000004</c:v>
                </c:pt>
                <c:pt idx="2">
                  <c:v>1632.2000000000003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97816"/>
        <c:axId val="595992328"/>
      </c:barChart>
      <c:catAx>
        <c:axId val="59599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Representative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2328"/>
        <c:crosses val="autoZero"/>
        <c:auto val="1"/>
        <c:lblAlgn val="ctr"/>
        <c:lblOffset val="100"/>
        <c:noMultiLvlLbl val="0"/>
      </c:catAx>
      <c:valAx>
        <c:axId val="59599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9</xdr:row>
      <xdr:rowOff>0</xdr:rowOff>
    </xdr:from>
    <xdr:to>
      <xdr:col>18</xdr:col>
      <xdr:colOff>736599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28</xdr:row>
      <xdr:rowOff>0</xdr:rowOff>
    </xdr:from>
    <xdr:to>
      <xdr:col>19</xdr:col>
      <xdr:colOff>12700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</xdr:row>
      <xdr:rowOff>0</xdr:rowOff>
    </xdr:from>
    <xdr:to>
      <xdr:col>30</xdr:col>
      <xdr:colOff>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Lusch" refreshedDate="43108.811998379628" createdVersion="5" refreshedVersion="5" minRefreshableVersion="3" recordCount="102">
  <cacheSource type="worksheet">
    <worksheetSource ref="A1:E1048576" sheet="qso320_final_project_raw_data_s"/>
  </cacheSource>
  <cacheFields count="5">
    <cacheField name="Sales" numFmtId="0">
      <sharedItems containsString="0" containsBlank="1" containsNumber="1" containsInteger="1" minValue="3020" maxValue="11959"/>
    </cacheField>
    <cacheField name="City" numFmtId="0">
      <sharedItems containsBlank="1" count="4">
        <s v="Los Angeles"/>
        <s v="San Francisco"/>
        <s v="San Diego"/>
        <m/>
      </sharedItems>
    </cacheField>
    <cacheField name="Date" numFmtId="0">
      <sharedItems containsBlank="1" count="7">
        <s v="Feb"/>
        <s v="Jun"/>
        <s v="May"/>
        <s v="Apr"/>
        <s v="Mar"/>
        <s v="Jan"/>
        <m/>
      </sharedItems>
    </cacheField>
    <cacheField name="Sales Rep" numFmtId="0">
      <sharedItems containsBlank="1" count="4">
        <s v="Bill"/>
        <s v="Joe"/>
        <s v="Jane"/>
        <m/>
      </sharedItems>
    </cacheField>
    <cacheField name="Type Wine" numFmtId="0">
      <sharedItems containsBlank="1" count="4">
        <s v="Red"/>
        <s v="Organic"/>
        <s v="Wh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Lusch" refreshedDate="43116.892972106485" createdVersion="5" refreshedVersion="5" minRefreshableVersion="3" recordCount="102">
  <cacheSource type="worksheet">
    <worksheetSource ref="A1:G1048576" sheet="qso320_final_project_raw_data_s"/>
  </cacheSource>
  <cacheFields count="7">
    <cacheField name="Sales" numFmtId="0">
      <sharedItems containsString="0" containsBlank="1" containsNumber="1" containsInteger="1" minValue="3020" maxValue="11959" count="99">
        <n v="7451"/>
        <n v="11221"/>
        <n v="9525"/>
        <n v="3986"/>
        <n v="11667"/>
        <n v="11649"/>
        <n v="9010"/>
        <n v="5686"/>
        <n v="9121"/>
        <n v="8703"/>
        <n v="4369"/>
        <n v="5936"/>
        <n v="9990"/>
        <n v="5217"/>
        <n v="5582"/>
        <n v="7913"/>
        <n v="8581"/>
        <n v="7472"/>
        <n v="4716"/>
        <n v="3020"/>
        <n v="11552"/>
        <n v="8507"/>
        <n v="8573"/>
        <n v="4827"/>
        <n v="11146"/>
        <n v="10898"/>
        <n v="10424"/>
        <n v="6077"/>
        <n v="4908"/>
        <n v="4652"/>
        <n v="7498"/>
        <n v="4641"/>
        <n v="10440"/>
        <n v="4168"/>
        <n v="4031"/>
        <n v="8305"/>
        <n v="4788"/>
        <n v="11953"/>
        <n v="11482"/>
        <n v="11959"/>
        <n v="8681"/>
        <n v="10399"/>
        <n v="11310"/>
        <n v="6981"/>
        <n v="8758"/>
        <n v="9837"/>
        <n v="4276"/>
        <n v="7515"/>
        <n v="10497"/>
        <n v="8587"/>
        <n v="7373"/>
        <n v="8722"/>
        <n v="5607"/>
        <n v="11029"/>
        <n v="6262"/>
        <n v="9432"/>
        <n v="6685"/>
        <n v="3913"/>
        <n v="7642"/>
        <n v="9549"/>
        <n v="9014"/>
        <n v="7390"/>
        <n v="3390"/>
        <n v="4670"/>
        <n v="8535"/>
        <n v="9112"/>
        <n v="8197"/>
        <n v="3287"/>
        <n v="6388"/>
        <n v="9887"/>
        <n v="6326"/>
        <n v="10694"/>
        <n v="9779"/>
        <n v="10157"/>
        <n v="5286"/>
        <n v="8516"/>
        <n v="7177"/>
        <n v="6312"/>
        <n v="5546"/>
        <n v="5294"/>
        <n v="7879"/>
        <n v="6437"/>
        <n v="6061"/>
        <n v="7763"/>
        <n v="5761"/>
        <n v="9248"/>
        <n v="10919"/>
        <n v="11498"/>
        <n v="8950"/>
        <n v="9133"/>
        <n v="9332"/>
        <n v="5437"/>
        <n v="7914"/>
        <n v="8559"/>
        <n v="8274"/>
        <n v="3877"/>
        <n v="3407"/>
        <n v="5605"/>
        <m/>
      </sharedItems>
    </cacheField>
    <cacheField name="City" numFmtId="0">
      <sharedItems containsBlank="1"/>
    </cacheField>
    <cacheField name="Date" numFmtId="0">
      <sharedItems containsBlank="1" count="7">
        <s v="Feb"/>
        <s v="Jun"/>
        <s v="May"/>
        <s v="Apr"/>
        <s v="Mar"/>
        <s v="Jan"/>
        <m/>
      </sharedItems>
    </cacheField>
    <cacheField name="Sales Rep" numFmtId="0">
      <sharedItems containsBlank="1" count="4">
        <s v="Bill"/>
        <s v="Joe"/>
        <s v="Jane"/>
        <m/>
      </sharedItems>
    </cacheField>
    <cacheField name="Type Wine" numFmtId="0">
      <sharedItems containsBlank="1"/>
    </cacheField>
    <cacheField name="Comission Perc" numFmtId="0">
      <sharedItems containsString="0" containsBlank="1" containsNumber="1" minValue="0.05" maxValue="0.05"/>
    </cacheField>
    <cacheField name="Comission" numFmtId="0">
      <sharedItems containsString="0" containsBlank="1" containsNumber="1" minValue="151" maxValue="597.95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7451"/>
    <x v="0"/>
    <x v="0"/>
    <x v="0"/>
    <x v="0"/>
  </r>
  <r>
    <n v="11221"/>
    <x v="0"/>
    <x v="1"/>
    <x v="1"/>
    <x v="1"/>
  </r>
  <r>
    <n v="9525"/>
    <x v="1"/>
    <x v="1"/>
    <x v="2"/>
    <x v="0"/>
  </r>
  <r>
    <n v="3986"/>
    <x v="2"/>
    <x v="2"/>
    <x v="2"/>
    <x v="1"/>
  </r>
  <r>
    <n v="11667"/>
    <x v="2"/>
    <x v="3"/>
    <x v="0"/>
    <x v="2"/>
  </r>
  <r>
    <n v="11649"/>
    <x v="1"/>
    <x v="4"/>
    <x v="2"/>
    <x v="0"/>
  </r>
  <r>
    <n v="9010"/>
    <x v="2"/>
    <x v="0"/>
    <x v="2"/>
    <x v="0"/>
  </r>
  <r>
    <n v="5686"/>
    <x v="0"/>
    <x v="5"/>
    <x v="1"/>
    <x v="0"/>
  </r>
  <r>
    <n v="9121"/>
    <x v="1"/>
    <x v="4"/>
    <x v="2"/>
    <x v="1"/>
  </r>
  <r>
    <n v="8703"/>
    <x v="1"/>
    <x v="3"/>
    <x v="2"/>
    <x v="0"/>
  </r>
  <r>
    <n v="4369"/>
    <x v="2"/>
    <x v="0"/>
    <x v="2"/>
    <x v="1"/>
  </r>
  <r>
    <n v="5936"/>
    <x v="0"/>
    <x v="0"/>
    <x v="0"/>
    <x v="2"/>
  </r>
  <r>
    <n v="9990"/>
    <x v="2"/>
    <x v="2"/>
    <x v="1"/>
    <x v="1"/>
  </r>
  <r>
    <n v="5217"/>
    <x v="2"/>
    <x v="3"/>
    <x v="0"/>
    <x v="2"/>
  </r>
  <r>
    <n v="5582"/>
    <x v="1"/>
    <x v="3"/>
    <x v="1"/>
    <x v="0"/>
  </r>
  <r>
    <n v="7913"/>
    <x v="0"/>
    <x v="1"/>
    <x v="2"/>
    <x v="2"/>
  </r>
  <r>
    <n v="8581"/>
    <x v="1"/>
    <x v="5"/>
    <x v="1"/>
    <x v="0"/>
  </r>
  <r>
    <n v="7472"/>
    <x v="2"/>
    <x v="0"/>
    <x v="0"/>
    <x v="0"/>
  </r>
  <r>
    <n v="4716"/>
    <x v="1"/>
    <x v="0"/>
    <x v="1"/>
    <x v="2"/>
  </r>
  <r>
    <n v="3020"/>
    <x v="2"/>
    <x v="5"/>
    <x v="2"/>
    <x v="1"/>
  </r>
  <r>
    <n v="11552"/>
    <x v="1"/>
    <x v="3"/>
    <x v="2"/>
    <x v="0"/>
  </r>
  <r>
    <n v="8507"/>
    <x v="0"/>
    <x v="4"/>
    <x v="1"/>
    <x v="2"/>
  </r>
  <r>
    <n v="8573"/>
    <x v="1"/>
    <x v="4"/>
    <x v="0"/>
    <x v="2"/>
  </r>
  <r>
    <n v="4827"/>
    <x v="2"/>
    <x v="1"/>
    <x v="2"/>
    <x v="0"/>
  </r>
  <r>
    <n v="11146"/>
    <x v="2"/>
    <x v="1"/>
    <x v="1"/>
    <x v="1"/>
  </r>
  <r>
    <n v="10898"/>
    <x v="2"/>
    <x v="3"/>
    <x v="2"/>
    <x v="0"/>
  </r>
  <r>
    <n v="10424"/>
    <x v="1"/>
    <x v="3"/>
    <x v="0"/>
    <x v="2"/>
  </r>
  <r>
    <n v="6077"/>
    <x v="0"/>
    <x v="3"/>
    <x v="0"/>
    <x v="2"/>
  </r>
  <r>
    <n v="4908"/>
    <x v="0"/>
    <x v="0"/>
    <x v="2"/>
    <x v="2"/>
  </r>
  <r>
    <n v="4652"/>
    <x v="1"/>
    <x v="5"/>
    <x v="2"/>
    <x v="2"/>
  </r>
  <r>
    <n v="7498"/>
    <x v="2"/>
    <x v="3"/>
    <x v="1"/>
    <x v="1"/>
  </r>
  <r>
    <n v="4641"/>
    <x v="2"/>
    <x v="1"/>
    <x v="0"/>
    <x v="2"/>
  </r>
  <r>
    <n v="10440"/>
    <x v="2"/>
    <x v="5"/>
    <x v="2"/>
    <x v="2"/>
  </r>
  <r>
    <n v="4168"/>
    <x v="2"/>
    <x v="4"/>
    <x v="1"/>
    <x v="0"/>
  </r>
  <r>
    <n v="4031"/>
    <x v="1"/>
    <x v="0"/>
    <x v="0"/>
    <x v="2"/>
  </r>
  <r>
    <n v="4031"/>
    <x v="1"/>
    <x v="0"/>
    <x v="2"/>
    <x v="2"/>
  </r>
  <r>
    <n v="7498"/>
    <x v="2"/>
    <x v="3"/>
    <x v="2"/>
    <x v="1"/>
  </r>
  <r>
    <n v="8305"/>
    <x v="2"/>
    <x v="0"/>
    <x v="2"/>
    <x v="0"/>
  </r>
  <r>
    <n v="4788"/>
    <x v="1"/>
    <x v="2"/>
    <x v="2"/>
    <x v="2"/>
  </r>
  <r>
    <n v="11953"/>
    <x v="2"/>
    <x v="2"/>
    <x v="1"/>
    <x v="2"/>
  </r>
  <r>
    <n v="11482"/>
    <x v="1"/>
    <x v="1"/>
    <x v="2"/>
    <x v="0"/>
  </r>
  <r>
    <n v="11959"/>
    <x v="2"/>
    <x v="5"/>
    <x v="2"/>
    <x v="2"/>
  </r>
  <r>
    <n v="8681"/>
    <x v="1"/>
    <x v="1"/>
    <x v="2"/>
    <x v="1"/>
  </r>
  <r>
    <n v="10399"/>
    <x v="0"/>
    <x v="4"/>
    <x v="1"/>
    <x v="0"/>
  </r>
  <r>
    <n v="11310"/>
    <x v="0"/>
    <x v="0"/>
    <x v="1"/>
    <x v="0"/>
  </r>
  <r>
    <n v="6981"/>
    <x v="1"/>
    <x v="1"/>
    <x v="2"/>
    <x v="1"/>
  </r>
  <r>
    <n v="8758"/>
    <x v="0"/>
    <x v="2"/>
    <x v="2"/>
    <x v="1"/>
  </r>
  <r>
    <n v="9837"/>
    <x v="2"/>
    <x v="2"/>
    <x v="0"/>
    <x v="0"/>
  </r>
  <r>
    <n v="4276"/>
    <x v="1"/>
    <x v="3"/>
    <x v="1"/>
    <x v="2"/>
  </r>
  <r>
    <n v="7515"/>
    <x v="1"/>
    <x v="3"/>
    <x v="0"/>
    <x v="0"/>
  </r>
  <r>
    <n v="10497"/>
    <x v="0"/>
    <x v="2"/>
    <x v="0"/>
    <x v="0"/>
  </r>
  <r>
    <n v="8587"/>
    <x v="1"/>
    <x v="5"/>
    <x v="0"/>
    <x v="2"/>
  </r>
  <r>
    <n v="7373"/>
    <x v="0"/>
    <x v="0"/>
    <x v="1"/>
    <x v="2"/>
  </r>
  <r>
    <n v="8722"/>
    <x v="1"/>
    <x v="5"/>
    <x v="1"/>
    <x v="0"/>
  </r>
  <r>
    <n v="5607"/>
    <x v="1"/>
    <x v="1"/>
    <x v="1"/>
    <x v="2"/>
  </r>
  <r>
    <n v="11029"/>
    <x v="1"/>
    <x v="5"/>
    <x v="0"/>
    <x v="2"/>
  </r>
  <r>
    <n v="6262"/>
    <x v="1"/>
    <x v="4"/>
    <x v="0"/>
    <x v="1"/>
  </r>
  <r>
    <n v="9432"/>
    <x v="2"/>
    <x v="2"/>
    <x v="0"/>
    <x v="1"/>
  </r>
  <r>
    <n v="6685"/>
    <x v="2"/>
    <x v="3"/>
    <x v="1"/>
    <x v="1"/>
  </r>
  <r>
    <n v="3913"/>
    <x v="2"/>
    <x v="5"/>
    <x v="1"/>
    <x v="0"/>
  </r>
  <r>
    <n v="7642"/>
    <x v="0"/>
    <x v="4"/>
    <x v="0"/>
    <x v="1"/>
  </r>
  <r>
    <n v="9549"/>
    <x v="2"/>
    <x v="4"/>
    <x v="2"/>
    <x v="2"/>
  </r>
  <r>
    <n v="9014"/>
    <x v="2"/>
    <x v="0"/>
    <x v="0"/>
    <x v="2"/>
  </r>
  <r>
    <n v="7390"/>
    <x v="1"/>
    <x v="2"/>
    <x v="2"/>
    <x v="1"/>
  </r>
  <r>
    <n v="3390"/>
    <x v="0"/>
    <x v="0"/>
    <x v="0"/>
    <x v="0"/>
  </r>
  <r>
    <n v="4670"/>
    <x v="1"/>
    <x v="1"/>
    <x v="1"/>
    <x v="1"/>
  </r>
  <r>
    <n v="8535"/>
    <x v="0"/>
    <x v="1"/>
    <x v="2"/>
    <x v="0"/>
  </r>
  <r>
    <n v="9112"/>
    <x v="1"/>
    <x v="2"/>
    <x v="0"/>
    <x v="0"/>
  </r>
  <r>
    <n v="8197"/>
    <x v="1"/>
    <x v="5"/>
    <x v="1"/>
    <x v="0"/>
  </r>
  <r>
    <n v="3287"/>
    <x v="0"/>
    <x v="5"/>
    <x v="2"/>
    <x v="0"/>
  </r>
  <r>
    <n v="6388"/>
    <x v="0"/>
    <x v="3"/>
    <x v="0"/>
    <x v="2"/>
  </r>
  <r>
    <n v="9887"/>
    <x v="2"/>
    <x v="5"/>
    <x v="1"/>
    <x v="0"/>
  </r>
  <r>
    <n v="6326"/>
    <x v="0"/>
    <x v="0"/>
    <x v="1"/>
    <x v="1"/>
  </r>
  <r>
    <n v="10694"/>
    <x v="0"/>
    <x v="5"/>
    <x v="1"/>
    <x v="2"/>
  </r>
  <r>
    <n v="9779"/>
    <x v="1"/>
    <x v="1"/>
    <x v="0"/>
    <x v="0"/>
  </r>
  <r>
    <n v="10157"/>
    <x v="1"/>
    <x v="2"/>
    <x v="1"/>
    <x v="0"/>
  </r>
  <r>
    <n v="5286"/>
    <x v="1"/>
    <x v="5"/>
    <x v="1"/>
    <x v="0"/>
  </r>
  <r>
    <n v="8516"/>
    <x v="0"/>
    <x v="2"/>
    <x v="0"/>
    <x v="2"/>
  </r>
  <r>
    <n v="7177"/>
    <x v="2"/>
    <x v="3"/>
    <x v="0"/>
    <x v="2"/>
  </r>
  <r>
    <n v="6312"/>
    <x v="0"/>
    <x v="2"/>
    <x v="1"/>
    <x v="1"/>
  </r>
  <r>
    <n v="5546"/>
    <x v="2"/>
    <x v="0"/>
    <x v="0"/>
    <x v="0"/>
  </r>
  <r>
    <n v="5294"/>
    <x v="1"/>
    <x v="5"/>
    <x v="2"/>
    <x v="2"/>
  </r>
  <r>
    <n v="7879"/>
    <x v="1"/>
    <x v="4"/>
    <x v="2"/>
    <x v="2"/>
  </r>
  <r>
    <n v="6437"/>
    <x v="1"/>
    <x v="1"/>
    <x v="0"/>
    <x v="0"/>
  </r>
  <r>
    <n v="6061"/>
    <x v="2"/>
    <x v="5"/>
    <x v="2"/>
    <x v="1"/>
  </r>
  <r>
    <n v="7763"/>
    <x v="1"/>
    <x v="1"/>
    <x v="2"/>
    <x v="2"/>
  </r>
  <r>
    <n v="5761"/>
    <x v="0"/>
    <x v="1"/>
    <x v="0"/>
    <x v="0"/>
  </r>
  <r>
    <n v="9248"/>
    <x v="1"/>
    <x v="3"/>
    <x v="1"/>
    <x v="1"/>
  </r>
  <r>
    <n v="10919"/>
    <x v="1"/>
    <x v="0"/>
    <x v="1"/>
    <x v="2"/>
  </r>
  <r>
    <n v="11498"/>
    <x v="0"/>
    <x v="5"/>
    <x v="0"/>
    <x v="2"/>
  </r>
  <r>
    <n v="8950"/>
    <x v="2"/>
    <x v="2"/>
    <x v="2"/>
    <x v="2"/>
  </r>
  <r>
    <n v="9133"/>
    <x v="0"/>
    <x v="4"/>
    <x v="1"/>
    <x v="2"/>
  </r>
  <r>
    <n v="9332"/>
    <x v="1"/>
    <x v="3"/>
    <x v="0"/>
    <x v="0"/>
  </r>
  <r>
    <n v="5437"/>
    <x v="0"/>
    <x v="0"/>
    <x v="1"/>
    <x v="2"/>
  </r>
  <r>
    <n v="7914"/>
    <x v="2"/>
    <x v="0"/>
    <x v="1"/>
    <x v="2"/>
  </r>
  <r>
    <n v="8559"/>
    <x v="0"/>
    <x v="2"/>
    <x v="2"/>
    <x v="0"/>
  </r>
  <r>
    <n v="8274"/>
    <x v="1"/>
    <x v="4"/>
    <x v="0"/>
    <x v="2"/>
  </r>
  <r>
    <n v="3877"/>
    <x v="2"/>
    <x v="5"/>
    <x v="2"/>
    <x v="1"/>
  </r>
  <r>
    <n v="3407"/>
    <x v="1"/>
    <x v="5"/>
    <x v="0"/>
    <x v="0"/>
  </r>
  <r>
    <n v="5605"/>
    <x v="2"/>
    <x v="1"/>
    <x v="2"/>
    <x v="0"/>
  </r>
  <r>
    <m/>
    <x v="3"/>
    <x v="6"/>
    <x v="3"/>
    <x v="3"/>
  </r>
  <r>
    <m/>
    <x v="3"/>
    <x v="6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s v="Los Angeles"/>
    <x v="0"/>
    <x v="0"/>
    <s v="Red"/>
    <n v="0.05"/>
    <n v="372.55"/>
  </r>
  <r>
    <x v="1"/>
    <s v="Los Angeles"/>
    <x v="1"/>
    <x v="1"/>
    <s v="Organic"/>
    <n v="0.05"/>
    <n v="561.05000000000007"/>
  </r>
  <r>
    <x v="2"/>
    <s v="San Francisco"/>
    <x v="1"/>
    <x v="2"/>
    <s v="Red"/>
    <n v="0.05"/>
    <n v="476.25"/>
  </r>
  <r>
    <x v="3"/>
    <s v="San Diego"/>
    <x v="2"/>
    <x v="2"/>
    <s v="Organic"/>
    <n v="0.05"/>
    <n v="199.3"/>
  </r>
  <r>
    <x v="4"/>
    <s v="San Diego"/>
    <x v="3"/>
    <x v="0"/>
    <s v="White"/>
    <n v="0.05"/>
    <n v="583.35"/>
  </r>
  <r>
    <x v="5"/>
    <s v="San Francisco"/>
    <x v="4"/>
    <x v="2"/>
    <s v="Red"/>
    <n v="0.05"/>
    <n v="582.45000000000005"/>
  </r>
  <r>
    <x v="6"/>
    <s v="San Diego"/>
    <x v="0"/>
    <x v="2"/>
    <s v="Red"/>
    <n v="0.05"/>
    <n v="450.5"/>
  </r>
  <r>
    <x v="7"/>
    <s v="Los Angeles"/>
    <x v="5"/>
    <x v="1"/>
    <s v="Red"/>
    <n v="0.05"/>
    <n v="284.3"/>
  </r>
  <r>
    <x v="8"/>
    <s v="San Francisco"/>
    <x v="4"/>
    <x v="2"/>
    <s v="Organic"/>
    <n v="0.05"/>
    <n v="456.05"/>
  </r>
  <r>
    <x v="9"/>
    <s v="San Francisco"/>
    <x v="3"/>
    <x v="2"/>
    <s v="Red"/>
    <n v="0.05"/>
    <n v="435.15000000000003"/>
  </r>
  <r>
    <x v="10"/>
    <s v="San Diego"/>
    <x v="0"/>
    <x v="2"/>
    <s v="Organic"/>
    <n v="0.05"/>
    <n v="218.45000000000002"/>
  </r>
  <r>
    <x v="11"/>
    <s v="Los Angeles"/>
    <x v="0"/>
    <x v="0"/>
    <s v="White"/>
    <n v="0.05"/>
    <n v="296.8"/>
  </r>
  <r>
    <x v="12"/>
    <s v="San Diego"/>
    <x v="2"/>
    <x v="1"/>
    <s v="Organic"/>
    <n v="0.05"/>
    <n v="499.5"/>
  </r>
  <r>
    <x v="13"/>
    <s v="San Diego"/>
    <x v="3"/>
    <x v="0"/>
    <s v="White"/>
    <n v="0.05"/>
    <n v="260.85000000000002"/>
  </r>
  <r>
    <x v="14"/>
    <s v="San Francisco"/>
    <x v="3"/>
    <x v="1"/>
    <s v="Red"/>
    <n v="0.05"/>
    <n v="279.10000000000002"/>
  </r>
  <r>
    <x v="15"/>
    <s v="Los Angeles"/>
    <x v="1"/>
    <x v="2"/>
    <s v="White"/>
    <n v="0.05"/>
    <n v="395.65000000000003"/>
  </r>
  <r>
    <x v="16"/>
    <s v="San Francisco"/>
    <x v="5"/>
    <x v="1"/>
    <s v="Red"/>
    <n v="0.05"/>
    <n v="429.05"/>
  </r>
  <r>
    <x v="17"/>
    <s v="San Diego"/>
    <x v="0"/>
    <x v="0"/>
    <s v="Red"/>
    <n v="0.05"/>
    <n v="373.6"/>
  </r>
  <r>
    <x v="18"/>
    <s v="San Francisco"/>
    <x v="0"/>
    <x v="1"/>
    <s v="White"/>
    <n v="0.05"/>
    <n v="235.8"/>
  </r>
  <r>
    <x v="19"/>
    <s v="San Diego"/>
    <x v="5"/>
    <x v="2"/>
    <s v="Organic"/>
    <n v="0.05"/>
    <n v="151"/>
  </r>
  <r>
    <x v="20"/>
    <s v="San Francisco"/>
    <x v="3"/>
    <x v="2"/>
    <s v="Red"/>
    <n v="0.05"/>
    <n v="577.6"/>
  </r>
  <r>
    <x v="21"/>
    <s v="Los Angeles"/>
    <x v="4"/>
    <x v="1"/>
    <s v="White"/>
    <n v="0.05"/>
    <n v="425.35"/>
  </r>
  <r>
    <x v="22"/>
    <s v="San Francisco"/>
    <x v="4"/>
    <x v="0"/>
    <s v="White"/>
    <n v="0.05"/>
    <n v="428.65000000000003"/>
  </r>
  <r>
    <x v="23"/>
    <s v="San Diego"/>
    <x v="1"/>
    <x v="2"/>
    <s v="Red"/>
    <n v="0.05"/>
    <n v="241.35000000000002"/>
  </r>
  <r>
    <x v="24"/>
    <s v="San Diego"/>
    <x v="1"/>
    <x v="1"/>
    <s v="Organic"/>
    <n v="0.05"/>
    <n v="557.30000000000007"/>
  </r>
  <r>
    <x v="25"/>
    <s v="San Diego"/>
    <x v="3"/>
    <x v="2"/>
    <s v="Red"/>
    <n v="0.05"/>
    <n v="544.9"/>
  </r>
  <r>
    <x v="26"/>
    <s v="San Francisco"/>
    <x v="3"/>
    <x v="0"/>
    <s v="White"/>
    <n v="0.05"/>
    <n v="521.20000000000005"/>
  </r>
  <r>
    <x v="27"/>
    <s v="Los Angeles"/>
    <x v="3"/>
    <x v="0"/>
    <s v="White"/>
    <n v="0.05"/>
    <n v="303.85000000000002"/>
  </r>
  <r>
    <x v="28"/>
    <s v="Los Angeles"/>
    <x v="0"/>
    <x v="2"/>
    <s v="White"/>
    <n v="0.05"/>
    <n v="245.4"/>
  </r>
  <r>
    <x v="29"/>
    <s v="San Francisco"/>
    <x v="5"/>
    <x v="2"/>
    <s v="White"/>
    <n v="0.05"/>
    <n v="232.60000000000002"/>
  </r>
  <r>
    <x v="30"/>
    <s v="San Diego"/>
    <x v="3"/>
    <x v="1"/>
    <s v="Organic"/>
    <n v="0.05"/>
    <n v="374.90000000000003"/>
  </r>
  <r>
    <x v="31"/>
    <s v="San Diego"/>
    <x v="1"/>
    <x v="0"/>
    <s v="White"/>
    <n v="0.05"/>
    <n v="232.05"/>
  </r>
  <r>
    <x v="32"/>
    <s v="San Diego"/>
    <x v="5"/>
    <x v="2"/>
    <s v="White"/>
    <n v="0.05"/>
    <n v="522"/>
  </r>
  <r>
    <x v="33"/>
    <s v="San Diego"/>
    <x v="4"/>
    <x v="1"/>
    <s v="Red"/>
    <n v="0.05"/>
    <n v="208.4"/>
  </r>
  <r>
    <x v="34"/>
    <s v="San Francisco"/>
    <x v="0"/>
    <x v="0"/>
    <s v="White"/>
    <n v="0.05"/>
    <n v="201.55"/>
  </r>
  <r>
    <x v="34"/>
    <s v="San Francisco"/>
    <x v="0"/>
    <x v="2"/>
    <s v="White"/>
    <n v="0.05"/>
    <n v="201.55"/>
  </r>
  <r>
    <x v="30"/>
    <s v="San Diego"/>
    <x v="3"/>
    <x v="2"/>
    <s v="Organic"/>
    <n v="0.05"/>
    <n v="374.90000000000003"/>
  </r>
  <r>
    <x v="35"/>
    <s v="San Diego"/>
    <x v="0"/>
    <x v="2"/>
    <s v="Red"/>
    <n v="0.05"/>
    <n v="415.25"/>
  </r>
  <r>
    <x v="36"/>
    <s v="San Francisco"/>
    <x v="2"/>
    <x v="2"/>
    <s v="White"/>
    <n v="0.05"/>
    <n v="239.4"/>
  </r>
  <r>
    <x v="37"/>
    <s v="San Diego"/>
    <x v="2"/>
    <x v="1"/>
    <s v="White"/>
    <n v="0.05"/>
    <n v="597.65"/>
  </r>
  <r>
    <x v="38"/>
    <s v="San Francisco"/>
    <x v="1"/>
    <x v="2"/>
    <s v="Red"/>
    <n v="0.05"/>
    <n v="574.1"/>
  </r>
  <r>
    <x v="39"/>
    <s v="San Diego"/>
    <x v="5"/>
    <x v="2"/>
    <s v="White"/>
    <n v="0.05"/>
    <n v="597.95000000000005"/>
  </r>
  <r>
    <x v="40"/>
    <s v="San Francisco"/>
    <x v="1"/>
    <x v="2"/>
    <s v="Organic"/>
    <n v="0.05"/>
    <n v="434.05"/>
  </r>
  <r>
    <x v="41"/>
    <s v="Los Angeles"/>
    <x v="4"/>
    <x v="1"/>
    <s v="Red"/>
    <n v="0.05"/>
    <n v="519.95000000000005"/>
  </r>
  <r>
    <x v="42"/>
    <s v="Los Angeles"/>
    <x v="0"/>
    <x v="1"/>
    <s v="Red"/>
    <n v="0.05"/>
    <n v="565.5"/>
  </r>
  <r>
    <x v="43"/>
    <s v="San Francisco"/>
    <x v="1"/>
    <x v="2"/>
    <s v="Organic"/>
    <n v="0.05"/>
    <n v="349.05"/>
  </r>
  <r>
    <x v="44"/>
    <s v="Los Angeles"/>
    <x v="2"/>
    <x v="2"/>
    <s v="Organic"/>
    <n v="0.05"/>
    <n v="437.90000000000003"/>
  </r>
  <r>
    <x v="45"/>
    <s v="San Diego"/>
    <x v="2"/>
    <x v="0"/>
    <s v="Red"/>
    <n v="0.05"/>
    <n v="491.85"/>
  </r>
  <r>
    <x v="46"/>
    <s v="San Francisco"/>
    <x v="3"/>
    <x v="1"/>
    <s v="White"/>
    <n v="0.05"/>
    <n v="213.8"/>
  </r>
  <r>
    <x v="47"/>
    <s v="San Francisco"/>
    <x v="3"/>
    <x v="0"/>
    <s v="Red"/>
    <n v="0.05"/>
    <n v="375.75"/>
  </r>
  <r>
    <x v="48"/>
    <s v="Los Angeles"/>
    <x v="2"/>
    <x v="0"/>
    <s v="Red"/>
    <n v="0.05"/>
    <n v="524.85"/>
  </r>
  <r>
    <x v="49"/>
    <s v="San Francisco"/>
    <x v="5"/>
    <x v="0"/>
    <s v="White"/>
    <n v="0.05"/>
    <n v="429.35"/>
  </r>
  <r>
    <x v="50"/>
    <s v="Los Angeles"/>
    <x v="0"/>
    <x v="1"/>
    <s v="White"/>
    <n v="0.05"/>
    <n v="368.65000000000003"/>
  </r>
  <r>
    <x v="51"/>
    <s v="San Francisco"/>
    <x v="5"/>
    <x v="1"/>
    <s v="Red"/>
    <n v="0.05"/>
    <n v="436.1"/>
  </r>
  <r>
    <x v="52"/>
    <s v="San Francisco"/>
    <x v="1"/>
    <x v="1"/>
    <s v="White"/>
    <n v="0.05"/>
    <n v="280.35000000000002"/>
  </r>
  <r>
    <x v="53"/>
    <s v="San Francisco"/>
    <x v="5"/>
    <x v="0"/>
    <s v="White"/>
    <n v="0.05"/>
    <n v="551.45000000000005"/>
  </r>
  <r>
    <x v="54"/>
    <s v="San Francisco"/>
    <x v="4"/>
    <x v="0"/>
    <s v="Organic"/>
    <n v="0.05"/>
    <n v="313.10000000000002"/>
  </r>
  <r>
    <x v="55"/>
    <s v="San Diego"/>
    <x v="2"/>
    <x v="0"/>
    <s v="Organic"/>
    <n v="0.05"/>
    <n v="471.6"/>
  </r>
  <r>
    <x v="56"/>
    <s v="San Diego"/>
    <x v="3"/>
    <x v="1"/>
    <s v="Organic"/>
    <n v="0.05"/>
    <n v="334.25"/>
  </r>
  <r>
    <x v="57"/>
    <s v="San Diego"/>
    <x v="5"/>
    <x v="1"/>
    <s v="Red"/>
    <n v="0.05"/>
    <n v="195.65"/>
  </r>
  <r>
    <x v="58"/>
    <s v="Los Angeles"/>
    <x v="4"/>
    <x v="0"/>
    <s v="Organic"/>
    <n v="0.05"/>
    <n v="382.1"/>
  </r>
  <r>
    <x v="59"/>
    <s v="San Diego"/>
    <x v="4"/>
    <x v="2"/>
    <s v="White"/>
    <n v="0.05"/>
    <n v="477.45000000000005"/>
  </r>
  <r>
    <x v="60"/>
    <s v="San Diego"/>
    <x v="0"/>
    <x v="0"/>
    <s v="White"/>
    <n v="0.05"/>
    <n v="450.70000000000005"/>
  </r>
  <r>
    <x v="61"/>
    <s v="San Francisco"/>
    <x v="2"/>
    <x v="2"/>
    <s v="Organic"/>
    <n v="0.05"/>
    <n v="369.5"/>
  </r>
  <r>
    <x v="62"/>
    <s v="Los Angeles"/>
    <x v="0"/>
    <x v="0"/>
    <s v="Red"/>
    <n v="0.05"/>
    <n v="169.5"/>
  </r>
  <r>
    <x v="63"/>
    <s v="San Francisco"/>
    <x v="1"/>
    <x v="1"/>
    <s v="Organic"/>
    <n v="0.05"/>
    <n v="233.5"/>
  </r>
  <r>
    <x v="64"/>
    <s v="Los Angeles"/>
    <x v="1"/>
    <x v="2"/>
    <s v="Red"/>
    <n v="0.05"/>
    <n v="426.75"/>
  </r>
  <r>
    <x v="65"/>
    <s v="San Francisco"/>
    <x v="2"/>
    <x v="0"/>
    <s v="Red"/>
    <n v="0.05"/>
    <n v="455.6"/>
  </r>
  <r>
    <x v="66"/>
    <s v="San Francisco"/>
    <x v="5"/>
    <x v="1"/>
    <s v="Red"/>
    <n v="0.05"/>
    <n v="409.85"/>
  </r>
  <r>
    <x v="67"/>
    <s v="Los Angeles"/>
    <x v="5"/>
    <x v="2"/>
    <s v="Red"/>
    <n v="0.05"/>
    <n v="164.35000000000002"/>
  </r>
  <r>
    <x v="68"/>
    <s v="Los Angeles"/>
    <x v="3"/>
    <x v="0"/>
    <s v="White"/>
    <n v="0.05"/>
    <n v="319.40000000000003"/>
  </r>
  <r>
    <x v="69"/>
    <s v="San Diego"/>
    <x v="5"/>
    <x v="1"/>
    <s v="Red"/>
    <n v="0.05"/>
    <n v="494.35"/>
  </r>
  <r>
    <x v="70"/>
    <s v="Los Angeles"/>
    <x v="0"/>
    <x v="1"/>
    <s v="Organic"/>
    <n v="0.05"/>
    <n v="316.3"/>
  </r>
  <r>
    <x v="71"/>
    <s v="Los Angeles"/>
    <x v="5"/>
    <x v="1"/>
    <s v="White"/>
    <n v="0.05"/>
    <n v="534.70000000000005"/>
  </r>
  <r>
    <x v="72"/>
    <s v="San Francisco"/>
    <x v="1"/>
    <x v="0"/>
    <s v="Red"/>
    <n v="0.05"/>
    <n v="488.95000000000005"/>
  </r>
  <r>
    <x v="73"/>
    <s v="San Francisco"/>
    <x v="2"/>
    <x v="1"/>
    <s v="Red"/>
    <n v="0.05"/>
    <n v="507.85"/>
  </r>
  <r>
    <x v="74"/>
    <s v="San Francisco"/>
    <x v="5"/>
    <x v="1"/>
    <s v="Red"/>
    <n v="0.05"/>
    <n v="264.3"/>
  </r>
  <r>
    <x v="75"/>
    <s v="Los Angeles"/>
    <x v="2"/>
    <x v="0"/>
    <s v="White"/>
    <n v="0.05"/>
    <n v="425.8"/>
  </r>
  <r>
    <x v="76"/>
    <s v="San Diego"/>
    <x v="3"/>
    <x v="0"/>
    <s v="White"/>
    <n v="0.05"/>
    <n v="358.85"/>
  </r>
  <r>
    <x v="77"/>
    <s v="Los Angeles"/>
    <x v="2"/>
    <x v="1"/>
    <s v="Organic"/>
    <n v="0.05"/>
    <n v="315.60000000000002"/>
  </r>
  <r>
    <x v="78"/>
    <s v="San Diego"/>
    <x v="0"/>
    <x v="0"/>
    <s v="Red"/>
    <n v="0.05"/>
    <n v="277.3"/>
  </r>
  <r>
    <x v="79"/>
    <s v="San Francisco"/>
    <x v="5"/>
    <x v="2"/>
    <s v="White"/>
    <n v="0.05"/>
    <n v="264.7"/>
  </r>
  <r>
    <x v="80"/>
    <s v="San Francisco"/>
    <x v="4"/>
    <x v="2"/>
    <s v="White"/>
    <n v="0.05"/>
    <n v="393.95000000000005"/>
  </r>
  <r>
    <x v="81"/>
    <s v="San Francisco"/>
    <x v="1"/>
    <x v="0"/>
    <s v="Red"/>
    <n v="0.05"/>
    <n v="321.85000000000002"/>
  </r>
  <r>
    <x v="82"/>
    <s v="San Diego"/>
    <x v="5"/>
    <x v="2"/>
    <s v="Organic"/>
    <n v="0.05"/>
    <n v="303.05"/>
  </r>
  <r>
    <x v="83"/>
    <s v="San Francisco"/>
    <x v="1"/>
    <x v="2"/>
    <s v="White"/>
    <n v="0.05"/>
    <n v="388.15000000000003"/>
  </r>
  <r>
    <x v="84"/>
    <s v="Los Angeles"/>
    <x v="1"/>
    <x v="0"/>
    <s v="Red"/>
    <n v="0.05"/>
    <n v="288.05"/>
  </r>
  <r>
    <x v="85"/>
    <s v="San Francisco"/>
    <x v="3"/>
    <x v="1"/>
    <s v="Organic"/>
    <n v="0.05"/>
    <n v="462.40000000000003"/>
  </r>
  <r>
    <x v="86"/>
    <s v="San Francisco"/>
    <x v="0"/>
    <x v="1"/>
    <s v="White"/>
    <n v="0.05"/>
    <n v="545.95000000000005"/>
  </r>
  <r>
    <x v="87"/>
    <s v="Los Angeles"/>
    <x v="5"/>
    <x v="0"/>
    <s v="White"/>
    <n v="0.05"/>
    <n v="574.9"/>
  </r>
  <r>
    <x v="88"/>
    <s v="San Diego"/>
    <x v="2"/>
    <x v="2"/>
    <s v="White"/>
    <n v="0.05"/>
    <n v="447.5"/>
  </r>
  <r>
    <x v="89"/>
    <s v="Los Angeles"/>
    <x v="4"/>
    <x v="1"/>
    <s v="White"/>
    <n v="0.05"/>
    <n v="456.65000000000003"/>
  </r>
  <r>
    <x v="90"/>
    <s v="San Francisco"/>
    <x v="3"/>
    <x v="0"/>
    <s v="Red"/>
    <n v="0.05"/>
    <n v="466.6"/>
  </r>
  <r>
    <x v="91"/>
    <s v="Los Angeles"/>
    <x v="0"/>
    <x v="1"/>
    <s v="White"/>
    <n v="0.05"/>
    <n v="271.85000000000002"/>
  </r>
  <r>
    <x v="92"/>
    <s v="San Diego"/>
    <x v="0"/>
    <x v="1"/>
    <s v="White"/>
    <n v="0.05"/>
    <n v="395.70000000000005"/>
  </r>
  <r>
    <x v="93"/>
    <s v="Los Angeles"/>
    <x v="2"/>
    <x v="2"/>
    <s v="Red"/>
    <n v="0.05"/>
    <n v="427.95000000000005"/>
  </r>
  <r>
    <x v="94"/>
    <s v="San Francisco"/>
    <x v="4"/>
    <x v="0"/>
    <s v="White"/>
    <n v="0.05"/>
    <n v="413.70000000000005"/>
  </r>
  <r>
    <x v="95"/>
    <s v="San Diego"/>
    <x v="5"/>
    <x v="2"/>
    <s v="Organic"/>
    <n v="0.05"/>
    <n v="193.85000000000002"/>
  </r>
  <r>
    <x v="96"/>
    <s v="San Francisco"/>
    <x v="5"/>
    <x v="0"/>
    <s v="Red"/>
    <n v="0.05"/>
    <n v="170.35000000000002"/>
  </r>
  <r>
    <x v="97"/>
    <s v="San Diego"/>
    <x v="1"/>
    <x v="2"/>
    <s v="Red"/>
    <n v="0.05"/>
    <n v="280.25"/>
  </r>
  <r>
    <x v="98"/>
    <m/>
    <x v="6"/>
    <x v="3"/>
    <m/>
    <m/>
    <m/>
  </r>
  <r>
    <x v="98"/>
    <m/>
    <x v="6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V1:AC6" firstHeaderRow="1" firstDataRow="2" firstDataCol="1"/>
  <pivotFields count="7">
    <pivotField showAll="0">
      <items count="100">
        <item x="19"/>
        <item x="67"/>
        <item x="62"/>
        <item x="96"/>
        <item x="95"/>
        <item x="57"/>
        <item x="3"/>
        <item x="34"/>
        <item x="33"/>
        <item x="46"/>
        <item x="10"/>
        <item x="31"/>
        <item x="29"/>
        <item x="63"/>
        <item x="18"/>
        <item x="36"/>
        <item x="23"/>
        <item x="28"/>
        <item x="13"/>
        <item x="74"/>
        <item x="79"/>
        <item x="91"/>
        <item x="78"/>
        <item x="14"/>
        <item x="97"/>
        <item x="52"/>
        <item x="7"/>
        <item x="84"/>
        <item x="11"/>
        <item x="82"/>
        <item x="27"/>
        <item x="54"/>
        <item x="77"/>
        <item x="70"/>
        <item x="68"/>
        <item x="81"/>
        <item x="56"/>
        <item x="43"/>
        <item x="76"/>
        <item x="50"/>
        <item x="61"/>
        <item x="0"/>
        <item x="17"/>
        <item x="30"/>
        <item x="47"/>
        <item x="58"/>
        <item x="83"/>
        <item x="80"/>
        <item x="15"/>
        <item x="92"/>
        <item x="66"/>
        <item x="94"/>
        <item x="35"/>
        <item x="21"/>
        <item x="75"/>
        <item x="64"/>
        <item x="93"/>
        <item x="22"/>
        <item x="16"/>
        <item x="49"/>
        <item x="40"/>
        <item x="9"/>
        <item x="51"/>
        <item x="44"/>
        <item x="88"/>
        <item x="6"/>
        <item x="60"/>
        <item x="65"/>
        <item x="8"/>
        <item x="89"/>
        <item x="85"/>
        <item x="90"/>
        <item x="55"/>
        <item x="2"/>
        <item x="59"/>
        <item x="72"/>
        <item x="45"/>
        <item x="69"/>
        <item x="12"/>
        <item x="73"/>
        <item x="41"/>
        <item x="26"/>
        <item x="32"/>
        <item x="48"/>
        <item x="71"/>
        <item x="25"/>
        <item x="86"/>
        <item x="53"/>
        <item x="24"/>
        <item x="1"/>
        <item x="42"/>
        <item x="38"/>
        <item x="87"/>
        <item x="20"/>
        <item x="5"/>
        <item x="4"/>
        <item x="37"/>
        <item x="39"/>
        <item x="98"/>
        <item t="default"/>
      </items>
    </pivotField>
    <pivotField showAll="0"/>
    <pivotField axis="axisCol" showAll="0">
      <items count="8">
        <item x="5"/>
        <item x="0"/>
        <item x="4"/>
        <item x="3"/>
        <item x="2"/>
        <item x="1"/>
        <item x="6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mission" fld="6" baseField="3" baseItem="0" numFmtId="164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29:J33" firstHeaderRow="1" firstDataRow="1" firstDataCol="1"/>
  <pivotFields count="5">
    <pivotField dataField="1" showAll="0" defaultSubtota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0" baseField="0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L4:M8" firstHeaderRow="1" firstDataRow="1" firstDataCol="1" rowPageCount="2" colPageCount="1"/>
  <pivotFields count="5">
    <pivotField dataField="1" showAll="0"/>
    <pivotField axis="axisPage" showAll="0">
      <items count="5">
        <item x="0"/>
        <item x="2"/>
        <item x="1"/>
        <item x="3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" hier="-1"/>
    <pageField fld="4" item="1" hier="-1"/>
  </pageFields>
  <dataFields count="1">
    <dataField name="Sum of Sales" fld="0" baseField="3" baseItem="0" numFmtId="5"/>
  </dataFields>
  <formats count="1">
    <format dxfId="7">
      <pivotArea outline="0" collapsedLevelsAreSubtotals="1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:J5" firstHeaderRow="1" firstDataRow="1" firstDataCol="1"/>
  <pivotFields count="5"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0" baseField="3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O1" workbookViewId="0">
      <selection activeCell="AD28" sqref="AD28"/>
    </sheetView>
  </sheetViews>
  <sheetFormatPr defaultColWidth="15.1796875" defaultRowHeight="15" customHeight="1" x14ac:dyDescent="0.35"/>
  <cols>
    <col min="1" max="1" width="7.26953125" bestFit="1" customWidth="1"/>
    <col min="2" max="2" width="12" bestFit="1" customWidth="1"/>
    <col min="3" max="3" width="4.81640625" bestFit="1" customWidth="1"/>
    <col min="4" max="4" width="8.6328125" bestFit="1" customWidth="1"/>
    <col min="5" max="5" width="9.6328125" bestFit="1" customWidth="1"/>
    <col min="6" max="7" width="9.6328125" customWidth="1"/>
    <col min="8" max="8" width="7.54296875" customWidth="1"/>
    <col min="9" max="9" width="12.36328125" customWidth="1"/>
    <col min="10" max="10" width="11.26953125" customWidth="1"/>
    <col min="11" max="11" width="7.54296875" customWidth="1"/>
    <col min="12" max="12" width="12.36328125" customWidth="1"/>
    <col min="13" max="13" width="11.26953125" customWidth="1"/>
    <col min="14" max="18" width="9" bestFit="1" customWidth="1"/>
    <col min="19" max="20" width="10.7265625" customWidth="1"/>
    <col min="21" max="21" width="7.54296875" customWidth="1"/>
    <col min="22" max="22" width="15.7265625" customWidth="1"/>
    <col min="23" max="23" width="15.26953125" customWidth="1"/>
    <col min="24" max="28" width="6.36328125" customWidth="1"/>
    <col min="29" max="29" width="10.7265625" customWidth="1"/>
  </cols>
  <sheetData>
    <row r="1" spans="1:29" ht="1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  <c r="G1" s="2" t="s">
        <v>24</v>
      </c>
      <c r="I1" s="7" t="s">
        <v>20</v>
      </c>
      <c r="J1" t="s">
        <v>22</v>
      </c>
      <c r="L1" s="7" t="s">
        <v>1</v>
      </c>
      <c r="M1" t="s">
        <v>23</v>
      </c>
      <c r="V1" s="7" t="s">
        <v>26</v>
      </c>
      <c r="W1" s="7" t="s">
        <v>27</v>
      </c>
    </row>
    <row r="2" spans="1:29" ht="15" customHeight="1" x14ac:dyDescent="0.35">
      <c r="A2" s="3">
        <v>7451</v>
      </c>
      <c r="B2" s="4" t="s">
        <v>5</v>
      </c>
      <c r="C2" s="4" t="s">
        <v>6</v>
      </c>
      <c r="D2" s="4" t="s">
        <v>7</v>
      </c>
      <c r="E2" s="4" t="s">
        <v>8</v>
      </c>
      <c r="F2" s="4">
        <v>0.05</v>
      </c>
      <c r="G2" s="11">
        <f>F2*A2</f>
        <v>372.55</v>
      </c>
      <c r="I2" s="8" t="s">
        <v>7</v>
      </c>
      <c r="J2" s="9">
        <v>245921</v>
      </c>
      <c r="L2" s="7" t="s">
        <v>4</v>
      </c>
      <c r="M2" t="s">
        <v>8</v>
      </c>
      <c r="V2" s="7" t="s">
        <v>20</v>
      </c>
      <c r="W2" t="s">
        <v>19</v>
      </c>
      <c r="X2" t="s">
        <v>6</v>
      </c>
      <c r="Y2" t="s">
        <v>18</v>
      </c>
      <c r="Z2" t="s">
        <v>16</v>
      </c>
      <c r="AA2" t="s">
        <v>15</v>
      </c>
      <c r="AB2" t="s">
        <v>9</v>
      </c>
      <c r="AC2" t="s">
        <v>21</v>
      </c>
    </row>
    <row r="3" spans="1:29" ht="15" customHeight="1" x14ac:dyDescent="0.35">
      <c r="A3" s="3">
        <v>11221</v>
      </c>
      <c r="B3" s="4" t="s">
        <v>5</v>
      </c>
      <c r="C3" s="4" t="s">
        <v>9</v>
      </c>
      <c r="D3" s="4" t="s">
        <v>10</v>
      </c>
      <c r="E3" s="4" t="s">
        <v>11</v>
      </c>
      <c r="F3" s="4">
        <v>0.05</v>
      </c>
      <c r="G3" s="11">
        <f t="shared" ref="G3:G66" si="0">F3*A3</f>
        <v>561.05000000000007</v>
      </c>
      <c r="I3" s="8" t="s">
        <v>13</v>
      </c>
      <c r="J3" s="9">
        <v>269805</v>
      </c>
      <c r="V3" s="8" t="s">
        <v>7</v>
      </c>
      <c r="W3" s="9">
        <v>1726.0500000000002</v>
      </c>
      <c r="X3" s="9">
        <v>2142</v>
      </c>
      <c r="Y3" s="9">
        <v>1537.55</v>
      </c>
      <c r="Z3" s="9">
        <v>3189.85</v>
      </c>
      <c r="AA3" s="9">
        <v>2369.7000000000003</v>
      </c>
      <c r="AB3" s="9">
        <v>1330.8999999999999</v>
      </c>
      <c r="AC3" s="9">
        <v>12296.050000000001</v>
      </c>
    </row>
    <row r="4" spans="1:29" ht="15" customHeight="1" x14ac:dyDescent="0.35">
      <c r="A4" s="3">
        <v>9525</v>
      </c>
      <c r="B4" s="4" t="s">
        <v>12</v>
      </c>
      <c r="C4" s="4" t="s">
        <v>9</v>
      </c>
      <c r="D4" s="4" t="s">
        <v>13</v>
      </c>
      <c r="E4" s="4" t="s">
        <v>8</v>
      </c>
      <c r="F4" s="4">
        <v>0.05</v>
      </c>
      <c r="G4" s="11">
        <f t="shared" si="0"/>
        <v>476.25</v>
      </c>
      <c r="I4" s="8" t="s">
        <v>10</v>
      </c>
      <c r="J4" s="9">
        <v>251513</v>
      </c>
      <c r="L4" s="7" t="s">
        <v>20</v>
      </c>
      <c r="M4" t="s">
        <v>22</v>
      </c>
      <c r="V4" s="8" t="s">
        <v>13</v>
      </c>
      <c r="W4" s="9">
        <v>2429.5</v>
      </c>
      <c r="X4" s="9">
        <v>1531.15</v>
      </c>
      <c r="Y4" s="9">
        <v>1909.9</v>
      </c>
      <c r="Z4" s="9">
        <v>1932.5500000000002</v>
      </c>
      <c r="AA4" s="9">
        <v>2121.5500000000002</v>
      </c>
      <c r="AB4" s="9">
        <v>3565.6000000000004</v>
      </c>
      <c r="AC4" s="9">
        <v>13490.250000000002</v>
      </c>
    </row>
    <row r="5" spans="1:29" ht="15" customHeight="1" x14ac:dyDescent="0.35">
      <c r="A5" s="3">
        <v>3986</v>
      </c>
      <c r="B5" s="4" t="s">
        <v>14</v>
      </c>
      <c r="C5" s="4" t="s">
        <v>15</v>
      </c>
      <c r="D5" s="4" t="s">
        <v>13</v>
      </c>
      <c r="E5" s="4" t="s">
        <v>11</v>
      </c>
      <c r="F5" s="4">
        <v>0.05</v>
      </c>
      <c r="G5" s="11">
        <f t="shared" si="0"/>
        <v>199.3</v>
      </c>
      <c r="I5" s="8" t="s">
        <v>21</v>
      </c>
      <c r="J5" s="9">
        <v>767239</v>
      </c>
      <c r="L5" s="8" t="s">
        <v>7</v>
      </c>
      <c r="M5" s="10">
        <v>95536</v>
      </c>
      <c r="V5" s="8" t="s">
        <v>10</v>
      </c>
      <c r="W5" s="9">
        <v>3048.3</v>
      </c>
      <c r="X5" s="9">
        <v>2699.75</v>
      </c>
      <c r="Y5" s="9">
        <v>1610.3500000000001</v>
      </c>
      <c r="Z5" s="9">
        <v>1664.45</v>
      </c>
      <c r="AA5" s="9">
        <v>1920.6</v>
      </c>
      <c r="AB5" s="9">
        <v>1632.2000000000003</v>
      </c>
      <c r="AC5" s="9">
        <v>12575.650000000001</v>
      </c>
    </row>
    <row r="6" spans="1:29" ht="15" customHeight="1" x14ac:dyDescent="0.35">
      <c r="A6" s="3">
        <v>11667</v>
      </c>
      <c r="B6" s="4" t="s">
        <v>14</v>
      </c>
      <c r="C6" s="4" t="s">
        <v>16</v>
      </c>
      <c r="D6" s="4" t="s">
        <v>7</v>
      </c>
      <c r="E6" s="4" t="s">
        <v>17</v>
      </c>
      <c r="F6" s="4">
        <v>0.05</v>
      </c>
      <c r="G6" s="11">
        <f t="shared" si="0"/>
        <v>583.35</v>
      </c>
      <c r="L6" s="8" t="s">
        <v>13</v>
      </c>
      <c r="M6" s="10">
        <v>111937</v>
      </c>
      <c r="V6" s="8" t="s">
        <v>21</v>
      </c>
      <c r="W6" s="9">
        <v>7203.85</v>
      </c>
      <c r="X6" s="9">
        <v>6372.9</v>
      </c>
      <c r="Y6" s="9">
        <v>5057.8</v>
      </c>
      <c r="Z6" s="9">
        <v>6786.8499999999995</v>
      </c>
      <c r="AA6" s="9">
        <v>6411.85</v>
      </c>
      <c r="AB6" s="9">
        <v>6528.7000000000007</v>
      </c>
      <c r="AC6" s="9">
        <v>38361.950000000004</v>
      </c>
    </row>
    <row r="7" spans="1:29" ht="15" customHeight="1" x14ac:dyDescent="0.35">
      <c r="A7" s="3">
        <v>11649</v>
      </c>
      <c r="B7" s="4" t="s">
        <v>12</v>
      </c>
      <c r="C7" s="4" t="s">
        <v>18</v>
      </c>
      <c r="D7" s="4" t="s">
        <v>13</v>
      </c>
      <c r="E7" s="4" t="s">
        <v>8</v>
      </c>
      <c r="F7" s="4">
        <v>0.05</v>
      </c>
      <c r="G7" s="11">
        <f t="shared" si="0"/>
        <v>582.45000000000005</v>
      </c>
      <c r="L7" s="8" t="s">
        <v>10</v>
      </c>
      <c r="M7" s="10">
        <v>91888</v>
      </c>
    </row>
    <row r="8" spans="1:29" ht="15" customHeight="1" x14ac:dyDescent="0.35">
      <c r="A8" s="3">
        <v>9010</v>
      </c>
      <c r="B8" s="4" t="s">
        <v>14</v>
      </c>
      <c r="C8" s="4" t="s">
        <v>6</v>
      </c>
      <c r="D8" s="4" t="s">
        <v>13</v>
      </c>
      <c r="E8" s="4" t="s">
        <v>8</v>
      </c>
      <c r="F8" s="4">
        <v>0.05</v>
      </c>
      <c r="G8" s="11">
        <f t="shared" si="0"/>
        <v>450.5</v>
      </c>
      <c r="L8" s="8" t="s">
        <v>21</v>
      </c>
      <c r="M8" s="10">
        <v>299361</v>
      </c>
    </row>
    <row r="9" spans="1:29" ht="15" customHeight="1" x14ac:dyDescent="0.35">
      <c r="A9" s="3">
        <v>5686</v>
      </c>
      <c r="B9" s="4" t="s">
        <v>5</v>
      </c>
      <c r="C9" s="4" t="s">
        <v>19</v>
      </c>
      <c r="D9" s="4" t="s">
        <v>10</v>
      </c>
      <c r="E9" s="4" t="s">
        <v>8</v>
      </c>
      <c r="F9" s="4">
        <v>0.05</v>
      </c>
      <c r="G9" s="11">
        <f t="shared" si="0"/>
        <v>284.3</v>
      </c>
    </row>
    <row r="10" spans="1:29" ht="15" customHeight="1" x14ac:dyDescent="0.35">
      <c r="A10" s="3">
        <v>9121</v>
      </c>
      <c r="B10" s="4" t="s">
        <v>12</v>
      </c>
      <c r="C10" s="4" t="s">
        <v>18</v>
      </c>
      <c r="D10" s="4" t="s">
        <v>13</v>
      </c>
      <c r="E10" s="4" t="s">
        <v>11</v>
      </c>
      <c r="F10" s="4">
        <v>0.05</v>
      </c>
      <c r="G10" s="11">
        <f t="shared" si="0"/>
        <v>456.05</v>
      </c>
    </row>
    <row r="11" spans="1:29" ht="15" customHeight="1" x14ac:dyDescent="0.35">
      <c r="A11" s="3">
        <v>8703</v>
      </c>
      <c r="B11" s="4" t="s">
        <v>12</v>
      </c>
      <c r="C11" s="4" t="s">
        <v>16</v>
      </c>
      <c r="D11" s="4" t="s">
        <v>13</v>
      </c>
      <c r="E11" s="4" t="s">
        <v>8</v>
      </c>
      <c r="F11" s="4">
        <v>0.05</v>
      </c>
      <c r="G11" s="11">
        <f t="shared" si="0"/>
        <v>435.15000000000003</v>
      </c>
    </row>
    <row r="12" spans="1:29" ht="15" customHeight="1" x14ac:dyDescent="0.35">
      <c r="A12" s="3">
        <v>4369</v>
      </c>
      <c r="B12" s="4" t="s">
        <v>14</v>
      </c>
      <c r="C12" s="4" t="s">
        <v>6</v>
      </c>
      <c r="D12" s="4" t="s">
        <v>13</v>
      </c>
      <c r="E12" s="4" t="s">
        <v>11</v>
      </c>
      <c r="F12" s="4">
        <v>0.05</v>
      </c>
      <c r="G12" s="11">
        <f t="shared" si="0"/>
        <v>218.45000000000002</v>
      </c>
    </row>
    <row r="13" spans="1:29" ht="15" customHeight="1" x14ac:dyDescent="0.35">
      <c r="A13" s="3">
        <v>5936</v>
      </c>
      <c r="B13" s="4" t="s">
        <v>5</v>
      </c>
      <c r="C13" s="4" t="s">
        <v>6</v>
      </c>
      <c r="D13" s="4" t="s">
        <v>7</v>
      </c>
      <c r="E13" s="4" t="s">
        <v>17</v>
      </c>
      <c r="F13" s="4">
        <v>0.05</v>
      </c>
      <c r="G13" s="11">
        <f t="shared" si="0"/>
        <v>296.8</v>
      </c>
    </row>
    <row r="14" spans="1:29" ht="15" customHeight="1" x14ac:dyDescent="0.35">
      <c r="A14" s="3">
        <v>9990</v>
      </c>
      <c r="B14" s="4" t="s">
        <v>14</v>
      </c>
      <c r="C14" s="4" t="s">
        <v>15</v>
      </c>
      <c r="D14" s="4" t="s">
        <v>10</v>
      </c>
      <c r="E14" s="4" t="s">
        <v>11</v>
      </c>
      <c r="F14" s="4">
        <v>0.05</v>
      </c>
      <c r="G14" s="11">
        <f t="shared" si="0"/>
        <v>499.5</v>
      </c>
    </row>
    <row r="15" spans="1:29" ht="15" customHeight="1" x14ac:dyDescent="0.35">
      <c r="A15" s="3">
        <v>5217</v>
      </c>
      <c r="B15" s="4" t="s">
        <v>14</v>
      </c>
      <c r="C15" s="4" t="s">
        <v>16</v>
      </c>
      <c r="D15" s="4" t="s">
        <v>7</v>
      </c>
      <c r="E15" s="4" t="s">
        <v>17</v>
      </c>
      <c r="F15" s="4">
        <v>0.05</v>
      </c>
      <c r="G15" s="11">
        <f t="shared" si="0"/>
        <v>260.85000000000002</v>
      </c>
    </row>
    <row r="16" spans="1:29" ht="15" customHeight="1" x14ac:dyDescent="0.35">
      <c r="A16" s="3">
        <v>5582</v>
      </c>
      <c r="B16" s="4" t="s">
        <v>12</v>
      </c>
      <c r="C16" s="4" t="s">
        <v>16</v>
      </c>
      <c r="D16" s="4" t="s">
        <v>10</v>
      </c>
      <c r="E16" s="4" t="s">
        <v>8</v>
      </c>
      <c r="F16" s="4">
        <v>0.05</v>
      </c>
      <c r="G16" s="11">
        <f t="shared" si="0"/>
        <v>279.10000000000002</v>
      </c>
    </row>
    <row r="17" spans="1:10" ht="15" customHeight="1" x14ac:dyDescent="0.35">
      <c r="A17" s="3">
        <v>7913</v>
      </c>
      <c r="B17" s="4" t="s">
        <v>5</v>
      </c>
      <c r="C17" s="4" t="s">
        <v>9</v>
      </c>
      <c r="D17" s="4" t="s">
        <v>13</v>
      </c>
      <c r="E17" s="4" t="s">
        <v>17</v>
      </c>
      <c r="F17" s="4">
        <v>0.05</v>
      </c>
      <c r="G17" s="11">
        <f t="shared" si="0"/>
        <v>395.65000000000003</v>
      </c>
    </row>
    <row r="18" spans="1:10" ht="15" customHeight="1" x14ac:dyDescent="0.35">
      <c r="A18" s="3">
        <v>8581</v>
      </c>
      <c r="B18" s="4" t="s">
        <v>12</v>
      </c>
      <c r="C18" s="4" t="s">
        <v>19</v>
      </c>
      <c r="D18" s="4" t="s">
        <v>10</v>
      </c>
      <c r="E18" s="4" t="s">
        <v>8</v>
      </c>
      <c r="F18" s="4">
        <v>0.05</v>
      </c>
      <c r="G18" s="11">
        <f t="shared" si="0"/>
        <v>429.05</v>
      </c>
    </row>
    <row r="19" spans="1:10" ht="15" customHeight="1" x14ac:dyDescent="0.35">
      <c r="A19" s="3">
        <v>7472</v>
      </c>
      <c r="B19" s="4" t="s">
        <v>14</v>
      </c>
      <c r="C19" s="4" t="s">
        <v>6</v>
      </c>
      <c r="D19" s="4" t="s">
        <v>7</v>
      </c>
      <c r="E19" s="4" t="s">
        <v>8</v>
      </c>
      <c r="F19" s="4">
        <v>0.05</v>
      </c>
      <c r="G19" s="11">
        <f t="shared" si="0"/>
        <v>373.6</v>
      </c>
    </row>
    <row r="20" spans="1:10" ht="15" customHeight="1" x14ac:dyDescent="0.35">
      <c r="A20" s="3">
        <v>4716</v>
      </c>
      <c r="B20" s="4" t="s">
        <v>12</v>
      </c>
      <c r="C20" s="4" t="s">
        <v>6</v>
      </c>
      <c r="D20" s="4" t="s">
        <v>10</v>
      </c>
      <c r="E20" s="4" t="s">
        <v>17</v>
      </c>
      <c r="F20" s="4">
        <v>0.05</v>
      </c>
      <c r="G20" s="11">
        <f t="shared" si="0"/>
        <v>235.8</v>
      </c>
    </row>
    <row r="21" spans="1:10" ht="15" customHeight="1" x14ac:dyDescent="0.35">
      <c r="A21" s="3">
        <v>3020</v>
      </c>
      <c r="B21" s="4" t="s">
        <v>14</v>
      </c>
      <c r="C21" s="4" t="s">
        <v>19</v>
      </c>
      <c r="D21" s="4" t="s">
        <v>13</v>
      </c>
      <c r="E21" s="4" t="s">
        <v>11</v>
      </c>
      <c r="F21" s="4">
        <v>0.05</v>
      </c>
      <c r="G21" s="11">
        <f t="shared" si="0"/>
        <v>151</v>
      </c>
    </row>
    <row r="22" spans="1:10" ht="15" customHeight="1" x14ac:dyDescent="0.35">
      <c r="A22" s="3">
        <v>11552</v>
      </c>
      <c r="B22" s="4" t="s">
        <v>12</v>
      </c>
      <c r="C22" s="4" t="s">
        <v>16</v>
      </c>
      <c r="D22" s="4" t="s">
        <v>13</v>
      </c>
      <c r="E22" s="4" t="s">
        <v>8</v>
      </c>
      <c r="F22" s="4">
        <v>0.05</v>
      </c>
      <c r="G22" s="11">
        <f t="shared" si="0"/>
        <v>577.6</v>
      </c>
    </row>
    <row r="23" spans="1:10" ht="15" customHeight="1" x14ac:dyDescent="0.35">
      <c r="A23" s="3">
        <v>8507</v>
      </c>
      <c r="B23" s="4" t="s">
        <v>5</v>
      </c>
      <c r="C23" s="4" t="s">
        <v>18</v>
      </c>
      <c r="D23" s="4" t="s">
        <v>10</v>
      </c>
      <c r="E23" s="4" t="s">
        <v>17</v>
      </c>
      <c r="F23" s="4">
        <v>0.05</v>
      </c>
      <c r="G23" s="11">
        <f t="shared" si="0"/>
        <v>425.35</v>
      </c>
    </row>
    <row r="24" spans="1:10" ht="15" customHeight="1" x14ac:dyDescent="0.35">
      <c r="A24" s="3">
        <v>8573</v>
      </c>
      <c r="B24" s="4" t="s">
        <v>12</v>
      </c>
      <c r="C24" s="4" t="s">
        <v>18</v>
      </c>
      <c r="D24" s="4" t="s">
        <v>7</v>
      </c>
      <c r="E24" s="4" t="s">
        <v>17</v>
      </c>
      <c r="F24" s="4">
        <v>0.05</v>
      </c>
      <c r="G24" s="11">
        <f t="shared" si="0"/>
        <v>428.65000000000003</v>
      </c>
    </row>
    <row r="25" spans="1:10" ht="15" customHeight="1" x14ac:dyDescent="0.35">
      <c r="A25" s="3">
        <v>4827</v>
      </c>
      <c r="B25" s="4" t="s">
        <v>14</v>
      </c>
      <c r="C25" s="4" t="s">
        <v>9</v>
      </c>
      <c r="D25" s="4" t="s">
        <v>13</v>
      </c>
      <c r="E25" s="4" t="s">
        <v>8</v>
      </c>
      <c r="F25" s="4">
        <v>0.05</v>
      </c>
      <c r="G25" s="11">
        <f t="shared" si="0"/>
        <v>241.35000000000002</v>
      </c>
    </row>
    <row r="26" spans="1:10" ht="14.5" x14ac:dyDescent="0.35">
      <c r="A26" s="3">
        <v>11146</v>
      </c>
      <c r="B26" s="4" t="s">
        <v>14</v>
      </c>
      <c r="C26" s="4" t="s">
        <v>9</v>
      </c>
      <c r="D26" s="4" t="s">
        <v>10</v>
      </c>
      <c r="E26" s="4" t="s">
        <v>11</v>
      </c>
      <c r="F26" s="4">
        <v>0.05</v>
      </c>
      <c r="G26" s="11">
        <f t="shared" si="0"/>
        <v>557.30000000000007</v>
      </c>
    </row>
    <row r="27" spans="1:10" ht="14.5" x14ac:dyDescent="0.35">
      <c r="A27" s="3">
        <v>10898</v>
      </c>
      <c r="B27" s="4" t="s">
        <v>14</v>
      </c>
      <c r="C27" s="4" t="s">
        <v>16</v>
      </c>
      <c r="D27" s="4" t="s">
        <v>13</v>
      </c>
      <c r="E27" s="4" t="s">
        <v>8</v>
      </c>
      <c r="F27" s="4">
        <v>0.05</v>
      </c>
      <c r="G27" s="11">
        <f t="shared" si="0"/>
        <v>544.9</v>
      </c>
    </row>
    <row r="28" spans="1:10" ht="14.5" x14ac:dyDescent="0.35">
      <c r="A28" s="3">
        <v>10424</v>
      </c>
      <c r="B28" s="4" t="s">
        <v>12</v>
      </c>
      <c r="C28" s="4" t="s">
        <v>16</v>
      </c>
      <c r="D28" s="4" t="s">
        <v>7</v>
      </c>
      <c r="E28" s="4" t="s">
        <v>17</v>
      </c>
      <c r="F28" s="4">
        <v>0.05</v>
      </c>
      <c r="G28" s="11">
        <f t="shared" si="0"/>
        <v>521.20000000000005</v>
      </c>
    </row>
    <row r="29" spans="1:10" ht="14.5" x14ac:dyDescent="0.35">
      <c r="A29" s="3">
        <v>6077</v>
      </c>
      <c r="B29" s="4" t="s">
        <v>5</v>
      </c>
      <c r="C29" s="4" t="s">
        <v>16</v>
      </c>
      <c r="D29" s="4" t="s">
        <v>7</v>
      </c>
      <c r="E29" s="4" t="s">
        <v>17</v>
      </c>
      <c r="F29" s="4">
        <v>0.05</v>
      </c>
      <c r="G29" s="11">
        <f t="shared" si="0"/>
        <v>303.85000000000002</v>
      </c>
      <c r="I29" s="7" t="s">
        <v>20</v>
      </c>
      <c r="J29" t="s">
        <v>22</v>
      </c>
    </row>
    <row r="30" spans="1:10" ht="14.5" x14ac:dyDescent="0.35">
      <c r="A30" s="3">
        <v>4908</v>
      </c>
      <c r="B30" s="4" t="s">
        <v>5</v>
      </c>
      <c r="C30" s="4" t="s">
        <v>6</v>
      </c>
      <c r="D30" s="4" t="s">
        <v>13</v>
      </c>
      <c r="E30" s="4" t="s">
        <v>17</v>
      </c>
      <c r="F30" s="4">
        <v>0.05</v>
      </c>
      <c r="G30" s="11">
        <f t="shared" si="0"/>
        <v>245.4</v>
      </c>
      <c r="I30" s="8" t="s">
        <v>11</v>
      </c>
      <c r="J30" s="9">
        <v>166174</v>
      </c>
    </row>
    <row r="31" spans="1:10" ht="14.5" x14ac:dyDescent="0.35">
      <c r="A31" s="3">
        <v>4652</v>
      </c>
      <c r="B31" s="4" t="s">
        <v>12</v>
      </c>
      <c r="C31" s="4" t="s">
        <v>19</v>
      </c>
      <c r="D31" s="4" t="s">
        <v>13</v>
      </c>
      <c r="E31" s="4" t="s">
        <v>17</v>
      </c>
      <c r="F31" s="4">
        <v>0.05</v>
      </c>
      <c r="G31" s="11">
        <f t="shared" si="0"/>
        <v>232.60000000000002</v>
      </c>
      <c r="I31" s="8" t="s">
        <v>8</v>
      </c>
      <c r="J31" s="9">
        <v>299361</v>
      </c>
    </row>
    <row r="32" spans="1:10" ht="14.5" x14ac:dyDescent="0.35">
      <c r="A32" s="3">
        <v>7498</v>
      </c>
      <c r="B32" s="4" t="s">
        <v>14</v>
      </c>
      <c r="C32" s="4" t="s">
        <v>16</v>
      </c>
      <c r="D32" s="4" t="s">
        <v>10</v>
      </c>
      <c r="E32" s="4" t="s">
        <v>11</v>
      </c>
      <c r="F32" s="4">
        <v>0.05</v>
      </c>
      <c r="G32" s="11">
        <f t="shared" si="0"/>
        <v>374.90000000000003</v>
      </c>
      <c r="I32" s="8" t="s">
        <v>17</v>
      </c>
      <c r="J32" s="9">
        <v>301704</v>
      </c>
    </row>
    <row r="33" spans="1:10" ht="14.5" x14ac:dyDescent="0.35">
      <c r="A33" s="3">
        <v>4641</v>
      </c>
      <c r="B33" s="4" t="s">
        <v>14</v>
      </c>
      <c r="C33" s="4" t="s">
        <v>9</v>
      </c>
      <c r="D33" s="4" t="s">
        <v>7</v>
      </c>
      <c r="E33" s="4" t="s">
        <v>17</v>
      </c>
      <c r="F33" s="4">
        <v>0.05</v>
      </c>
      <c r="G33" s="11">
        <f t="shared" si="0"/>
        <v>232.05</v>
      </c>
      <c r="I33" s="8" t="s">
        <v>21</v>
      </c>
      <c r="J33" s="9">
        <v>767239</v>
      </c>
    </row>
    <row r="34" spans="1:10" ht="14.5" x14ac:dyDescent="0.35">
      <c r="A34" s="3">
        <v>10440</v>
      </c>
      <c r="B34" s="4" t="s">
        <v>14</v>
      </c>
      <c r="C34" s="4" t="s">
        <v>19</v>
      </c>
      <c r="D34" s="4" t="s">
        <v>13</v>
      </c>
      <c r="E34" s="4" t="s">
        <v>17</v>
      </c>
      <c r="F34" s="4">
        <v>0.05</v>
      </c>
      <c r="G34" s="11">
        <f t="shared" si="0"/>
        <v>522</v>
      </c>
    </row>
    <row r="35" spans="1:10" ht="14.5" x14ac:dyDescent="0.35">
      <c r="A35" s="3">
        <v>4168</v>
      </c>
      <c r="B35" s="4" t="s">
        <v>14</v>
      </c>
      <c r="C35" s="4" t="s">
        <v>18</v>
      </c>
      <c r="D35" s="4" t="s">
        <v>10</v>
      </c>
      <c r="E35" s="4" t="s">
        <v>8</v>
      </c>
      <c r="F35" s="4">
        <v>0.05</v>
      </c>
      <c r="G35" s="11">
        <f t="shared" si="0"/>
        <v>208.4</v>
      </c>
    </row>
    <row r="36" spans="1:10" ht="14.5" x14ac:dyDescent="0.35">
      <c r="A36" s="3">
        <v>4031</v>
      </c>
      <c r="B36" s="4" t="s">
        <v>12</v>
      </c>
      <c r="C36" s="4" t="s">
        <v>6</v>
      </c>
      <c r="D36" s="4" t="s">
        <v>7</v>
      </c>
      <c r="E36" s="4" t="s">
        <v>17</v>
      </c>
      <c r="F36" s="4">
        <v>0.05</v>
      </c>
      <c r="G36" s="11">
        <f t="shared" si="0"/>
        <v>201.55</v>
      </c>
    </row>
    <row r="37" spans="1:10" ht="14.5" x14ac:dyDescent="0.35">
      <c r="A37" s="5">
        <v>4031</v>
      </c>
      <c r="B37" s="4" t="s">
        <v>12</v>
      </c>
      <c r="C37" s="4" t="s">
        <v>6</v>
      </c>
      <c r="D37" s="4" t="s">
        <v>13</v>
      </c>
      <c r="E37" s="4" t="s">
        <v>17</v>
      </c>
      <c r="F37" s="4">
        <v>0.05</v>
      </c>
      <c r="G37" s="11">
        <f t="shared" si="0"/>
        <v>201.55</v>
      </c>
    </row>
    <row r="38" spans="1:10" ht="14.5" x14ac:dyDescent="0.35">
      <c r="A38" s="5">
        <v>7498</v>
      </c>
      <c r="B38" s="4" t="s">
        <v>14</v>
      </c>
      <c r="C38" s="4" t="s">
        <v>16</v>
      </c>
      <c r="D38" s="4" t="s">
        <v>13</v>
      </c>
      <c r="E38" s="4" t="s">
        <v>11</v>
      </c>
      <c r="F38" s="4">
        <v>0.05</v>
      </c>
      <c r="G38" s="11">
        <f t="shared" si="0"/>
        <v>374.90000000000003</v>
      </c>
    </row>
    <row r="39" spans="1:10" ht="14.5" x14ac:dyDescent="0.35">
      <c r="A39" s="3">
        <v>8305</v>
      </c>
      <c r="B39" s="4" t="s">
        <v>14</v>
      </c>
      <c r="C39" s="4" t="s">
        <v>6</v>
      </c>
      <c r="D39" s="4" t="s">
        <v>13</v>
      </c>
      <c r="E39" s="4" t="s">
        <v>8</v>
      </c>
      <c r="F39" s="4">
        <v>0.05</v>
      </c>
      <c r="G39" s="11">
        <f t="shared" si="0"/>
        <v>415.25</v>
      </c>
    </row>
    <row r="40" spans="1:10" ht="14.5" x14ac:dyDescent="0.35">
      <c r="A40" s="3">
        <v>4788</v>
      </c>
      <c r="B40" s="4" t="s">
        <v>12</v>
      </c>
      <c r="C40" s="4" t="s">
        <v>15</v>
      </c>
      <c r="D40" s="4" t="s">
        <v>13</v>
      </c>
      <c r="E40" s="4" t="s">
        <v>17</v>
      </c>
      <c r="F40" s="4">
        <v>0.05</v>
      </c>
      <c r="G40" s="11">
        <f t="shared" si="0"/>
        <v>239.4</v>
      </c>
    </row>
    <row r="41" spans="1:10" ht="14.5" x14ac:dyDescent="0.35">
      <c r="A41" s="3">
        <v>11953</v>
      </c>
      <c r="B41" s="4" t="s">
        <v>14</v>
      </c>
      <c r="C41" s="4" t="s">
        <v>15</v>
      </c>
      <c r="D41" s="4" t="s">
        <v>10</v>
      </c>
      <c r="E41" s="4" t="s">
        <v>17</v>
      </c>
      <c r="F41" s="4">
        <v>0.05</v>
      </c>
      <c r="G41" s="11">
        <f t="shared" si="0"/>
        <v>597.65</v>
      </c>
    </row>
    <row r="42" spans="1:10" ht="14.5" x14ac:dyDescent="0.35">
      <c r="A42" s="3">
        <v>11482</v>
      </c>
      <c r="B42" s="4" t="s">
        <v>12</v>
      </c>
      <c r="C42" s="4" t="s">
        <v>9</v>
      </c>
      <c r="D42" s="4" t="s">
        <v>13</v>
      </c>
      <c r="E42" s="4" t="s">
        <v>8</v>
      </c>
      <c r="F42" s="4">
        <v>0.05</v>
      </c>
      <c r="G42" s="11">
        <f t="shared" si="0"/>
        <v>574.1</v>
      </c>
    </row>
    <row r="43" spans="1:10" ht="14.5" x14ac:dyDescent="0.35">
      <c r="A43" s="3">
        <v>11959</v>
      </c>
      <c r="B43" s="4" t="s">
        <v>14</v>
      </c>
      <c r="C43" s="4" t="s">
        <v>19</v>
      </c>
      <c r="D43" s="4" t="s">
        <v>13</v>
      </c>
      <c r="E43" s="4" t="s">
        <v>17</v>
      </c>
      <c r="F43" s="4">
        <v>0.05</v>
      </c>
      <c r="G43" s="11">
        <f t="shared" si="0"/>
        <v>597.95000000000005</v>
      </c>
    </row>
    <row r="44" spans="1:10" ht="14.5" x14ac:dyDescent="0.35">
      <c r="A44" s="3">
        <v>8681</v>
      </c>
      <c r="B44" s="4" t="s">
        <v>12</v>
      </c>
      <c r="C44" s="4" t="s">
        <v>9</v>
      </c>
      <c r="D44" s="4" t="s">
        <v>13</v>
      </c>
      <c r="E44" s="4" t="s">
        <v>11</v>
      </c>
      <c r="F44" s="4">
        <v>0.05</v>
      </c>
      <c r="G44" s="11">
        <f t="shared" si="0"/>
        <v>434.05</v>
      </c>
    </row>
    <row r="45" spans="1:10" ht="14.5" x14ac:dyDescent="0.35">
      <c r="A45" s="3">
        <v>10399</v>
      </c>
      <c r="B45" s="4" t="s">
        <v>5</v>
      </c>
      <c r="C45" s="4" t="s">
        <v>18</v>
      </c>
      <c r="D45" s="4" t="s">
        <v>10</v>
      </c>
      <c r="E45" s="4" t="s">
        <v>8</v>
      </c>
      <c r="F45" s="4">
        <v>0.05</v>
      </c>
      <c r="G45" s="11">
        <f t="shared" si="0"/>
        <v>519.95000000000005</v>
      </c>
    </row>
    <row r="46" spans="1:10" ht="14.5" x14ac:dyDescent="0.35">
      <c r="A46" s="3">
        <v>11310</v>
      </c>
      <c r="B46" s="4" t="s">
        <v>5</v>
      </c>
      <c r="C46" s="4" t="s">
        <v>6</v>
      </c>
      <c r="D46" s="4" t="s">
        <v>10</v>
      </c>
      <c r="E46" s="4" t="s">
        <v>8</v>
      </c>
      <c r="F46" s="4">
        <v>0.05</v>
      </c>
      <c r="G46" s="11">
        <f t="shared" si="0"/>
        <v>565.5</v>
      </c>
    </row>
    <row r="47" spans="1:10" ht="14.5" x14ac:dyDescent="0.35">
      <c r="A47" s="3">
        <v>6981</v>
      </c>
      <c r="B47" s="4" t="s">
        <v>12</v>
      </c>
      <c r="C47" s="4" t="s">
        <v>9</v>
      </c>
      <c r="D47" s="4" t="s">
        <v>13</v>
      </c>
      <c r="E47" s="4" t="s">
        <v>11</v>
      </c>
      <c r="F47" s="4">
        <v>0.05</v>
      </c>
      <c r="G47" s="11">
        <f t="shared" si="0"/>
        <v>349.05</v>
      </c>
    </row>
    <row r="48" spans="1:10" ht="14.5" x14ac:dyDescent="0.35">
      <c r="A48" s="3">
        <v>8758</v>
      </c>
      <c r="B48" s="4" t="s">
        <v>5</v>
      </c>
      <c r="C48" s="4" t="s">
        <v>15</v>
      </c>
      <c r="D48" s="4" t="s">
        <v>13</v>
      </c>
      <c r="E48" s="4" t="s">
        <v>11</v>
      </c>
      <c r="F48" s="4">
        <v>0.05</v>
      </c>
      <c r="G48" s="11">
        <f t="shared" si="0"/>
        <v>437.90000000000003</v>
      </c>
    </row>
    <row r="49" spans="1:7" ht="14.5" x14ac:dyDescent="0.35">
      <c r="A49" s="3">
        <v>9837</v>
      </c>
      <c r="B49" s="4" t="s">
        <v>14</v>
      </c>
      <c r="C49" s="4" t="s">
        <v>15</v>
      </c>
      <c r="D49" s="4" t="s">
        <v>7</v>
      </c>
      <c r="E49" s="4" t="s">
        <v>8</v>
      </c>
      <c r="F49" s="4">
        <v>0.05</v>
      </c>
      <c r="G49" s="11">
        <f t="shared" si="0"/>
        <v>491.85</v>
      </c>
    </row>
    <row r="50" spans="1:7" ht="14.5" x14ac:dyDescent="0.35">
      <c r="A50" s="3">
        <v>4276</v>
      </c>
      <c r="B50" s="4" t="s">
        <v>12</v>
      </c>
      <c r="C50" s="4" t="s">
        <v>16</v>
      </c>
      <c r="D50" s="4" t="s">
        <v>10</v>
      </c>
      <c r="E50" s="4" t="s">
        <v>17</v>
      </c>
      <c r="F50" s="4">
        <v>0.05</v>
      </c>
      <c r="G50" s="11">
        <f t="shared" si="0"/>
        <v>213.8</v>
      </c>
    </row>
    <row r="51" spans="1:7" ht="14.5" x14ac:dyDescent="0.35">
      <c r="A51" s="3">
        <v>7515</v>
      </c>
      <c r="B51" s="4" t="s">
        <v>12</v>
      </c>
      <c r="C51" s="4" t="s">
        <v>16</v>
      </c>
      <c r="D51" s="4" t="s">
        <v>7</v>
      </c>
      <c r="E51" s="4" t="s">
        <v>8</v>
      </c>
      <c r="F51" s="4">
        <v>0.05</v>
      </c>
      <c r="G51" s="11">
        <f t="shared" si="0"/>
        <v>375.75</v>
      </c>
    </row>
    <row r="52" spans="1:7" ht="14.5" x14ac:dyDescent="0.35">
      <c r="A52" s="3">
        <v>10497</v>
      </c>
      <c r="B52" s="4" t="s">
        <v>5</v>
      </c>
      <c r="C52" s="4" t="s">
        <v>15</v>
      </c>
      <c r="D52" s="4" t="s">
        <v>7</v>
      </c>
      <c r="E52" s="4" t="s">
        <v>8</v>
      </c>
      <c r="F52" s="4">
        <v>0.05</v>
      </c>
      <c r="G52" s="11">
        <f t="shared" si="0"/>
        <v>524.85</v>
      </c>
    </row>
    <row r="53" spans="1:7" ht="14.5" x14ac:dyDescent="0.35">
      <c r="A53" s="3">
        <v>8587</v>
      </c>
      <c r="B53" s="4" t="s">
        <v>12</v>
      </c>
      <c r="C53" s="4" t="s">
        <v>19</v>
      </c>
      <c r="D53" s="4" t="s">
        <v>7</v>
      </c>
      <c r="E53" s="4" t="s">
        <v>17</v>
      </c>
      <c r="F53" s="4">
        <v>0.05</v>
      </c>
      <c r="G53" s="11">
        <f t="shared" si="0"/>
        <v>429.35</v>
      </c>
    </row>
    <row r="54" spans="1:7" ht="14.5" x14ac:dyDescent="0.35">
      <c r="A54" s="3">
        <v>7373</v>
      </c>
      <c r="B54" s="4" t="s">
        <v>5</v>
      </c>
      <c r="C54" s="4" t="s">
        <v>6</v>
      </c>
      <c r="D54" s="4" t="s">
        <v>10</v>
      </c>
      <c r="E54" s="4" t="s">
        <v>17</v>
      </c>
      <c r="F54" s="4">
        <v>0.05</v>
      </c>
      <c r="G54" s="11">
        <f t="shared" si="0"/>
        <v>368.65000000000003</v>
      </c>
    </row>
    <row r="55" spans="1:7" ht="14.5" x14ac:dyDescent="0.35">
      <c r="A55" s="3">
        <v>8722</v>
      </c>
      <c r="B55" s="4" t="s">
        <v>12</v>
      </c>
      <c r="C55" s="4" t="s">
        <v>19</v>
      </c>
      <c r="D55" s="4" t="s">
        <v>10</v>
      </c>
      <c r="E55" s="4" t="s">
        <v>8</v>
      </c>
      <c r="F55" s="4">
        <v>0.05</v>
      </c>
      <c r="G55" s="11">
        <f t="shared" si="0"/>
        <v>436.1</v>
      </c>
    </row>
    <row r="56" spans="1:7" ht="14.5" x14ac:dyDescent="0.35">
      <c r="A56" s="3">
        <v>5607</v>
      </c>
      <c r="B56" s="4" t="s">
        <v>12</v>
      </c>
      <c r="C56" s="4" t="s">
        <v>9</v>
      </c>
      <c r="D56" s="4" t="s">
        <v>10</v>
      </c>
      <c r="E56" s="4" t="s">
        <v>17</v>
      </c>
      <c r="F56" s="4">
        <v>0.05</v>
      </c>
      <c r="G56" s="11">
        <f t="shared" si="0"/>
        <v>280.35000000000002</v>
      </c>
    </row>
    <row r="57" spans="1:7" ht="14.5" x14ac:dyDescent="0.35">
      <c r="A57" s="3">
        <v>11029</v>
      </c>
      <c r="B57" s="4" t="s">
        <v>12</v>
      </c>
      <c r="C57" s="4" t="s">
        <v>19</v>
      </c>
      <c r="D57" s="4" t="s">
        <v>7</v>
      </c>
      <c r="E57" s="4" t="s">
        <v>17</v>
      </c>
      <c r="F57" s="4">
        <v>0.05</v>
      </c>
      <c r="G57" s="11">
        <f t="shared" si="0"/>
        <v>551.45000000000005</v>
      </c>
    </row>
    <row r="58" spans="1:7" ht="14.5" x14ac:dyDescent="0.35">
      <c r="A58" s="3">
        <v>6262</v>
      </c>
      <c r="B58" s="4" t="s">
        <v>12</v>
      </c>
      <c r="C58" s="4" t="s">
        <v>18</v>
      </c>
      <c r="D58" s="4" t="s">
        <v>7</v>
      </c>
      <c r="E58" s="4" t="s">
        <v>11</v>
      </c>
      <c r="F58" s="4">
        <v>0.05</v>
      </c>
      <c r="G58" s="11">
        <f t="shared" si="0"/>
        <v>313.10000000000002</v>
      </c>
    </row>
    <row r="59" spans="1:7" ht="14.5" x14ac:dyDescent="0.35">
      <c r="A59" s="3">
        <v>9432</v>
      </c>
      <c r="B59" s="4" t="s">
        <v>14</v>
      </c>
      <c r="C59" s="4" t="s">
        <v>15</v>
      </c>
      <c r="D59" s="4" t="s">
        <v>7</v>
      </c>
      <c r="E59" s="4" t="s">
        <v>11</v>
      </c>
      <c r="F59" s="4">
        <v>0.05</v>
      </c>
      <c r="G59" s="11">
        <f t="shared" si="0"/>
        <v>471.6</v>
      </c>
    </row>
    <row r="60" spans="1:7" ht="14.5" x14ac:dyDescent="0.35">
      <c r="A60" s="3">
        <v>6685</v>
      </c>
      <c r="B60" s="4" t="s">
        <v>14</v>
      </c>
      <c r="C60" s="4" t="s">
        <v>16</v>
      </c>
      <c r="D60" s="4" t="s">
        <v>10</v>
      </c>
      <c r="E60" s="4" t="s">
        <v>11</v>
      </c>
      <c r="F60" s="4">
        <v>0.05</v>
      </c>
      <c r="G60" s="11">
        <f t="shared" si="0"/>
        <v>334.25</v>
      </c>
    </row>
    <row r="61" spans="1:7" ht="14.5" x14ac:dyDescent="0.35">
      <c r="A61" s="3">
        <v>3913</v>
      </c>
      <c r="B61" s="4" t="s">
        <v>14</v>
      </c>
      <c r="C61" s="4" t="s">
        <v>19</v>
      </c>
      <c r="D61" s="4" t="s">
        <v>10</v>
      </c>
      <c r="E61" s="4" t="s">
        <v>8</v>
      </c>
      <c r="F61" s="4">
        <v>0.05</v>
      </c>
      <c r="G61" s="11">
        <f t="shared" si="0"/>
        <v>195.65</v>
      </c>
    </row>
    <row r="62" spans="1:7" ht="14.5" x14ac:dyDescent="0.35">
      <c r="A62" s="3">
        <v>7642</v>
      </c>
      <c r="B62" s="4" t="s">
        <v>5</v>
      </c>
      <c r="C62" s="4" t="s">
        <v>18</v>
      </c>
      <c r="D62" s="4" t="s">
        <v>7</v>
      </c>
      <c r="E62" s="4" t="s">
        <v>11</v>
      </c>
      <c r="F62" s="4">
        <v>0.05</v>
      </c>
      <c r="G62" s="11">
        <f t="shared" si="0"/>
        <v>382.1</v>
      </c>
    </row>
    <row r="63" spans="1:7" ht="14.5" x14ac:dyDescent="0.35">
      <c r="A63" s="3">
        <v>9549</v>
      </c>
      <c r="B63" s="4" t="s">
        <v>14</v>
      </c>
      <c r="C63" s="4" t="s">
        <v>18</v>
      </c>
      <c r="D63" s="4" t="s">
        <v>13</v>
      </c>
      <c r="E63" s="4" t="s">
        <v>17</v>
      </c>
      <c r="F63" s="4">
        <v>0.05</v>
      </c>
      <c r="G63" s="11">
        <f t="shared" si="0"/>
        <v>477.45000000000005</v>
      </c>
    </row>
    <row r="64" spans="1:7" ht="14.5" x14ac:dyDescent="0.35">
      <c r="A64" s="3">
        <v>9014</v>
      </c>
      <c r="B64" s="4" t="s">
        <v>14</v>
      </c>
      <c r="C64" s="4" t="s">
        <v>6</v>
      </c>
      <c r="D64" s="4" t="s">
        <v>7</v>
      </c>
      <c r="E64" s="4" t="s">
        <v>17</v>
      </c>
      <c r="F64" s="4">
        <v>0.05</v>
      </c>
      <c r="G64" s="11">
        <f t="shared" si="0"/>
        <v>450.70000000000005</v>
      </c>
    </row>
    <row r="65" spans="1:7" ht="14.5" x14ac:dyDescent="0.35">
      <c r="A65" s="3">
        <v>7390</v>
      </c>
      <c r="B65" s="4" t="s">
        <v>12</v>
      </c>
      <c r="C65" s="4" t="s">
        <v>15</v>
      </c>
      <c r="D65" s="4" t="s">
        <v>13</v>
      </c>
      <c r="E65" s="4" t="s">
        <v>11</v>
      </c>
      <c r="F65" s="4">
        <v>0.05</v>
      </c>
      <c r="G65" s="11">
        <f t="shared" si="0"/>
        <v>369.5</v>
      </c>
    </row>
    <row r="66" spans="1:7" ht="14.5" x14ac:dyDescent="0.35">
      <c r="A66" s="3">
        <v>3390</v>
      </c>
      <c r="B66" s="4" t="s">
        <v>5</v>
      </c>
      <c r="C66" s="4" t="s">
        <v>6</v>
      </c>
      <c r="D66" s="4" t="s">
        <v>7</v>
      </c>
      <c r="E66" s="4" t="s">
        <v>8</v>
      </c>
      <c r="F66" s="4">
        <v>0.05</v>
      </c>
      <c r="G66" s="11">
        <f t="shared" si="0"/>
        <v>169.5</v>
      </c>
    </row>
    <row r="67" spans="1:7" ht="14.5" x14ac:dyDescent="0.35">
      <c r="A67" s="3">
        <v>4670</v>
      </c>
      <c r="B67" s="4" t="s">
        <v>12</v>
      </c>
      <c r="C67" s="4" t="s">
        <v>9</v>
      </c>
      <c r="D67" s="4" t="s">
        <v>10</v>
      </c>
      <c r="E67" s="4" t="s">
        <v>11</v>
      </c>
      <c r="F67" s="4">
        <v>0.05</v>
      </c>
      <c r="G67" s="11">
        <f t="shared" ref="G67:G101" si="1">F67*A67</f>
        <v>233.5</v>
      </c>
    </row>
    <row r="68" spans="1:7" ht="14.5" x14ac:dyDescent="0.35">
      <c r="A68" s="3">
        <v>8535</v>
      </c>
      <c r="B68" s="4" t="s">
        <v>5</v>
      </c>
      <c r="C68" s="4" t="s">
        <v>9</v>
      </c>
      <c r="D68" s="4" t="s">
        <v>13</v>
      </c>
      <c r="E68" s="4" t="s">
        <v>8</v>
      </c>
      <c r="F68" s="4">
        <v>0.05</v>
      </c>
      <c r="G68" s="11">
        <f t="shared" si="1"/>
        <v>426.75</v>
      </c>
    </row>
    <row r="69" spans="1:7" ht="14.5" x14ac:dyDescent="0.35">
      <c r="A69" s="3">
        <v>9112</v>
      </c>
      <c r="B69" s="4" t="s">
        <v>12</v>
      </c>
      <c r="C69" s="4" t="s">
        <v>15</v>
      </c>
      <c r="D69" s="4" t="s">
        <v>7</v>
      </c>
      <c r="E69" s="4" t="s">
        <v>8</v>
      </c>
      <c r="F69" s="4">
        <v>0.05</v>
      </c>
      <c r="G69" s="11">
        <f t="shared" si="1"/>
        <v>455.6</v>
      </c>
    </row>
    <row r="70" spans="1:7" ht="14.5" x14ac:dyDescent="0.35">
      <c r="A70" s="3">
        <v>8197</v>
      </c>
      <c r="B70" s="4" t="s">
        <v>12</v>
      </c>
      <c r="C70" s="4" t="s">
        <v>19</v>
      </c>
      <c r="D70" s="4" t="s">
        <v>10</v>
      </c>
      <c r="E70" s="4" t="s">
        <v>8</v>
      </c>
      <c r="F70" s="4">
        <v>0.05</v>
      </c>
      <c r="G70" s="11">
        <f t="shared" si="1"/>
        <v>409.85</v>
      </c>
    </row>
    <row r="71" spans="1:7" ht="14.5" x14ac:dyDescent="0.35">
      <c r="A71" s="3">
        <v>3287</v>
      </c>
      <c r="B71" s="4" t="s">
        <v>5</v>
      </c>
      <c r="C71" s="4" t="s">
        <v>19</v>
      </c>
      <c r="D71" s="4" t="s">
        <v>13</v>
      </c>
      <c r="E71" s="4" t="s">
        <v>8</v>
      </c>
      <c r="F71" s="4">
        <v>0.05</v>
      </c>
      <c r="G71" s="11">
        <f t="shared" si="1"/>
        <v>164.35000000000002</v>
      </c>
    </row>
    <row r="72" spans="1:7" ht="14.5" x14ac:dyDescent="0.35">
      <c r="A72" s="3">
        <v>6388</v>
      </c>
      <c r="B72" s="4" t="s">
        <v>5</v>
      </c>
      <c r="C72" s="4" t="s">
        <v>16</v>
      </c>
      <c r="D72" s="4" t="s">
        <v>7</v>
      </c>
      <c r="E72" s="4" t="s">
        <v>17</v>
      </c>
      <c r="F72" s="4">
        <v>0.05</v>
      </c>
      <c r="G72" s="11">
        <f t="shared" si="1"/>
        <v>319.40000000000003</v>
      </c>
    </row>
    <row r="73" spans="1:7" ht="14.5" x14ac:dyDescent="0.35">
      <c r="A73" s="3">
        <v>9887</v>
      </c>
      <c r="B73" s="4" t="s">
        <v>14</v>
      </c>
      <c r="C73" s="4" t="s">
        <v>19</v>
      </c>
      <c r="D73" s="4" t="s">
        <v>10</v>
      </c>
      <c r="E73" s="4" t="s">
        <v>8</v>
      </c>
      <c r="F73" s="4">
        <v>0.05</v>
      </c>
      <c r="G73" s="11">
        <f t="shared" si="1"/>
        <v>494.35</v>
      </c>
    </row>
    <row r="74" spans="1:7" ht="14.5" x14ac:dyDescent="0.35">
      <c r="A74" s="3">
        <v>6326</v>
      </c>
      <c r="B74" s="4" t="s">
        <v>5</v>
      </c>
      <c r="C74" s="4" t="s">
        <v>6</v>
      </c>
      <c r="D74" s="4" t="s">
        <v>10</v>
      </c>
      <c r="E74" s="4" t="s">
        <v>11</v>
      </c>
      <c r="F74" s="4">
        <v>0.05</v>
      </c>
      <c r="G74" s="11">
        <f t="shared" si="1"/>
        <v>316.3</v>
      </c>
    </row>
    <row r="75" spans="1:7" ht="14.5" x14ac:dyDescent="0.35">
      <c r="A75" s="3">
        <v>10694</v>
      </c>
      <c r="B75" s="4" t="s">
        <v>5</v>
      </c>
      <c r="C75" s="4" t="s">
        <v>19</v>
      </c>
      <c r="D75" s="4" t="s">
        <v>10</v>
      </c>
      <c r="E75" s="4" t="s">
        <v>17</v>
      </c>
      <c r="F75" s="4">
        <v>0.05</v>
      </c>
      <c r="G75" s="11">
        <f t="shared" si="1"/>
        <v>534.70000000000005</v>
      </c>
    </row>
    <row r="76" spans="1:7" ht="14.5" x14ac:dyDescent="0.35">
      <c r="A76" s="3">
        <v>9779</v>
      </c>
      <c r="B76" s="4" t="s">
        <v>12</v>
      </c>
      <c r="C76" s="4" t="s">
        <v>9</v>
      </c>
      <c r="D76" s="4" t="s">
        <v>7</v>
      </c>
      <c r="E76" s="4" t="s">
        <v>8</v>
      </c>
      <c r="F76" s="4">
        <v>0.05</v>
      </c>
      <c r="G76" s="11">
        <f t="shared" si="1"/>
        <v>488.95000000000005</v>
      </c>
    </row>
    <row r="77" spans="1:7" ht="14.5" x14ac:dyDescent="0.35">
      <c r="A77" s="3">
        <v>10157</v>
      </c>
      <c r="B77" s="4" t="s">
        <v>12</v>
      </c>
      <c r="C77" s="4" t="s">
        <v>15</v>
      </c>
      <c r="D77" s="4" t="s">
        <v>10</v>
      </c>
      <c r="E77" s="4" t="s">
        <v>8</v>
      </c>
      <c r="F77" s="4">
        <v>0.05</v>
      </c>
      <c r="G77" s="11">
        <f t="shared" si="1"/>
        <v>507.85</v>
      </c>
    </row>
    <row r="78" spans="1:7" ht="14.5" x14ac:dyDescent="0.35">
      <c r="A78" s="3">
        <v>5286</v>
      </c>
      <c r="B78" s="4" t="s">
        <v>12</v>
      </c>
      <c r="C78" s="4" t="s">
        <v>19</v>
      </c>
      <c r="D78" s="4" t="s">
        <v>10</v>
      </c>
      <c r="E78" s="4" t="s">
        <v>8</v>
      </c>
      <c r="F78" s="4">
        <v>0.05</v>
      </c>
      <c r="G78" s="11">
        <f t="shared" si="1"/>
        <v>264.3</v>
      </c>
    </row>
    <row r="79" spans="1:7" ht="14.5" x14ac:dyDescent="0.35">
      <c r="A79" s="3">
        <v>8516</v>
      </c>
      <c r="B79" s="4" t="s">
        <v>5</v>
      </c>
      <c r="C79" s="4" t="s">
        <v>15</v>
      </c>
      <c r="D79" s="4" t="s">
        <v>7</v>
      </c>
      <c r="E79" s="4" t="s">
        <v>17</v>
      </c>
      <c r="F79" s="4">
        <v>0.05</v>
      </c>
      <c r="G79" s="11">
        <f t="shared" si="1"/>
        <v>425.8</v>
      </c>
    </row>
    <row r="80" spans="1:7" ht="14.5" x14ac:dyDescent="0.35">
      <c r="A80" s="3">
        <v>7177</v>
      </c>
      <c r="B80" s="4" t="s">
        <v>14</v>
      </c>
      <c r="C80" s="4" t="s">
        <v>16</v>
      </c>
      <c r="D80" s="4" t="s">
        <v>7</v>
      </c>
      <c r="E80" s="4" t="s">
        <v>17</v>
      </c>
      <c r="F80" s="4">
        <v>0.05</v>
      </c>
      <c r="G80" s="11">
        <f t="shared" si="1"/>
        <v>358.85</v>
      </c>
    </row>
    <row r="81" spans="1:7" ht="14.5" x14ac:dyDescent="0.35">
      <c r="A81" s="3">
        <v>6312</v>
      </c>
      <c r="B81" s="4" t="s">
        <v>5</v>
      </c>
      <c r="C81" s="4" t="s">
        <v>15</v>
      </c>
      <c r="D81" s="4" t="s">
        <v>10</v>
      </c>
      <c r="E81" s="4" t="s">
        <v>11</v>
      </c>
      <c r="F81" s="4">
        <v>0.05</v>
      </c>
      <c r="G81" s="11">
        <f t="shared" si="1"/>
        <v>315.60000000000002</v>
      </c>
    </row>
    <row r="82" spans="1:7" ht="14.5" x14ac:dyDescent="0.35">
      <c r="A82" s="3">
        <v>5546</v>
      </c>
      <c r="B82" s="4" t="s">
        <v>14</v>
      </c>
      <c r="C82" s="4" t="s">
        <v>6</v>
      </c>
      <c r="D82" s="4" t="s">
        <v>7</v>
      </c>
      <c r="E82" s="4" t="s">
        <v>8</v>
      </c>
      <c r="F82" s="4">
        <v>0.05</v>
      </c>
      <c r="G82" s="11">
        <f t="shared" si="1"/>
        <v>277.3</v>
      </c>
    </row>
    <row r="83" spans="1:7" ht="14.5" x14ac:dyDescent="0.35">
      <c r="A83" s="3">
        <v>5294</v>
      </c>
      <c r="B83" s="4" t="s">
        <v>12</v>
      </c>
      <c r="C83" s="4" t="s">
        <v>19</v>
      </c>
      <c r="D83" s="4" t="s">
        <v>13</v>
      </c>
      <c r="E83" s="4" t="s">
        <v>17</v>
      </c>
      <c r="F83" s="4">
        <v>0.05</v>
      </c>
      <c r="G83" s="11">
        <f t="shared" si="1"/>
        <v>264.7</v>
      </c>
    </row>
    <row r="84" spans="1:7" ht="14.5" x14ac:dyDescent="0.35">
      <c r="A84" s="3">
        <v>7879</v>
      </c>
      <c r="B84" s="4" t="s">
        <v>12</v>
      </c>
      <c r="C84" s="4" t="s">
        <v>18</v>
      </c>
      <c r="D84" s="4" t="s">
        <v>13</v>
      </c>
      <c r="E84" s="4" t="s">
        <v>17</v>
      </c>
      <c r="F84" s="4">
        <v>0.05</v>
      </c>
      <c r="G84" s="11">
        <f t="shared" si="1"/>
        <v>393.95000000000005</v>
      </c>
    </row>
    <row r="85" spans="1:7" ht="14.5" x14ac:dyDescent="0.35">
      <c r="A85" s="3">
        <v>6437</v>
      </c>
      <c r="B85" s="4" t="s">
        <v>12</v>
      </c>
      <c r="C85" s="4" t="s">
        <v>9</v>
      </c>
      <c r="D85" s="4" t="s">
        <v>7</v>
      </c>
      <c r="E85" s="4" t="s">
        <v>8</v>
      </c>
      <c r="F85" s="4">
        <v>0.05</v>
      </c>
      <c r="G85" s="11">
        <f t="shared" si="1"/>
        <v>321.85000000000002</v>
      </c>
    </row>
    <row r="86" spans="1:7" ht="14.5" x14ac:dyDescent="0.35">
      <c r="A86" s="3">
        <v>6061</v>
      </c>
      <c r="B86" s="4" t="s">
        <v>14</v>
      </c>
      <c r="C86" s="4" t="s">
        <v>19</v>
      </c>
      <c r="D86" s="4" t="s">
        <v>13</v>
      </c>
      <c r="E86" s="4" t="s">
        <v>11</v>
      </c>
      <c r="F86" s="4">
        <v>0.05</v>
      </c>
      <c r="G86" s="11">
        <f t="shared" si="1"/>
        <v>303.05</v>
      </c>
    </row>
    <row r="87" spans="1:7" ht="14.5" x14ac:dyDescent="0.35">
      <c r="A87" s="3">
        <v>7763</v>
      </c>
      <c r="B87" s="4" t="s">
        <v>12</v>
      </c>
      <c r="C87" s="4" t="s">
        <v>9</v>
      </c>
      <c r="D87" s="4" t="s">
        <v>13</v>
      </c>
      <c r="E87" s="4" t="s">
        <v>17</v>
      </c>
      <c r="F87" s="4">
        <v>0.05</v>
      </c>
      <c r="G87" s="11">
        <f t="shared" si="1"/>
        <v>388.15000000000003</v>
      </c>
    </row>
    <row r="88" spans="1:7" ht="14.5" x14ac:dyDescent="0.35">
      <c r="A88" s="3">
        <v>5761</v>
      </c>
      <c r="B88" s="4" t="s">
        <v>5</v>
      </c>
      <c r="C88" s="4" t="s">
        <v>9</v>
      </c>
      <c r="D88" s="4" t="s">
        <v>7</v>
      </c>
      <c r="E88" s="4" t="s">
        <v>8</v>
      </c>
      <c r="F88" s="4">
        <v>0.05</v>
      </c>
      <c r="G88" s="11">
        <f t="shared" si="1"/>
        <v>288.05</v>
      </c>
    </row>
    <row r="89" spans="1:7" ht="14.5" x14ac:dyDescent="0.35">
      <c r="A89" s="3">
        <v>9248</v>
      </c>
      <c r="B89" s="4" t="s">
        <v>12</v>
      </c>
      <c r="C89" s="4" t="s">
        <v>16</v>
      </c>
      <c r="D89" s="4" t="s">
        <v>10</v>
      </c>
      <c r="E89" s="4" t="s">
        <v>11</v>
      </c>
      <c r="F89" s="4">
        <v>0.05</v>
      </c>
      <c r="G89" s="11">
        <f t="shared" si="1"/>
        <v>462.40000000000003</v>
      </c>
    </row>
    <row r="90" spans="1:7" ht="14.5" x14ac:dyDescent="0.35">
      <c r="A90" s="3">
        <v>10919</v>
      </c>
      <c r="B90" s="4" t="s">
        <v>12</v>
      </c>
      <c r="C90" s="4" t="s">
        <v>6</v>
      </c>
      <c r="D90" s="4" t="s">
        <v>10</v>
      </c>
      <c r="E90" s="4" t="s">
        <v>17</v>
      </c>
      <c r="F90" s="4">
        <v>0.05</v>
      </c>
      <c r="G90" s="11">
        <f t="shared" si="1"/>
        <v>545.95000000000005</v>
      </c>
    </row>
    <row r="91" spans="1:7" ht="14.5" x14ac:dyDescent="0.35">
      <c r="A91" s="3">
        <v>11498</v>
      </c>
      <c r="B91" s="4" t="s">
        <v>5</v>
      </c>
      <c r="C91" s="4" t="s">
        <v>19</v>
      </c>
      <c r="D91" s="4" t="s">
        <v>7</v>
      </c>
      <c r="E91" s="4" t="s">
        <v>17</v>
      </c>
      <c r="F91" s="4">
        <v>0.05</v>
      </c>
      <c r="G91" s="11">
        <f t="shared" si="1"/>
        <v>574.9</v>
      </c>
    </row>
    <row r="92" spans="1:7" ht="14.5" x14ac:dyDescent="0.35">
      <c r="A92" s="3">
        <v>8950</v>
      </c>
      <c r="B92" s="4" t="s">
        <v>14</v>
      </c>
      <c r="C92" s="4" t="s">
        <v>15</v>
      </c>
      <c r="D92" s="4" t="s">
        <v>13</v>
      </c>
      <c r="E92" s="4" t="s">
        <v>17</v>
      </c>
      <c r="F92" s="4">
        <v>0.05</v>
      </c>
      <c r="G92" s="11">
        <f t="shared" si="1"/>
        <v>447.5</v>
      </c>
    </row>
    <row r="93" spans="1:7" ht="14.5" x14ac:dyDescent="0.35">
      <c r="A93" s="3">
        <v>9133</v>
      </c>
      <c r="B93" s="4" t="s">
        <v>5</v>
      </c>
      <c r="C93" s="4" t="s">
        <v>18</v>
      </c>
      <c r="D93" s="4" t="s">
        <v>10</v>
      </c>
      <c r="E93" s="4" t="s">
        <v>17</v>
      </c>
      <c r="F93" s="4">
        <v>0.05</v>
      </c>
      <c r="G93" s="11">
        <f t="shared" si="1"/>
        <v>456.65000000000003</v>
      </c>
    </row>
    <row r="94" spans="1:7" ht="14.5" x14ac:dyDescent="0.35">
      <c r="A94" s="3">
        <v>9332</v>
      </c>
      <c r="B94" s="4" t="s">
        <v>12</v>
      </c>
      <c r="C94" s="4" t="s">
        <v>16</v>
      </c>
      <c r="D94" s="4" t="s">
        <v>7</v>
      </c>
      <c r="E94" s="4" t="s">
        <v>8</v>
      </c>
      <c r="F94" s="4">
        <v>0.05</v>
      </c>
      <c r="G94" s="11">
        <f t="shared" si="1"/>
        <v>466.6</v>
      </c>
    </row>
    <row r="95" spans="1:7" ht="14.5" x14ac:dyDescent="0.35">
      <c r="A95" s="3">
        <v>5437</v>
      </c>
      <c r="B95" s="4" t="s">
        <v>5</v>
      </c>
      <c r="C95" s="4" t="s">
        <v>6</v>
      </c>
      <c r="D95" s="4" t="s">
        <v>10</v>
      </c>
      <c r="E95" s="4" t="s">
        <v>17</v>
      </c>
      <c r="F95" s="4">
        <v>0.05</v>
      </c>
      <c r="G95" s="11">
        <f t="shared" si="1"/>
        <v>271.85000000000002</v>
      </c>
    </row>
    <row r="96" spans="1:7" ht="14.5" x14ac:dyDescent="0.35">
      <c r="A96" s="3">
        <v>7914</v>
      </c>
      <c r="B96" s="4" t="s">
        <v>14</v>
      </c>
      <c r="C96" s="4" t="s">
        <v>6</v>
      </c>
      <c r="D96" s="4" t="s">
        <v>10</v>
      </c>
      <c r="E96" s="4" t="s">
        <v>17</v>
      </c>
      <c r="F96" s="4">
        <v>0.05</v>
      </c>
      <c r="G96" s="11">
        <f t="shared" si="1"/>
        <v>395.70000000000005</v>
      </c>
    </row>
    <row r="97" spans="1:7" ht="14.5" x14ac:dyDescent="0.35">
      <c r="A97" s="3">
        <v>8559</v>
      </c>
      <c r="B97" s="4" t="s">
        <v>5</v>
      </c>
      <c r="C97" s="4" t="s">
        <v>15</v>
      </c>
      <c r="D97" s="4" t="s">
        <v>13</v>
      </c>
      <c r="E97" s="4" t="s">
        <v>8</v>
      </c>
      <c r="F97" s="4">
        <v>0.05</v>
      </c>
      <c r="G97" s="11">
        <f t="shared" si="1"/>
        <v>427.95000000000005</v>
      </c>
    </row>
    <row r="98" spans="1:7" ht="14.5" x14ac:dyDescent="0.35">
      <c r="A98" s="3">
        <v>8274</v>
      </c>
      <c r="B98" s="4" t="s">
        <v>12</v>
      </c>
      <c r="C98" s="4" t="s">
        <v>18</v>
      </c>
      <c r="D98" s="4" t="s">
        <v>7</v>
      </c>
      <c r="E98" s="4" t="s">
        <v>17</v>
      </c>
      <c r="F98" s="4">
        <v>0.05</v>
      </c>
      <c r="G98" s="11">
        <f t="shared" si="1"/>
        <v>413.70000000000005</v>
      </c>
    </row>
    <row r="99" spans="1:7" ht="14.5" x14ac:dyDescent="0.35">
      <c r="A99" s="3">
        <v>3877</v>
      </c>
      <c r="B99" s="4" t="s">
        <v>14</v>
      </c>
      <c r="C99" s="4" t="s">
        <v>19</v>
      </c>
      <c r="D99" s="4" t="s">
        <v>13</v>
      </c>
      <c r="E99" s="4" t="s">
        <v>11</v>
      </c>
      <c r="F99" s="4">
        <v>0.05</v>
      </c>
      <c r="G99" s="11">
        <f t="shared" si="1"/>
        <v>193.85000000000002</v>
      </c>
    </row>
    <row r="100" spans="1:7" ht="14.5" x14ac:dyDescent="0.35">
      <c r="A100" s="3">
        <v>3407</v>
      </c>
      <c r="B100" s="4" t="s">
        <v>12</v>
      </c>
      <c r="C100" s="4" t="s">
        <v>19</v>
      </c>
      <c r="D100" s="4" t="s">
        <v>7</v>
      </c>
      <c r="E100" s="4" t="s">
        <v>8</v>
      </c>
      <c r="F100" s="4">
        <v>0.05</v>
      </c>
      <c r="G100" s="11">
        <f t="shared" si="1"/>
        <v>170.35000000000002</v>
      </c>
    </row>
    <row r="101" spans="1:7" ht="14.5" x14ac:dyDescent="0.35">
      <c r="A101" s="3">
        <v>5605</v>
      </c>
      <c r="B101" s="4" t="s">
        <v>14</v>
      </c>
      <c r="C101" s="4" t="s">
        <v>9</v>
      </c>
      <c r="D101" s="4" t="s">
        <v>13</v>
      </c>
      <c r="E101" s="4" t="s">
        <v>8</v>
      </c>
      <c r="F101" s="4">
        <v>0.05</v>
      </c>
      <c r="G101" s="11">
        <f t="shared" si="1"/>
        <v>280.25</v>
      </c>
    </row>
    <row r="102" spans="1:7" ht="14.5" x14ac:dyDescent="0.35">
      <c r="A102" s="6"/>
      <c r="D102" s="3"/>
    </row>
  </sheetData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AE4525-174E-47F5-9A7D-A26EE9EE4B7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965E5A-4ACF-49AB-A334-D94885C37A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F2B668-4763-46CF-A627-E2AB84887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qso320_final_project_raw_data_s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Wahlstrom, Helena</dc:creator>
  <cp:lastModifiedBy>Richard Lusch</cp:lastModifiedBy>
  <dcterms:created xsi:type="dcterms:W3CDTF">2016-07-14T17:15:16Z</dcterms:created>
  <dcterms:modified xsi:type="dcterms:W3CDTF">2018-01-17T03:36:36Z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