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A8424CCD-B939-4C3D-92DC-4BA938254B84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LT_OUT_CAPACIDAD" sheetId="5" state="hidden" r:id="rId1"/>
    <sheet name="LT_OUT_COMPORTAMIENTO" sheetId="4" state="hidden" r:id="rId2"/>
    <sheet name="BASE (2)" sheetId="7" r:id="rId3"/>
    <sheet name="BASE" sheetId="2" r:id="rId4"/>
    <sheet name="RESUMEN" sheetId="3" r:id="rId5"/>
    <sheet name="Hoja1" sheetId="6" r:id="rId6"/>
  </sheets>
  <definedNames>
    <definedName name="_xlnm._FilterDatabase" localSheetId="3" hidden="1">BASE!#REF!</definedName>
    <definedName name="_xlnm._FilterDatabase" localSheetId="2" hidden="1">'BASE (2)'!#REF!</definedName>
    <definedName name="DatosExternos_1" localSheetId="1" hidden="1">LT_OUT_COMPORTAMIENTO!$A$1:$E$6701</definedName>
    <definedName name="DatosExternos_2" localSheetId="0" hidden="1">LT_OUT_CAPACIDAD!$A$1:$E$38174</definedName>
  </definedNames>
  <calcPr calcId="191028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2" i="2"/>
  <c r="M9" i="6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<sst xmlns="http://schemas.openxmlformats.org/spreadsheetml/2006/main" count="243534" uniqueCount="3461">
  <si>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</si>
  <si>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</si>
  <si>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</si>
  <si>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</si>
  <si>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</si>
  <si>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</si>
  <si>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</si>
  <si>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</si>
  <si>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</si>
  <si>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</si>
  <si>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</si>
  <si>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</si>
  <si>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</si>
  <si>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</si>
  <si>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</si>
  <si>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</si>
  <si>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</si>
  <si>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</si>
  <si>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</si>
  <si>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</si>
  <si>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</si>
  <si>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</si>
  <si>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</si>
  <si>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</si>
  <si>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</si>
  <si>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</si>
  <si>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</si>
  <si>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</si>
  <si>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</si>
  <si>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</si>
  <si>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</si>
  <si>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</si>
  <si>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</si>
  <si>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</si>
  <si>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</si>
  <si>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</si>
  <si>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</si>
  <si>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</si>
  <si>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</si>
  <si>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</si>
  <si>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</si>
  <si>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</si>
  <si>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</si>
  <si>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</si>
  <si>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</si>
  <si>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</si>
  <si>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</si>
  <si>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</si>
  <si>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</si>
  <si>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</si>
  <si>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</si>
  <si>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</si>
  <si>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</si>
  <si>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</si>
  <si>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</si>
  <si>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</si>
  <si>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</si>
  <si>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</si>
  <si>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</si>
  <si>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</si>
  <si>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</si>
  <si>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</si>
  <si>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</si>
  <si>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</si>
  <si>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</si>
  <si>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</si>
  <si>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</si>
  <si>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</si>
  <si>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</si>
  <si>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</si>
  <si>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</si>
  <si>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</si>
  <si>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</si>
  <si>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</si>
  <si>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</si>
  <si>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</si>
  <si>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</si>
  <si>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</si>
  <si>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</si>
  <si>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</si>
  <si>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</si>
  <si>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</si>
  <si>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</si>
  <si>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</si>
  <si>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</si>
  <si>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</si>
  <si>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</si>
  <si>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</si>
  <si>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</si>
  <si>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</si>
  <si>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</si>
  <si>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</si>
  <si>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</si>
  <si>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</si>
  <si>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</si>
  <si>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</si>
  <si>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</si>
  <si>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</si>
  <si>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</si>
  <si>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</si>
  <si>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</si>
  <si>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</si>
  <si>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</si>
  <si>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</si>
  <si>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</si>
  <si>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</si>
  <si>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</si>
  <si>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</si>
  <si>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</si>
  <si>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</si>
  <si>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</si>
  <si>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</si>
  <si>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</si>
  <si>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</si>
  <si>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</si>
  <si>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</si>
  <si>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</si>
  <si>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</si>
  <si>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</si>
  <si>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</si>
  <si>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</si>
  <si>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</si>
  <si>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</si>
  <si>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</si>
  <si>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</si>
  <si>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</si>
  <si>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</si>
  <si>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</si>
  <si>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</si>
  <si>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</si>
  <si>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</si>
  <si>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</si>
  <si>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</si>
  <si>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</si>
  <si>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</si>
  <si>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</si>
  <si>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</si>
  <si>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</si>
  <si>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</si>
  <si>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</si>
  <si>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</si>
  <si>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</si>
  <si>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</si>
  <si>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</si>
  <si>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</si>
  <si>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</si>
  <si>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</si>
  <si>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</si>
  <si>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</si>
  <si>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</si>
  <si>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</si>
  <si>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</si>
  <si>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</si>
  <si>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</si>
  <si>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</si>
  <si>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</si>
  <si>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</si>
  <si>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</si>
  <si>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</si>
  <si>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</si>
  <si>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</si>
  <si>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</si>
  <si>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</si>
  <si>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</si>
  <si>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</si>
  <si>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</si>
  <si>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</si>
  <si>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</si>
  <si>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</si>
  <si>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</si>
  <si>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</si>
  <si>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</si>
  <si>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</si>
  <si>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</si>
  <si>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</si>
  <si>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</si>
  <si>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</si>
  <si>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</si>
  <si>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</si>
  <si>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</si>
  <si>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</si>
  <si>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</si>
  <si>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</si>
  <si>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</si>
  <si>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</si>
  <si>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</si>
  <si>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</si>
  <si>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</si>
  <si>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</si>
  <si>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</si>
  <si>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</si>
  <si>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</si>
  <si>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</si>
  <si>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</si>
  <si>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</si>
  <si>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</si>
  <si>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</si>
  <si>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</si>
  <si>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</si>
  <si>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</si>
  <si>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</si>
  <si>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</si>
  <si>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</si>
  <si>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</si>
  <si>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</si>
  <si>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</si>
  <si>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</si>
  <si>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</si>
  <si>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</si>
  <si>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</si>
  <si>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</si>
  <si>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</si>
  <si>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</si>
  <si>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</si>
  <si>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</si>
  <si>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</si>
  <si>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</si>
  <si>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</si>
  <si>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</si>
  <si>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</si>
  <si>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</si>
  <si>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</si>
  <si>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</si>
  <si>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</si>
  <si>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</si>
  <si>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</si>
  <si>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</si>
  <si>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</si>
  <si>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</si>
  <si>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</si>
  <si>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</si>
  <si>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</si>
  <si>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</si>
  <si>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</si>
  <si>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</si>
  <si>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</si>
  <si>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</si>
  <si>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</si>
  <si>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</si>
  <si>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</si>
  <si>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</si>
  <si>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</si>
  <si>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</si>
  <si>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</si>
  <si>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</si>
  <si>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</si>
  <si>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</si>
  <si>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</si>
  <si>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</si>
  <si>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</si>
  <si>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</si>
  <si>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</si>
  <si>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</si>
  <si>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</si>
  <si>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</si>
  <si>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</si>
  <si>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</si>
  <si>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</si>
  <si>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</si>
  <si>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</si>
  <si>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</si>
  <si>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</si>
  <si>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</si>
  <si>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</si>
  <si>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</si>
  <si>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</si>
  <si>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</si>
  <si>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</si>
  <si>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</si>
  <si>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</si>
  <si>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</si>
  <si>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</si>
  <si>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</si>
  <si>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</si>
  <si>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</si>
  <si>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</si>
  <si>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</si>
  <si>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</si>
  <si>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</si>
  <si>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</si>
  <si>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</si>
  <si>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</si>
  <si>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</si>
  <si>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</si>
  <si>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</si>
  <si>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</si>
  <si>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</si>
  <si>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</si>
  <si>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</si>
  <si>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</si>
  <si>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</si>
  <si>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</si>
  <si>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</si>
  <si>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</si>
  <si>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</si>
  <si>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</si>
  <si>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</si>
  <si>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</si>
  <si>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</si>
  <si>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</si>
  <si>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</si>
  <si>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</si>
  <si>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</si>
  <si>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</si>
  <si>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</si>
  <si>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</si>
  <si>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</si>
  <si>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</si>
  <si>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</si>
  <si>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</si>
  <si>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</si>
  <si>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</si>
  <si>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</si>
  <si>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</si>
  <si>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</si>
  <si>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</si>
  <si>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</si>
  <si>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</si>
  <si>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</si>
  <si>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</si>
  <si>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</si>
  <si>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</si>
  <si>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</si>
  <si>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</si>
  <si>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</si>
  <si>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</si>
  <si>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</si>
  <si>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</si>
  <si>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</si>
  <si>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</si>
  <si>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</si>
  <si>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</si>
  <si>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</si>
  <si>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</si>
  <si>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</si>
  <si>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</si>
  <si>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</si>
  <si>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</si>
  <si>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</si>
  <si>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</si>
  <si>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</si>
  <si>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</si>
  <si>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</si>
  <si>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</si>
  <si>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</si>
  <si>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</si>
  <si>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</si>
  <si>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</si>
  <si>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</si>
  <si>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</si>
  <si>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</si>
  <si>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</si>
  <si>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</si>
  <si>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</si>
  <si>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</si>
  <si>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</si>
  <si>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</si>
  <si>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</si>
  <si>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</si>
  <si>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</si>
  <si>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</si>
  <si>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</si>
  <si>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</si>
  <si>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</si>
  <si>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</si>
  <si>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</si>
  <si>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</si>
  <si>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</si>
  <si>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</si>
  <si>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</si>
  <si>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</si>
  <si>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</si>
  <si>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</si>
  <si>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</si>
  <si>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</si>
  <si>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</si>
  <si>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</si>
  <si>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</si>
  <si>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</si>
  <si>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</si>
  <si>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</si>
  <si>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</si>
  <si>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</si>
  <si>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</si>
  <si>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</si>
  <si>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</si>
  <si>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</si>
  <si>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</si>
  <si>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</si>
  <si>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</si>
  <si>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</si>
  <si>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</si>
  <si>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</si>
  <si>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</si>
  <si>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</si>
  <si>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</si>
  <si>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</si>
  <si>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</si>
  <si>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</si>
  <si>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</si>
  <si>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</si>
  <si>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</si>
  <si>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</si>
  <si>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</si>
  <si>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</si>
  <si>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</si>
  <si>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</si>
  <si>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</si>
  <si>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</si>
  <si>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</si>
  <si>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</si>
  <si>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</si>
  <si>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</si>
  <si>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</si>
  <si>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</si>
  <si>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</si>
  <si>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</si>
  <si>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</si>
  <si>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</si>
  <si>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</si>
  <si>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</si>
  <si>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</si>
  <si>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</si>
  <si>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</si>
  <si>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</si>
  <si>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</si>
  <si>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</si>
  <si>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</si>
  <si>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</si>
  <si>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</si>
  <si>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</si>
  <si>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</si>
  <si>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</si>
  <si>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</si>
  <si>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</si>
  <si>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</si>
  <si>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</si>
  <si>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</si>
  <si>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</si>
  <si>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</si>
  <si>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</si>
  <si>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</si>
  <si>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</si>
  <si>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</si>
  <si>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</si>
  <si>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</si>
  <si>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</si>
  <si>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</si>
  <si>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</si>
  <si>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</si>
  <si>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</si>
  <si>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</si>
  <si>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</si>
  <si>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</si>
  <si>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</si>
  <si>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</si>
  <si>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</si>
  <si>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</si>
  <si>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</si>
  <si>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</si>
  <si>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</si>
  <si>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</si>
  <si>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</si>
  <si>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</si>
  <si>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</si>
  <si>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</si>
  <si>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</si>
  <si>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</si>
  <si>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</si>
  <si>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</si>
  <si>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</si>
  <si>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</si>
  <si>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</si>
  <si>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</si>
  <si>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</si>
  <si>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</si>
  <si>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</si>
  <si>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</si>
  <si>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</si>
  <si>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</si>
  <si>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</si>
  <si>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</si>
  <si>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</si>
  <si>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</si>
  <si>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</si>
  <si>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</si>
  <si>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</si>
  <si>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</si>
  <si>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</si>
  <si>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</si>
  <si>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</si>
  <si>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</si>
  <si>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</si>
  <si>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</si>
  <si>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</si>
  <si>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</si>
  <si>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</si>
  <si>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</si>
  <si>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</si>
  <si>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</si>
  <si>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</si>
  <si>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</si>
  <si>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</si>
  <si>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</si>
  <si>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</si>
  <si>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</si>
  <si>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</si>
  <si>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</si>
  <si>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</si>
  <si>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</si>
  <si>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</si>
  <si>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</si>
  <si>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</si>
  <si>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</si>
  <si>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</si>
  <si>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</si>
  <si>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</si>
  <si>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</si>
  <si>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</si>
  <si>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</si>
  <si>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</si>
  <si>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</si>
  <si>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</si>
  <si>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</si>
  <si>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</si>
  <si>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</si>
  <si>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</si>
  <si>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</si>
  <si>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</si>
  <si>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</si>
  <si>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</si>
  <si>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</si>
  <si>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</si>
  <si>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</si>
  <si>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</si>
  <si>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</si>
  <si>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</si>
  <si>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</si>
  <si>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</si>
  <si>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</si>
  <si>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</si>
  <si>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</si>
  <si>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</si>
  <si>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</si>
  <si>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</si>
  <si>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</si>
  <si>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</si>
  <si>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</si>
  <si>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</si>
  <si>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</si>
  <si>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</si>
  <si>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</si>
  <si>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</si>
  <si>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</si>
  <si>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</si>
  <si>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</si>
  <si>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</si>
  <si>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</si>
  <si>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</si>
  <si>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</si>
  <si>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</si>
  <si>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</si>
  <si>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</si>
  <si>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</si>
  <si>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</si>
  <si>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</si>
  <si>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</si>
  <si>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</si>
  <si>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</si>
  <si>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</si>
  <si>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</si>
  <si>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</si>
  <si>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</si>
  <si>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</si>
  <si>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</si>
  <si>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</si>
  <si>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</si>
  <si>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</si>
  <si>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</si>
  <si>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</si>
  <si>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</si>
  <si>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</si>
  <si>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</si>
  <si>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</si>
  <si>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</si>
  <si>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</si>
  <si>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</si>
  <si>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</si>
  <si>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</si>
  <si>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</si>
  <si>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</si>
  <si>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</si>
  <si>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</si>
  <si>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</si>
  <si>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</si>
  <si>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</si>
  <si>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</si>
  <si>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</si>
  <si>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</si>
  <si>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</si>
  <si>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</si>
  <si>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</si>
  <si>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</si>
  <si>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</si>
  <si>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</si>
  <si>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</si>
  <si>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</si>
  <si>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</si>
  <si>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</si>
  <si>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</si>
  <si>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</si>
  <si>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</si>
  <si>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</si>
  <si>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</si>
  <si>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</si>
  <si>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</si>
  <si>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</si>
  <si>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</si>
  <si>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</si>
  <si>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</si>
  <si>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</si>
  <si>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</si>
  <si>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</si>
  <si>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</si>
  <si>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</si>
  <si>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</si>
  <si>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</si>
  <si>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</si>
  <si>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</si>
  <si>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</si>
  <si>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</si>
  <si>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</si>
  <si>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</si>
  <si>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</si>
  <si>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</si>
  <si>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</si>
  <si>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</si>
  <si>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</si>
  <si>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</si>
  <si>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</si>
  <si>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</si>
  <si>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</si>
  <si>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</si>
  <si>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</si>
  <si>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</si>
  <si>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</si>
  <si>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</si>
  <si>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</si>
  <si>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</si>
  <si>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</si>
  <si>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</si>
  <si>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</si>
  <si>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</si>
  <si>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</si>
  <si>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</si>
  <si>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</si>
  <si>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</si>
  <si>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</si>
  <si>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</si>
  <si>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</si>
  <si>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</si>
  <si>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</si>
  <si>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</si>
  <si>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</si>
  <si>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</si>
  <si>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</si>
  <si>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</si>
  <si>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</si>
  <si>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</si>
  <si>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</si>
  <si>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</si>
  <si>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</si>
  <si>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</si>
  <si>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</si>
  <si>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</si>
  <si>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</si>
  <si>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</si>
  <si>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</si>
  <si>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</si>
  <si>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</si>
  <si>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</si>
  <si>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</si>
  <si>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</si>
  <si>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</si>
  <si>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</si>
  <si>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</si>
  <si>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</si>
  <si>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</si>
  <si>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</si>
  <si>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</si>
  <si>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</si>
  <si>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</si>
  <si>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</si>
  <si>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</si>
  <si>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</si>
  <si>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</si>
  <si>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</si>
  <si>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</si>
  <si>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</si>
  <si>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</si>
  <si>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</si>
  <si>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</si>
  <si>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</si>
  <si>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</si>
  <si>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</si>
  <si>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</si>
  <si>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</si>
  <si>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</si>
  <si>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</si>
  <si>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</si>
  <si>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</si>
  <si>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</si>
  <si>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</si>
  <si>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</si>
  <si>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</si>
  <si>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</si>
  <si>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</si>
  <si>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</si>
  <si>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</si>
  <si>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</si>
  <si>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</si>
  <si>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</si>
  <si>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</si>
  <si>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</si>
  <si>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</si>
  <si>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</si>
  <si>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</si>
  <si>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</si>
  <si>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</si>
  <si>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</si>
  <si>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</si>
  <si>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</si>
  <si>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</si>
  <si>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</si>
  <si>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</si>
  <si>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</si>
  <si>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</si>
  <si>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</si>
  <si>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</si>
  <si>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</si>
  <si>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</si>
  <si>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</si>
  <si>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</si>
  <si>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</si>
  <si>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</si>
  <si>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</si>
  <si>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</si>
  <si>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</si>
  <si>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</si>
  <si>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</si>
  <si>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</si>
  <si>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</si>
  <si>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</si>
  <si>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</si>
  <si>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</si>
  <si>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</si>
  <si>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</si>
  <si>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</si>
  <si>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</si>
  <si>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</si>
  <si>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</si>
  <si>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</si>
  <si>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</si>
  <si>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</si>
  <si>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</si>
  <si>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</si>
  <si>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</si>
  <si>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</si>
  <si>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</si>
  <si>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</si>
  <si>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</si>
  <si>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</si>
  <si>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</si>
  <si>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</si>
  <si>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</si>
  <si>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</si>
  <si>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</si>
  <si>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</si>
  <si>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</si>
  <si>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</si>
  <si>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</si>
  <si>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</si>
  <si>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</si>
  <si>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</si>
  <si>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</si>
  <si>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</si>
  <si>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</si>
  <si>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</si>
  <si>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</si>
  <si>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</si>
  <si>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</si>
  <si>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</si>
  <si>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</si>
  <si>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</si>
  <si>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</si>
  <si>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</si>
  <si>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</si>
  <si>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</si>
  <si>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</si>
  <si>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</si>
  <si>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</si>
  <si>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</si>
  <si>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</si>
  <si>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</si>
  <si>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</si>
  <si>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</si>
  <si>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</si>
  <si>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</si>
  <si>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</si>
  <si>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</si>
  <si>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</si>
  <si>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</si>
  <si>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</si>
  <si>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</si>
  <si>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</si>
  <si>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</si>
  <si>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</si>
  <si>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</si>
  <si>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</si>
  <si>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</si>
  <si>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</si>
  <si>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</si>
  <si>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</si>
  <si>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</si>
  <si>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</si>
  <si>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</si>
  <si>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</si>
  <si>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</si>
  <si>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</si>
  <si>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</si>
  <si>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</si>
  <si>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</si>
  <si>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</si>
  <si>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</si>
  <si>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</si>
  <si>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</si>
  <si>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</si>
  <si>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</si>
  <si>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</si>
  <si>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</si>
  <si>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</si>
  <si>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</si>
  <si>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</si>
  <si>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</si>
  <si>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</si>
  <si>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</si>
  <si>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</si>
  <si>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</si>
  <si>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</si>
  <si>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</si>
  <si>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</si>
  <si>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</si>
  <si>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</si>
  <si>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</si>
  <si>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</si>
  <si>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</si>
  <si>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</si>
  <si>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</si>
  <si>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</si>
  <si>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</si>
  <si>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</si>
  <si>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</si>
  <si>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</si>
  <si>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</si>
  <si>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</si>
  <si>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</si>
  <si>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</si>
  <si>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</si>
  <si>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</si>
  <si>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</si>
  <si>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</si>
  <si>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</si>
  <si>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</si>
  <si>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</si>
  <si>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</si>
  <si>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</si>
  <si>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</si>
  <si>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</si>
  <si>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</si>
  <si>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</si>
  <si>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</si>
  <si>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</si>
  <si>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</si>
  <si>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</si>
  <si>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</si>
  <si>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</si>
  <si>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</si>
  <si>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</si>
  <si>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</si>
  <si>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</si>
  <si>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</si>
  <si>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</si>
  <si>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</si>
  <si>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</si>
  <si>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</si>
  <si>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</si>
  <si>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</si>
  <si>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</si>
  <si>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</si>
  <si>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</si>
  <si>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</si>
  <si>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</si>
  <si>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</si>
  <si>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</si>
  <si>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</si>
  <si>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</si>
  <si>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</si>
  <si>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</si>
  <si>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</si>
  <si>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</si>
  <si>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</si>
  <si>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</si>
  <si>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</si>
  <si>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</si>
  <si>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</si>
  <si>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</si>
  <si>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</si>
  <si>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</si>
  <si>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</si>
  <si>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</si>
  <si>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</si>
  <si>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</si>
  <si>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</si>
  <si>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</si>
  <si>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</si>
  <si>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</si>
  <si>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</si>
  <si>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</si>
  <si>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</si>
  <si>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</si>
  <si>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</si>
  <si>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</si>
  <si>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</si>
  <si>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</si>
  <si>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</si>
  <si>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</si>
  <si>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</si>
  <si>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</si>
  <si>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</si>
  <si>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</si>
  <si>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</si>
  <si>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</si>
  <si>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</si>
  <si>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</si>
  <si>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</si>
  <si>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</si>
  <si>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</si>
  <si>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</si>
  <si>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</si>
  <si>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</si>
  <si>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</si>
  <si>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</si>
  <si>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</si>
  <si>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</si>
  <si>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</si>
  <si>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</si>
  <si>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</si>
  <si>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</si>
  <si>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</si>
  <si>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</si>
  <si>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</si>
  <si>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</si>
  <si>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</si>
  <si>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</si>
  <si>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</si>
  <si>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</si>
  <si>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</si>
  <si>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</si>
  <si>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</si>
  <si>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</si>
  <si>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</si>
  <si>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</si>
  <si>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</si>
  <si>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</si>
  <si>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</si>
  <si>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</si>
  <si>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</si>
  <si>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</si>
  <si>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</si>
  <si>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</si>
  <si>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</si>
  <si>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</si>
  <si>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</si>
  <si>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</si>
  <si>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</si>
  <si>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</si>
  <si>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</si>
  <si>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</si>
  <si>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</si>
  <si>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</si>
  <si>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</si>
  <si>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</si>
  <si>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</si>
  <si>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</si>
  <si>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</si>
  <si>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</si>
  <si>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</si>
  <si>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</si>
  <si>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</si>
  <si>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</si>
  <si>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</si>
  <si>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</si>
  <si>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</si>
  <si>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</si>
  <si>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</si>
  <si>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</si>
  <si>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</si>
  <si>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</si>
  <si>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</si>
  <si>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</si>
  <si>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</si>
  <si>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</si>
  <si>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</si>
  <si>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</si>
  <si>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</si>
  <si>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</si>
  <si>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</si>
  <si>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</si>
  <si>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</si>
  <si>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</si>
  <si>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</si>
  <si>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</si>
  <si>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</si>
  <si>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</si>
  <si>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</si>
  <si>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</si>
  <si>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</si>
  <si>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</si>
  <si>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</si>
  <si>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</si>
  <si>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</si>
  <si>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</si>
  <si>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</si>
  <si>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</si>
  <si>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</si>
  <si>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</si>
  <si>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</si>
  <si>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</si>
  <si>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</si>
  <si>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</si>
  <si>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</si>
  <si>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</si>
  <si>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</si>
  <si>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</si>
  <si>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</si>
  <si>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</si>
  <si>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</si>
  <si>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</si>
  <si>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</si>
  <si>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</si>
  <si>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</si>
  <si>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</si>
  <si>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</si>
  <si>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</si>
  <si>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</si>
  <si>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</si>
  <si>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</si>
  <si>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</si>
  <si>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</si>
  <si>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</si>
  <si>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</si>
  <si>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</si>
  <si>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</si>
  <si>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</si>
  <si>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</si>
  <si>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</si>
  <si>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</si>
  <si>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</si>
  <si>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</si>
  <si>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</si>
  <si>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</si>
  <si>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</si>
  <si>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</si>
  <si>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</si>
  <si>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</si>
  <si>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</si>
  <si>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</si>
  <si>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</si>
  <si>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</si>
  <si>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</si>
  <si>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</si>
  <si>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</si>
  <si>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</si>
  <si>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</si>
  <si>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</si>
  <si>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</si>
  <si>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</si>
  <si>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</si>
  <si>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</si>
  <si>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</si>
  <si>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</si>
  <si>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</si>
  <si>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</si>
  <si>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</si>
  <si>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</si>
  <si>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</si>
  <si>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</si>
  <si>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</si>
  <si>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</si>
  <si>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</si>
  <si>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</si>
  <si>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</si>
  <si>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</si>
  <si>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</si>
  <si>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</si>
  <si>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</si>
  <si>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</si>
  <si>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</si>
  <si>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</si>
  <si>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</si>
  <si>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</si>
  <si>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</si>
  <si>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</si>
  <si>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</si>
  <si>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</si>
  <si>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</si>
  <si>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</si>
  <si>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</si>
  <si>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</si>
  <si>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</si>
  <si>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</si>
  <si>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</si>
  <si>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</si>
  <si>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</si>
  <si>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</si>
  <si>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</si>
  <si>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</si>
  <si>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</si>
  <si>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</si>
  <si>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</si>
  <si>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</si>
  <si>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</si>
  <si>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</si>
  <si>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</si>
  <si>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</si>
  <si>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</si>
  <si>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</si>
  <si>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</si>
  <si>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</si>
  <si>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</si>
  <si>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</si>
  <si>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</si>
  <si>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</si>
  <si>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</si>
  <si>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</si>
  <si>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</si>
  <si>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</si>
  <si>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</si>
  <si>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</si>
  <si>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</si>
  <si>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</si>
  <si>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</si>
  <si>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</si>
  <si>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</si>
  <si>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</si>
  <si>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</si>
  <si>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</si>
  <si>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</si>
  <si>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</si>
  <si>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</si>
  <si>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</si>
  <si>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</si>
  <si>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</si>
  <si>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</si>
  <si>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</si>
  <si>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</si>
  <si>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</si>
  <si>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</si>
  <si>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</si>
  <si>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</si>
  <si>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</si>
  <si>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</si>
  <si>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</si>
  <si>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</si>
  <si>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</si>
  <si>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</si>
  <si>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</si>
  <si>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</si>
  <si>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</si>
  <si>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</si>
  <si>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</si>
  <si>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</si>
  <si>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</si>
  <si>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</si>
  <si>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</si>
  <si>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</si>
  <si>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</si>
  <si>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</si>
  <si>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</si>
  <si>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</si>
  <si>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</si>
  <si>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</si>
  <si>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</si>
  <si>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</si>
  <si>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</si>
  <si>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</si>
  <si>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</si>
  <si>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</si>
  <si>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</si>
  <si>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</si>
  <si>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</si>
  <si>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</si>
  <si>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</si>
  <si>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</si>
  <si>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</si>
  <si>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</si>
  <si>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</si>
  <si>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</si>
  <si>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</si>
  <si>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</si>
  <si>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</si>
  <si>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</si>
  <si>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</si>
  <si>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</si>
  <si>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</si>
  <si>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</si>
  <si>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</si>
  <si>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</si>
  <si>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</si>
  <si>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</si>
  <si>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</si>
  <si>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</si>
  <si>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</si>
  <si>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</si>
  <si>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</si>
  <si>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</si>
  <si>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</si>
  <si>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</si>
  <si>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</si>
  <si>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</si>
  <si>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</si>
  <si>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</si>
  <si>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</si>
  <si>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</si>
  <si>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</si>
  <si>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</si>
  <si>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</si>
  <si>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</si>
  <si>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</si>
  <si>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</si>
  <si>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</si>
  <si>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</si>
  <si>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</si>
  <si>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</si>
  <si>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</si>
  <si>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</si>
  <si>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</si>
  <si>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</si>
  <si>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</si>
  <si>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</si>
  <si>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</si>
  <si>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</si>
  <si>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</si>
  <si>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</si>
  <si>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</si>
  <si>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</si>
  <si>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</si>
  <si>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</si>
  <si>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</si>
  <si>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</si>
  <si>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</si>
  <si>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</si>
  <si>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</si>
  <si>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</si>
  <si>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</si>
  <si>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</si>
  <si>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</si>
  <si>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</si>
  <si>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</si>
  <si>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</si>
  <si>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</si>
  <si>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</si>
  <si>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</si>
  <si>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</si>
  <si>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</si>
  <si>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</si>
  <si>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</si>
  <si>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</si>
  <si>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</si>
  <si>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</si>
  <si>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</si>
  <si>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</si>
  <si>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</si>
  <si>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</si>
  <si>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</si>
  <si>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</si>
  <si>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</si>
  <si>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</si>
  <si>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</si>
  <si>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</si>
  <si>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</si>
  <si>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</si>
  <si>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</si>
  <si>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</si>
  <si>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</si>
  <si>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</si>
  <si>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</si>
  <si>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</si>
  <si>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</si>
  <si>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</si>
  <si>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</si>
  <si>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</si>
  <si>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</si>
  <si>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</si>
  <si>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</si>
  <si>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</si>
  <si>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</si>
  <si>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</si>
  <si>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</si>
  <si>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</si>
  <si>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</si>
  <si>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</si>
  <si>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</si>
  <si>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</si>
  <si>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</si>
  <si>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</si>
  <si>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</si>
  <si>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</si>
  <si>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</si>
  <si>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</si>
  <si>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</si>
  <si>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</si>
  <si>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</si>
  <si>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</si>
  <si>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</si>
  <si>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</si>
  <si>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</si>
  <si>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</si>
  <si>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</si>
  <si>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</si>
  <si>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</si>
  <si>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</si>
  <si>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</si>
  <si>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</si>
  <si>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</si>
  <si>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</si>
  <si>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</si>
  <si>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</si>
  <si>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</si>
  <si>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</si>
  <si>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</si>
  <si>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</si>
  <si>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</si>
  <si>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</si>
  <si>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</si>
  <si>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</si>
  <si>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</si>
  <si>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</si>
  <si>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</si>
  <si>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</si>
  <si>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</si>
  <si>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</si>
  <si>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</si>
  <si>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</si>
  <si>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</si>
  <si>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</si>
  <si>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</si>
  <si>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</si>
  <si>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</si>
  <si>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</si>
  <si>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</si>
  <si>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</si>
  <si>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</si>
  <si>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</si>
  <si>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</si>
  <si>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</si>
  <si>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</si>
  <si>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</si>
  <si>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</si>
  <si>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</si>
  <si>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</si>
  <si>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</si>
  <si>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</si>
  <si>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</si>
  <si>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</si>
  <si>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</si>
  <si>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</si>
  <si>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</si>
  <si>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</si>
  <si>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</si>
  <si>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</si>
  <si>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</si>
  <si>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</si>
  <si>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</si>
  <si>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</si>
  <si>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</si>
  <si>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</si>
  <si>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</si>
  <si>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</si>
  <si>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</si>
  <si>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</si>
  <si>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</si>
  <si>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</si>
  <si>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</si>
  <si>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</si>
  <si>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</si>
  <si>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</si>
  <si>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</si>
  <si>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</si>
  <si>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</si>
  <si>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</si>
  <si>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</si>
  <si>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</si>
  <si>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</si>
  <si>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</si>
  <si>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</si>
  <si>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</si>
  <si>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</si>
  <si>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</si>
  <si>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</si>
  <si>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</si>
  <si>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</si>
  <si>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</si>
  <si>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</si>
  <si>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</si>
  <si>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</si>
  <si>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</si>
  <si>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</si>
  <si>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</si>
  <si>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</si>
  <si>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</si>
  <si>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</si>
  <si>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</si>
  <si>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</si>
  <si>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</si>
  <si>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</si>
  <si>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</si>
  <si>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</si>
  <si>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</si>
  <si>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</si>
  <si>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</si>
  <si>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</si>
  <si>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</si>
  <si>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</si>
  <si>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</si>
  <si>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</si>
  <si>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</si>
  <si>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</si>
  <si>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</si>
  <si>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</si>
  <si>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</si>
  <si>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</si>
  <si>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</si>
  <si>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</si>
  <si>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</si>
  <si>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</si>
  <si>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</si>
  <si>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</si>
  <si>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</si>
  <si>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</si>
  <si>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</si>
  <si>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</si>
  <si>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</si>
  <si>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</si>
  <si>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</si>
  <si>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</si>
  <si>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</si>
  <si>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</si>
  <si>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</si>
  <si>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</si>
  <si>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</si>
  <si>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</si>
  <si>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</si>
  <si>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</si>
  <si>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</si>
  <si>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</si>
  <si>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</si>
  <si>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</si>
  <si>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</si>
  <si>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</si>
  <si>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</si>
  <si>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</si>
  <si>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</si>
  <si>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</si>
  <si>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</si>
  <si>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</si>
  <si>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</si>
  <si>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</si>
  <si>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</si>
  <si>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</si>
  <si>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</si>
  <si>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</si>
  <si>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</si>
  <si>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</si>
  <si>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</si>
  <si>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</si>
  <si>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</si>
  <si>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</si>
  <si>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</si>
  <si>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</si>
  <si>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</si>
  <si>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</si>
  <si>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</si>
  <si>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</si>
  <si>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</si>
  <si>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</si>
  <si>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</si>
  <si>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</si>
  <si>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</si>
  <si>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</si>
  <si>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</si>
  <si>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</si>
  <si>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</si>
  <si>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</si>
  <si>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</si>
  <si>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</si>
  <si>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</si>
  <si>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</si>
  <si>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</si>
  <si>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</si>
  <si>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</si>
  <si>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</si>
  <si>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</si>
  <si>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</si>
  <si>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</si>
  <si>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</si>
  <si>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</si>
  <si>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</si>
  <si>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</si>
  <si>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</si>
  <si>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</si>
  <si>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</si>
  <si>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</si>
  <si>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</si>
  <si>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</si>
  <si>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</si>
  <si>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</si>
  <si>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</si>
  <si>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</si>
  <si>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</si>
  <si>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</si>
  <si>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</si>
  <si>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</si>
  <si>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</si>
  <si>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</si>
  <si>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</si>
  <si>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</si>
  <si>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</si>
  <si>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</si>
  <si>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</si>
  <si>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</si>
  <si>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</si>
  <si>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</si>
  <si>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</si>
  <si>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</si>
  <si>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</si>
  <si>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</si>
  <si>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</si>
  <si>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</si>
  <si>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</si>
  <si>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</si>
  <si>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</si>
  <si>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</si>
  <si>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</si>
  <si>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</si>
  <si>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</si>
  <si>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</si>
  <si>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</si>
  <si>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</si>
  <si>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</si>
  <si>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</si>
  <si>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</si>
  <si>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</si>
  <si>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</si>
  <si>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</si>
  <si>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</si>
  <si>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</si>
  <si>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</si>
  <si>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</si>
  <si>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</si>
  <si>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</si>
  <si>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</si>
  <si>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</si>
  <si>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</si>
  <si>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</si>
  <si>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</si>
  <si>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</si>
  <si>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</si>
  <si>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</si>
  <si>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</si>
  <si>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</si>
  <si>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</si>
  <si>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</si>
  <si>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</si>
  <si>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</si>
  <si>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</si>
  <si>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</si>
  <si>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</si>
  <si>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</si>
  <si>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</si>
  <si>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</si>
  <si>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</si>
  <si>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</si>
  <si>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</si>
  <si>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</si>
  <si>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</si>
  <si>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</si>
  <si>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</si>
  <si>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</si>
  <si>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</si>
  <si>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</si>
  <si>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</si>
  <si>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</si>
  <si>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</si>
  <si>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</si>
  <si>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</si>
  <si>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</si>
  <si>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</si>
  <si>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</si>
  <si>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</si>
  <si>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</si>
  <si>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</si>
  <si>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</si>
  <si>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</si>
  <si>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</si>
  <si>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</si>
  <si>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</si>
  <si>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</si>
  <si>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</si>
  <si>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</si>
  <si>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</si>
  <si>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</si>
  <si>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</si>
  <si>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</si>
  <si>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</si>
  <si>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</si>
  <si>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</si>
  <si>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</si>
  <si>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</si>
  <si>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</si>
  <si>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</si>
  <si>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</si>
  <si>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</si>
  <si>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</si>
  <si>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</si>
  <si>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</si>
  <si>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</si>
  <si>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</si>
  <si>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</si>
  <si>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</si>
  <si>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</si>
  <si>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</si>
  <si>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</si>
  <si>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</si>
  <si>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</si>
  <si>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</si>
  <si>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</si>
  <si>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</si>
  <si>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</si>
  <si>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</si>
  <si>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</si>
  <si>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</si>
  <si>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</si>
  <si>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</si>
  <si>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</si>
  <si>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</si>
  <si>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</si>
  <si>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</si>
  <si>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</si>
  <si>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</si>
  <si>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</si>
  <si>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</si>
  <si>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</si>
  <si>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</si>
  <si>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</si>
  <si>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</si>
  <si>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</si>
  <si>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</si>
  <si>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</si>
  <si>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</si>
  <si>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</si>
  <si>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</si>
  <si>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</si>
  <si>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</si>
  <si>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</si>
  <si>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</si>
  <si>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</si>
  <si>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</si>
  <si>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</si>
  <si>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</si>
  <si>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</si>
  <si>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</si>
  <si>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</si>
  <si>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</si>
  <si>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</si>
  <si>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</si>
  <si>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</si>
  <si>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</si>
  <si>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</si>
  <si>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</si>
  <si>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</si>
  <si>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</si>
  <si>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</si>
  <si>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</si>
  <si>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</si>
  <si>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</si>
  <si>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</si>
  <si>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</si>
  <si>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</si>
  <si>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</si>
  <si>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</si>
  <si>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</si>
  <si>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</si>
  <si>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</si>
  <si>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</si>
  <si>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</si>
  <si>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</si>
  <si>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</si>
  <si>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</si>
  <si>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</si>
  <si>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</si>
  <si>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</si>
  <si>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</si>
  <si>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</si>
  <si>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</si>
  <si>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</si>
  <si>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</si>
  <si>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</si>
  <si>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</si>
  <si>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</si>
  <si>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</si>
  <si>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</si>
  <si>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</si>
  <si>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</si>
  <si>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</si>
  <si>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</si>
  <si>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</si>
  <si>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</si>
  <si>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</si>
  <si>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</si>
  <si>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</si>
  <si>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</si>
  <si>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</si>
  <si>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</si>
  <si>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</si>
  <si>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</si>
  <si>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</si>
  <si>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</si>
  <si>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</si>
  <si>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</si>
  <si>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</si>
  <si>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</si>
  <si>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</si>
  <si>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</si>
  <si>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</si>
  <si>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</si>
  <si>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</si>
  <si>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</si>
  <si>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</si>
  <si>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</si>
  <si>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</si>
  <si>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</si>
  <si>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</si>
  <si>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</si>
  <si>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</si>
  <si>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</si>
  <si>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</si>
  <si>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</si>
  <si>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</si>
  <si>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</si>
  <si>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</si>
  <si>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</si>
  <si>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</si>
  <si>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</si>
  <si>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</si>
  <si>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</si>
  <si>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</si>
  <si>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</si>
  <si>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</si>
  <si>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</si>
  <si>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</si>
  <si>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</si>
  <si>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</si>
  <si>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</si>
  <si>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</si>
  <si>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</si>
  <si>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</si>
  <si>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</si>
  <si>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</si>
  <si>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</si>
  <si>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</si>
  <si>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</si>
  <si>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</si>
  <si>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</si>
  <si>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</si>
  <si>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</si>
  <si>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</si>
  <si>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</si>
  <si>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</si>
  <si>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</si>
  <si>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</si>
  <si>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</si>
  <si>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</si>
  <si>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</si>
  <si>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</si>
  <si>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</si>
  <si>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</si>
  <si>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</si>
  <si>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</si>
  <si>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</si>
  <si>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</si>
  <si>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</si>
  <si>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</si>
  <si>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</si>
  <si>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</si>
  <si>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</si>
  <si>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</si>
  <si>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</si>
  <si>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</si>
  <si>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</si>
  <si>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</si>
  <si>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</si>
  <si>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</si>
  <si>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</si>
  <si>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</si>
  <si>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</si>
  <si>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</si>
  <si>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</si>
  <si>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</si>
  <si>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</si>
  <si>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</si>
  <si>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</si>
  <si>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</si>
  <si>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</si>
  <si>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</si>
  <si>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</si>
  <si>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</si>
  <si>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</si>
  <si>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</si>
  <si>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</si>
  <si>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</si>
  <si>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</si>
  <si>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</si>
  <si>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</si>
  <si>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</si>
  <si>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</si>
  <si>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</si>
  <si>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</si>
  <si>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</si>
  <si>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</si>
  <si>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</si>
  <si>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</si>
  <si>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</si>
  <si>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</si>
  <si>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</si>
  <si>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</si>
  <si>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</si>
  <si>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</si>
  <si>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</si>
  <si>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</si>
  <si>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</si>
  <si>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</si>
  <si>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</si>
  <si>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</si>
  <si>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</si>
  <si>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</si>
  <si>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</si>
  <si>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</si>
  <si>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</si>
  <si>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</si>
  <si>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</si>
  <si>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</si>
  <si>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</si>
  <si>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</si>
  <si>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</si>
  <si>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</si>
  <si>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</si>
  <si>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</si>
  <si>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</si>
  <si>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</si>
  <si>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</si>
  <si>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</si>
  <si>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</si>
  <si>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</si>
  <si>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</si>
  <si>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</si>
  <si>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</si>
  <si>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</si>
  <si>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</si>
  <si>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</si>
  <si>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</si>
  <si>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</si>
  <si>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</si>
  <si>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</si>
  <si>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</si>
  <si>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</si>
  <si>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</si>
  <si>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</si>
  <si>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</si>
  <si>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</si>
  <si>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</si>
  <si>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</si>
  <si>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</si>
  <si>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</si>
  <si>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</si>
  <si>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</si>
  <si>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</si>
  <si>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</si>
  <si>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</si>
  <si>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</si>
  <si>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</si>
  <si>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</si>
  <si>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</si>
  <si>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</si>
  <si>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</si>
  <si>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</si>
  <si>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</si>
  <si>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</si>
  <si>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</si>
  <si>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</si>
  <si>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</si>
  <si>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</si>
  <si>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</si>
  <si>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</si>
  <si>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</si>
  <si>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</si>
  <si>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</si>
  <si>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</si>
  <si>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</si>
  <si>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</si>
  <si>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</si>
  <si>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</si>
  <si>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</si>
  <si>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</si>
  <si>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</si>
  <si>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</si>
  <si>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</si>
  <si>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</si>
  <si>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</si>
  <si>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</si>
  <si>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</si>
  <si>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</si>
  <si>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</si>
  <si>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</si>
  <si>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</si>
  <si>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</si>
  <si>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</si>
  <si>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</si>
  <si>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</si>
  <si>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</si>
  <si>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</si>
  <si>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</si>
  <si>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</si>
  <si>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</si>
  <si>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</si>
  <si>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</si>
  <si>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</si>
  <si>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</si>
  <si>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</si>
  <si>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</si>
  <si>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</si>
  <si>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</si>
  <si>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</si>
  <si>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</si>
  <si>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</si>
  <si>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</si>
  <si>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</si>
  <si>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</si>
  <si>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</si>
  <si>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</si>
  <si>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</si>
  <si>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</si>
  <si>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</si>
  <si>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</si>
  <si>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</si>
  <si>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</si>
  <si>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</si>
  <si>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</si>
  <si>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</si>
  <si>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</si>
  <si>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</si>
  <si>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</si>
  <si>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</si>
  <si>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</si>
  <si>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</si>
  <si>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</si>
  <si>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</si>
  <si>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</si>
  <si>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</si>
  <si>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</si>
  <si>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</si>
  <si>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</si>
  <si>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</si>
  <si>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</si>
  <si>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</si>
  <si>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</si>
  <si>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</si>
  <si>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</si>
  <si>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</si>
  <si>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</si>
  <si>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</si>
  <si>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</si>
  <si>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</si>
  <si>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</si>
  <si>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</si>
  <si>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</si>
  <si>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</si>
  <si>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</si>
  <si>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</si>
  <si>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</si>
  <si>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</si>
  <si>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</si>
  <si>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</si>
  <si>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</si>
  <si>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</si>
  <si>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</si>
  <si>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</si>
  <si>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</si>
  <si>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</si>
  <si>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</si>
  <si>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</si>
  <si>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</si>
  <si>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</si>
  <si>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</si>
  <si>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</si>
  <si>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</si>
  <si>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</si>
  <si>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</si>
  <si>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</si>
  <si>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</si>
  <si>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</si>
  <si>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</si>
  <si>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</si>
  <si>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</si>
  <si>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</si>
  <si>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</si>
  <si>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</si>
  <si>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</si>
  <si>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</si>
  <si>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</si>
  <si>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</si>
  <si>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</si>
  <si>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</si>
  <si>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</si>
  <si>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</si>
  <si>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</si>
  <si>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</si>
  <si>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</si>
  <si>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</si>
  <si>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</si>
  <si>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</si>
  <si>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</si>
  <si>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</si>
  <si>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</si>
  <si>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</si>
  <si>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</si>
  <si>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</si>
  <si>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</si>
  <si>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</si>
  <si>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</si>
  <si>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</si>
  <si>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</si>
  <si>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</si>
  <si>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</si>
  <si>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</si>
  <si>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</si>
  <si>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</si>
  <si>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</si>
  <si>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</si>
  <si>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</si>
  <si>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</si>
  <si>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</si>
  <si>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</si>
  <si>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</si>
  <si>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</si>
  <si>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</si>
  <si>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</si>
  <si>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</si>
  <si>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</si>
  <si>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</si>
  <si>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</si>
  <si>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</si>
  <si>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</si>
  <si>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</si>
  <si>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</si>
  <si>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</si>
  <si>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</si>
  <si>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</si>
  <si>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</si>
  <si>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</si>
  <si>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</si>
  <si>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</si>
  <si>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</si>
  <si>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</si>
  <si>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</si>
  <si>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</si>
  <si>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</si>
  <si>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</si>
  <si>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</si>
  <si>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</si>
  <si>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</si>
  <si>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</si>
  <si>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</si>
  <si>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</si>
  <si>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</si>
  <si>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</si>
  <si>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</si>
  <si>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</si>
  <si>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</si>
  <si>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</si>
  <si>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</si>
  <si>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</si>
  <si>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</si>
  <si>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</si>
  <si>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</si>
  <si>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</si>
  <si>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</si>
  <si>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</si>
  <si>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</si>
  <si>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</si>
  <si>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</si>
  <si>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</si>
  <si>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</si>
  <si>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</si>
  <si>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</si>
  <si>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</si>
  <si>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</si>
  <si>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</si>
  <si>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</si>
  <si>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</si>
  <si>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</si>
  <si>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</si>
  <si>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</si>
  <si>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</si>
  <si>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</si>
  <si>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</si>
  <si>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</si>
  <si>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</si>
  <si>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</si>
  <si>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</si>
  <si>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</si>
  <si>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</si>
  <si>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</si>
  <si>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</si>
  <si>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</si>
  <si>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</si>
  <si>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</si>
  <si>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</si>
  <si>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</si>
  <si>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</si>
  <si>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</si>
  <si>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</si>
  <si>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</si>
  <si>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</si>
  <si>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</si>
  <si>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</si>
  <si>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</si>
  <si>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</si>
  <si>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</si>
  <si>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</si>
  <si>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</si>
  <si>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</si>
  <si>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</si>
  <si>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</si>
  <si>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</si>
  <si>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</si>
  <si>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</si>
  <si>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</si>
  <si>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</si>
  <si>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</si>
  <si>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</si>
  <si>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</si>
  <si>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</si>
  <si>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</si>
  <si>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</si>
  <si>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</si>
  <si>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</si>
  <si>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</si>
  <si>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</si>
  <si>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</si>
  <si>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</si>
  <si>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</si>
  <si>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</si>
  <si>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</si>
  <si>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</si>
  <si>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</si>
  <si>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</si>
  <si>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</si>
  <si>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</si>
  <si>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</si>
  <si>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</si>
  <si>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</si>
  <si>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</si>
  <si>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</si>
  <si>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</si>
  <si>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</si>
  <si>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</si>
  <si>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</si>
  <si>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</si>
  <si>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</si>
  <si>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</si>
  <si>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</si>
  <si>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</si>
  <si>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</si>
  <si>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</si>
  <si>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</si>
  <si>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</si>
  <si>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</si>
  <si>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</si>
  <si>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</si>
  <si>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</si>
  <si>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</si>
  <si>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</si>
  <si>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</si>
  <si>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</si>
  <si>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</si>
  <si>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</si>
  <si>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</si>
  <si>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</si>
  <si>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</si>
  <si>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</si>
  <si>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</si>
  <si>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</si>
  <si>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</si>
  <si>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</si>
  <si>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</si>
  <si>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</si>
  <si>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</si>
  <si>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</si>
  <si>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</si>
  <si>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</si>
  <si>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</si>
  <si>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</si>
  <si>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</si>
  <si>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</si>
  <si>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</si>
  <si>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</si>
  <si>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</si>
  <si>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</si>
  <si>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</si>
  <si>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</si>
  <si>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</si>
  <si>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</si>
  <si>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</si>
  <si>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</si>
  <si>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</si>
  <si>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</si>
  <si>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</si>
  <si>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</si>
  <si>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</si>
  <si>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</si>
  <si>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</si>
  <si>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</si>
  <si>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</si>
  <si>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</si>
  <si>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</si>
  <si>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</si>
  <si>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</si>
  <si>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</si>
  <si>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</si>
  <si>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</si>
  <si>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</si>
  <si>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</si>
  <si>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</si>
  <si>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</si>
  <si>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</si>
  <si>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</si>
  <si>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</si>
  <si>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</si>
  <si>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</si>
  <si>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</si>
  <si>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</si>
  <si>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</si>
  <si>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</si>
  <si>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</si>
  <si>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</si>
  <si>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</si>
  <si>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</si>
  <si>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</si>
  <si>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</si>
  <si>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</si>
  <si>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</si>
  <si>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</si>
  <si>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</si>
  <si>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</si>
  <si>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</si>
  <si>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</si>
  <si>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</si>
  <si>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</si>
  <si>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</si>
  <si>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</si>
  <si>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</si>
  <si>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</si>
  <si>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</si>
  <si>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</si>
  <si>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</si>
  <si>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</si>
  <si>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</si>
  <si>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</si>
  <si>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</si>
  <si>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</si>
  <si>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</si>
  <si>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</si>
  <si>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</si>
  <si>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</si>
  <si>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</si>
  <si>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</si>
  <si>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</si>
  <si>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</si>
  <si>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</si>
  <si>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</si>
  <si>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</si>
  <si>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</si>
  <si>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</si>
  <si>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</si>
  <si>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</si>
  <si>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</si>
  <si>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</si>
  <si>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</si>
  <si>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</si>
  <si>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</si>
  <si>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</si>
  <si>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</si>
  <si>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</si>
  <si>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</si>
  <si>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</si>
  <si>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</si>
  <si>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</si>
  <si>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</si>
  <si>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</si>
  <si>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</si>
  <si>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</si>
  <si>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</si>
  <si>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</si>
  <si>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</si>
  <si>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</si>
  <si>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</si>
  <si>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</si>
  <si>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</si>
  <si>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</si>
  <si>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</si>
  <si>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</si>
  <si>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</si>
  <si>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</si>
  <si>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</si>
  <si>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</si>
  <si>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</si>
  <si>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</si>
  <si>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</si>
  <si>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</si>
  <si>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</si>
  <si>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</si>
  <si>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</si>
  <si>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</si>
  <si>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</si>
  <si>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</si>
  <si>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</si>
  <si>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</si>
  <si>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</si>
  <si>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</si>
  <si>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</si>
  <si>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</si>
  <si>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</si>
  <si>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</si>
  <si>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</si>
  <si>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</si>
  <si>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</si>
  <si>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</si>
  <si>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</si>
  <si>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</si>
  <si>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</si>
  <si>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</si>
  <si>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</si>
  <si>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</si>
  <si>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</si>
  <si>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</si>
  <si>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</si>
  <si>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</si>
  <si>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</si>
  <si>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</si>
  <si>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</si>
  <si>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</si>
  <si>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</si>
  <si>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</si>
  <si>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</si>
  <si>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</si>
  <si>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</si>
  <si>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</si>
  <si>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</si>
  <si>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</si>
  <si>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</si>
  <si>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</si>
  <si>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</si>
  <si>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</si>
  <si>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</si>
  <si>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</si>
  <si>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</si>
  <si>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</si>
  <si>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</si>
  <si>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</si>
  <si>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</si>
  <si>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</si>
  <si>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</si>
  <si>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</si>
  <si>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</si>
  <si>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</si>
  <si>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</si>
  <si>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</si>
  <si>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</si>
  <si>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</si>
  <si>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</si>
  <si>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</si>
  <si>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</si>
  <si>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</si>
  <si>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</si>
  <si>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</si>
  <si>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</si>
  <si>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</si>
  <si>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</si>
  <si>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</si>
  <si>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</si>
  <si>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</si>
  <si>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</si>
  <si>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</si>
  <si>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</si>
  <si>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</si>
  <si>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</si>
  <si>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</si>
  <si>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</si>
  <si>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</si>
  <si>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</si>
  <si>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</si>
  <si>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</si>
  <si>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</si>
  <si>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</si>
  <si>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</si>
  <si>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</si>
  <si>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</si>
  <si>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</si>
  <si>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</si>
  <si>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</si>
  <si>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</si>
  <si>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</si>
  <si>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</si>
  <si>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</si>
  <si>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</si>
  <si>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</si>
  <si>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</si>
  <si>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</si>
  <si>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</si>
  <si>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</si>
  <si>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</si>
  <si>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</si>
  <si>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</si>
  <si>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</si>
  <si>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</si>
  <si>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</si>
  <si>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</si>
  <si>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</si>
  <si>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</si>
  <si>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</si>
  <si>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</si>
  <si>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</si>
  <si>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</si>
  <si>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</si>
  <si>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</si>
  <si>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</si>
  <si>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</si>
  <si>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</si>
  <si>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</si>
  <si>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</si>
  <si>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</si>
  <si>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</si>
  <si>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</si>
  <si>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</si>
  <si>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</si>
  <si>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</si>
  <si>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</si>
  <si>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</si>
  <si>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</si>
  <si>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</si>
  <si>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</si>
  <si>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</si>
  <si>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</si>
  <si>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</si>
  <si>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</si>
  <si>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</si>
  <si>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</si>
  <si>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</si>
  <si>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</si>
  <si>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</si>
  <si>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</si>
  <si>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</si>
  <si>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</si>
  <si>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</si>
  <si>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</si>
  <si>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</si>
  <si>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</si>
  <si>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</si>
  <si>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</si>
  <si>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</si>
  <si>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</si>
  <si>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</si>
  <si>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</si>
  <si>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</si>
  <si>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</si>
  <si>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</si>
  <si>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</si>
  <si>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</si>
  <si>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</si>
  <si>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</si>
  <si>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</si>
  <si>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</si>
  <si>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</si>
  <si>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</si>
  <si>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</si>
  <si>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</si>
  <si>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</si>
  <si>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</si>
  <si>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</si>
  <si>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</si>
  <si>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</si>
  <si>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</si>
  <si>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</si>
  <si>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</si>
  <si>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</si>
  <si>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</si>
  <si>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</si>
  <si>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</si>
  <si>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</si>
  <si>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</si>
  <si>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</si>
  <si>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</si>
  <si>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</si>
  <si>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</si>
  <si>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</si>
  <si>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</si>
  <si>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</si>
  <si>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</si>
  <si>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</si>
  <si>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</si>
  <si>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</si>
  <si>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</si>
  <si>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</si>
  <si>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</si>
  <si>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</si>
  <si>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</si>
  <si>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</si>
  <si>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</si>
  <si>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</si>
  <si>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</si>
  <si>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</si>
  <si>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</si>
  <si>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</si>
  <si>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</si>
  <si>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</si>
  <si>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</si>
  <si>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</si>
  <si>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</si>
  <si>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</si>
  <si>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</si>
  <si>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</si>
  <si>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</si>
  <si>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</si>
  <si>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</si>
  <si>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</si>
  <si>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</si>
  <si>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</si>
  <si>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</si>
  <si>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</si>
  <si>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</si>
  <si>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</si>
  <si>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</si>
  <si>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</si>
  <si>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</si>
  <si>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</si>
  <si>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</si>
  <si>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</si>
  <si>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</si>
  <si>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</si>
  <si>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</si>
  <si>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</si>
  <si>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</si>
  <si>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</si>
  <si>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</si>
  <si>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</si>
  <si>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</si>
  <si>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</si>
  <si>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</si>
  <si>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</si>
  <si>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</si>
  <si>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</si>
  <si>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</si>
  <si>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</si>
  <si>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</si>
  <si>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</si>
  <si>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</si>
  <si>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</si>
  <si>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</si>
  <si>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</si>
  <si>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</si>
  <si>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</si>
  <si>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</si>
  <si>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</si>
  <si>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</si>
  <si>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</si>
  <si>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</si>
  <si>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</si>
  <si>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</si>
  <si>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</si>
  <si>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</si>
  <si>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</si>
  <si>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</si>
  <si>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</si>
  <si>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</si>
  <si>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</si>
  <si>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</si>
  <si>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</si>
  <si>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</si>
  <si>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</si>
  <si>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</si>
  <si>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</si>
  <si>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</si>
  <si>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</si>
  <si>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</si>
  <si>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</si>
  <si>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</si>
  <si>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</si>
  <si>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</si>
  <si>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</si>
  <si>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</si>
  <si>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</si>
  <si>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</si>
  <si>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</si>
  <si>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</si>
  <si>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</si>
  <si>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</si>
  <si>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</si>
  <si>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</si>
  <si>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</si>
  <si>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</si>
  <si>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</si>
  <si>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</si>
  <si>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</si>
  <si>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</si>
  <si>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</si>
  <si>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</si>
  <si>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</si>
  <si>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</si>
  <si>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</si>
  <si>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</si>
  <si>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</si>
  <si>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</si>
  <si>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</si>
  <si>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</si>
  <si>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</si>
  <si>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</si>
  <si>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</si>
  <si>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</si>
  <si>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</si>
  <si>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</si>
  <si>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</si>
  <si>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</si>
  <si>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</si>
  <si>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</si>
  <si>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</si>
  <si>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</si>
  <si>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</si>
  <si>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</si>
  <si>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</si>
  <si>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</si>
  <si>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</si>
  <si>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</si>
  <si>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</si>
  <si>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</si>
  <si>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</si>
  <si>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</si>
  <si>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</si>
  <si>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</si>
  <si>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</si>
  <si>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</si>
  <si>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</si>
  <si>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</si>
  <si>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</si>
  <si>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</si>
  <si>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</si>
  <si>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</si>
  <si>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</si>
  <si>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</si>
  <si>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</si>
  <si>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</si>
  <si>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</si>
  <si>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</si>
  <si>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</si>
  <si>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</si>
  <si>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</si>
  <si>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</si>
  <si>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</si>
  <si>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</si>
  <si>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</si>
  <si>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</si>
  <si>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</si>
  <si>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</si>
  <si>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</si>
  <si>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</si>
  <si>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</si>
  <si>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</si>
  <si>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</si>
  <si>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</si>
  <si>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</si>
  <si>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</si>
  <si>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</si>
  <si>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</si>
  <si>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</si>
  <si>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</si>
  <si>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</si>
  <si>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</si>
  <si>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</si>
  <si>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</si>
  <si>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</si>
  <si>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</si>
  <si>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</si>
  <si>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</si>
  <si>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</si>
  <si>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</si>
  <si>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</si>
  <si>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</si>
  <si>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</si>
  <si>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</si>
  <si>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</si>
  <si>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</si>
  <si>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</si>
  <si>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</si>
  <si>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</si>
  <si>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</si>
  <si>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</si>
  <si>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</si>
  <si>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</si>
  <si>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</si>
  <si>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</si>
  <si>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</si>
  <si>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</si>
  <si>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</si>
  <si>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</si>
  <si>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</si>
  <si>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</si>
  <si>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</si>
  <si>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</si>
  <si>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</si>
  <si>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</si>
  <si>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</si>
  <si>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</si>
  <si>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</si>
  <si>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</si>
  <si>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</si>
  <si>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</si>
  <si>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</si>
  <si>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</si>
  <si>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</si>
  <si>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</si>
  <si>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</si>
  <si>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</si>
  <si>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</si>
  <si>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</si>
  <si>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</si>
  <si>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</si>
  <si>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</si>
  <si>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</si>
  <si>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</si>
  <si>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</si>
  <si>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</si>
  <si>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</si>
  <si>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</si>
  <si>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</si>
  <si>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</si>
  <si>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</si>
  <si>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</si>
  <si>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</si>
  <si>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</si>
  <si>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</si>
  <si>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</si>
  <si>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</si>
  <si>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</si>
  <si>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</si>
  <si>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</si>
  <si>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</si>
  <si>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</si>
  <si>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</si>
  <si>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</si>
  <si>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</si>
  <si>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</si>
  <si>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</si>
  <si>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</si>
  <si>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</si>
  <si>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</si>
  <si>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</si>
  <si>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</si>
  <si>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</si>
  <si>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</si>
  <si>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</si>
  <si>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</si>
  <si>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</si>
  <si>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</si>
  <si>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</si>
  <si>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</si>
  <si>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</si>
  <si>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</si>
  <si>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</si>
  <si>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</si>
  <si>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</si>
  <si>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</si>
  <si>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</si>
  <si>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</si>
  <si>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</si>
  <si>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</si>
  <si>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</si>
  <si>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</si>
  <si>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</si>
  <si>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</si>
  <si>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</si>
  <si>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</si>
  <si>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</si>
  <si>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</si>
  <si>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</si>
  <si>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</si>
  <si>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</si>
  <si>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</si>
  <si>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</si>
  <si>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</si>
  <si>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</si>
  <si>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</si>
  <si>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</si>
  <si>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</si>
  <si>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</si>
  <si>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</si>
  <si>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</si>
  <si>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</si>
  <si>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</si>
  <si>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</si>
  <si>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</si>
  <si>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</si>
  <si>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</si>
  <si>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</si>
  <si>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</si>
  <si>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</si>
  <si>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</si>
  <si>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</si>
  <si>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</si>
  <si>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</si>
  <si>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</si>
  <si>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</si>
  <si>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</si>
  <si>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</si>
  <si>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</si>
  <si>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</si>
  <si>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</si>
  <si>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</si>
  <si>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</si>
  <si>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</si>
  <si>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</si>
  <si>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</si>
  <si>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</si>
  <si>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</si>
  <si>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</si>
  <si>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</si>
  <si>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</si>
  <si>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</si>
  <si>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</si>
  <si>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</si>
  <si>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</si>
  <si>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</si>
  <si>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</si>
  <si>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</si>
  <si>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</si>
  <si>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</si>
  <si>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</si>
  <si>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</si>
  <si>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</si>
  <si>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</si>
  <si>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</si>
  <si>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</si>
  <si>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</si>
  <si>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</si>
  <si>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</si>
  <si>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</si>
  <si>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</si>
  <si>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</si>
  <si>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</si>
  <si>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</si>
  <si>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</si>
  <si>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</si>
  <si>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</si>
  <si>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</si>
  <si>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</si>
  <si>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</si>
  <si>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</si>
  <si>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</si>
  <si>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</si>
  <si>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</si>
  <si>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</si>
  <si>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</si>
  <si>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</si>
  <si>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</si>
  <si>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</si>
  <si>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</si>
  <si>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</si>
  <si>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</si>
  <si>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</si>
  <si>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</si>
  <si>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</si>
  <si>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</si>
  <si>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</si>
  <si>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</si>
  <si>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</si>
  <si>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</si>
  <si>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</si>
  <si>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</si>
  <si>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</si>
  <si>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</si>
  <si>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</si>
  <si>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</si>
  <si>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</si>
  <si>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</si>
  <si>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</si>
  <si>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</si>
  <si>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</si>
  <si>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</si>
  <si>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</si>
  <si>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</si>
  <si>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</si>
  <si>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</si>
  <si>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</si>
  <si>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</si>
  <si>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</si>
  <si>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</si>
  <si>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</si>
  <si>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</si>
  <si>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</si>
  <si>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</si>
  <si>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</si>
  <si>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</si>
  <si>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</si>
  <si>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</si>
  <si>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</si>
  <si>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</si>
  <si>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</si>
  <si>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</si>
  <si>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</si>
  <si>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</si>
  <si>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</si>
  <si>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</si>
  <si>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</si>
  <si>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</si>
  <si>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</si>
  <si>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</si>
  <si>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</si>
  <si>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</si>
  <si>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</si>
  <si>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</si>
  <si>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</si>
  <si>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</si>
  <si>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</si>
  <si>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</si>
  <si>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</si>
  <si>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</si>
  <si>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</si>
  <si>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</si>
  <si>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</si>
  <si>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</si>
  <si>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</si>
  <si>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</si>
  <si>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</si>
  <si>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</si>
  <si>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</si>
  <si>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</si>
  <si>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</si>
  <si>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</si>
  <si>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</si>
  <si>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</si>
  <si>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</si>
  <si>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</si>
  <si>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</si>
  <si>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</si>
  <si>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</si>
  <si>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</si>
  <si>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</si>
  <si>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</si>
  <si>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</si>
  <si>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</si>
  <si>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</si>
  <si>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</si>
  <si>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</si>
  <si>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</si>
  <si>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</si>
  <si>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</si>
  <si>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</si>
  <si>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</si>
  <si>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</si>
  <si>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</si>
  <si>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</si>
  <si>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</si>
  <si>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</si>
  <si>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</si>
  <si>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</si>
  <si>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</si>
  <si>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</si>
  <si>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</si>
  <si>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</si>
  <si>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</si>
  <si>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</si>
  <si>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</si>
  <si>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</si>
  <si>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</si>
  <si>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</si>
  <si>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</si>
  <si>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</si>
  <si>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</si>
  <si>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</si>
  <si>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</si>
  <si>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</si>
  <si>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</si>
  <si>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</si>
  <si>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</si>
  <si>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</si>
  <si>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</si>
  <si>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</si>
  <si>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</si>
  <si>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</si>
  <si>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</si>
  <si>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</si>
  <si>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</si>
  <si>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</si>
  <si>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</si>
  <si>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</si>
  <si>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</si>
  <si>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</si>
  <si>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</si>
  <si>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</si>
  <si>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</si>
  <si>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</si>
  <si>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</si>
  <si>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</si>
  <si>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</si>
  <si>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</si>
  <si>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</si>
  <si>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</si>
  <si>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</si>
  <si>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</si>
  <si>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</si>
  <si>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</si>
  <si>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</si>
  <si>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</si>
  <si>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</si>
  <si>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</si>
  <si>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</si>
  <si>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</si>
  <si>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</si>
  <si>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</si>
  <si>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</si>
  <si>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</si>
  <si>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</si>
  <si>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</si>
  <si>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</si>
  <si>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</si>
  <si>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</si>
  <si>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</si>
  <si>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</si>
  <si>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</si>
  <si>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</si>
  <si>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</si>
  <si>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</si>
  <si>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</si>
  <si>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</si>
  <si>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</si>
  <si>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</si>
  <si>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</si>
  <si>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</si>
  <si>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</si>
  <si>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</si>
  <si>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</si>
  <si>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</si>
  <si>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</si>
  <si>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</si>
  <si>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</si>
  <si>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</si>
  <si>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</si>
  <si>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</si>
  <si>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</si>
  <si>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</si>
  <si>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</si>
  <si>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</si>
  <si>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</si>
  <si>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</si>
  <si>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</si>
  <si>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</si>
  <si>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</si>
  <si>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</si>
  <si>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</si>
  <si>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</si>
  <si>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</si>
  <si>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</si>
  <si>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</si>
  <si>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</si>
  <si>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</si>
  <si>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</si>
  <si>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</si>
  <si>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</si>
  <si>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</si>
  <si>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</si>
  <si>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</si>
  <si>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</si>
  <si>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</si>
  <si>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</si>
  <si>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</si>
  <si>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</si>
  <si>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</si>
  <si>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</si>
  <si>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</si>
  <si>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</si>
  <si>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</si>
  <si>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</si>
  <si>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</si>
  <si>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</si>
  <si>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</si>
  <si>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</si>
  <si>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</si>
  <si>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</si>
  <si>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</si>
  <si>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</si>
  <si>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</si>
  <si>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</si>
  <si>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</si>
  <si>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</si>
  <si>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</si>
  <si>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</si>
  <si>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</si>
  <si>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</si>
  <si>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</si>
  <si>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</si>
  <si>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</si>
  <si>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</si>
  <si>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</si>
  <si>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</si>
  <si>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</si>
  <si>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</si>
  <si>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</si>
  <si>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</si>
  <si>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</si>
  <si>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</si>
  <si>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</si>
  <si>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</si>
  <si>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</si>
  <si>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</si>
  <si>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</si>
  <si>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</si>
  <si>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</si>
  <si>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</si>
  <si>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</si>
  <si>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</si>
  <si>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</si>
  <si>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</si>
  <si>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</si>
  <si>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</si>
  <si>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</si>
  <si>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</si>
  <si>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</si>
  <si>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</si>
  <si>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</si>
  <si>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</si>
  <si>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</si>
  <si>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</si>
  <si>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</si>
  <si>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</si>
  <si>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</si>
  <si>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</si>
  <si>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</si>
  <si>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</si>
  <si>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</si>
  <si>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</si>
  <si>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</si>
  <si>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</si>
  <si>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</si>
  <si>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</si>
  <si>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</si>
  <si>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</si>
  <si>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</si>
  <si>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</si>
  <si>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</si>
  <si>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</si>
  <si>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</si>
  <si>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</si>
  <si>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</si>
  <si>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</si>
  <si>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</si>
  <si>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</si>
  <si>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</si>
  <si>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</si>
  <si>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</si>
  <si>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</si>
  <si>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</si>
  <si>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</si>
  <si>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</si>
  <si>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</si>
  <si>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</si>
  <si>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</si>
  <si>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</si>
  <si>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</si>
  <si>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</si>
  <si>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</si>
  <si>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</si>
  <si>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</si>
  <si>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</si>
  <si>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</si>
  <si>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</si>
  <si>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</si>
  <si>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</si>
  <si>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</si>
  <si>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</si>
  <si>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</si>
  <si>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</si>
  <si>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</si>
  <si>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</si>
  <si>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</si>
  <si>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</si>
  <si>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</si>
  <si>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</si>
  <si>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</si>
  <si>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</si>
  <si>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</si>
  <si>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</si>
  <si>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</si>
  <si>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</si>
  <si>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</si>
  <si>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</si>
  <si>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</si>
  <si>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</si>
  <si>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</si>
  <si>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</si>
  <si>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</si>
  <si>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</si>
  <si>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</si>
  <si>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</si>
  <si>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</si>
  <si>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</si>
  <si>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</si>
  <si>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</si>
  <si>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</si>
  <si>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</si>
  <si>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</si>
  <si>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</si>
  <si>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</si>
  <si>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</si>
  <si>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</si>
  <si>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</si>
  <si>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</si>
  <si>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</si>
  <si>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</si>
  <si>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</si>
  <si>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</si>
  <si>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</si>
  <si>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</si>
  <si>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</si>
  <si>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</si>
  <si>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</si>
  <si>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</si>
  <si>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</si>
  <si>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</si>
  <si>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</si>
  <si>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</si>
  <si>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</si>
  <si>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</si>
  <si>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</si>
  <si>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</si>
  <si>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</si>
  <si>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</si>
  <si>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</si>
  <si>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</si>
  <si>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</si>
  <si>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</si>
  <si>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</si>
  <si>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</si>
  <si>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</si>
  <si>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</si>
  <si>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</si>
  <si>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</si>
  <si>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</si>
  <si>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</si>
  <si>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</si>
  <si>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</si>
  <si>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</si>
  <si>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</si>
  <si>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</si>
  <si>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</si>
  <si>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</si>
  <si>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</si>
  <si>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</si>
  <si>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</si>
  <si>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</si>
  <si>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</si>
  <si>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</si>
  <si>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</si>
  <si>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</si>
  <si>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</si>
  <si>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</si>
  <si>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</si>
  <si>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</si>
  <si>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</si>
  <si>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</si>
  <si>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</si>
  <si>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</si>
  <si>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</si>
  <si>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</si>
  <si>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</si>
  <si>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</si>
  <si>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</si>
  <si>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</si>
  <si>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</si>
  <si>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</si>
  <si>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</si>
  <si>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</si>
  <si>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</si>
  <si>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</si>
  <si>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</si>
  <si>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</si>
  <si>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</si>
  <si>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</si>
  <si>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</si>
  <si>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</si>
  <si>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</si>
  <si>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</si>
  <si>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</si>
  <si>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</si>
  <si>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</si>
  <si>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</si>
  <si>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</si>
  <si>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</si>
  <si>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</si>
  <si>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</si>
  <si>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</si>
  <si>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</si>
  <si>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</si>
  <si>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</si>
  <si>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</si>
  <si>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</si>
  <si>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</si>
  <si>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</si>
  <si>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</si>
  <si>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</si>
  <si>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</si>
  <si>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</si>
  <si>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</si>
  <si>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</si>
  <si>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</si>
  <si>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</si>
  <si>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</si>
  <si>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</si>
  <si>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</si>
  <si>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</si>
  <si>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</si>
  <si>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</si>
  <si>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</si>
  <si>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</si>
  <si>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</si>
  <si>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</si>
  <si>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</si>
  <si>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</si>
  <si>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</si>
  <si>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</si>
  <si>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</si>
  <si>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</si>
  <si>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</si>
  <si>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</si>
  <si>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</si>
  <si>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</si>
  <si>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</si>
  <si>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</si>
  <si>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</si>
  <si>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</si>
  <si>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</si>
  <si>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</si>
  <si>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</si>
  <si>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</si>
  <si>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</si>
  <si>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</si>
  <si>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</si>
  <si>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</si>
  <si>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</si>
  <si>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</si>
  <si>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</si>
  <si>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</si>
  <si>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</si>
  <si>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</si>
  <si>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</si>
  <si>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</si>
  <si>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</si>
  <si>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</si>
  <si>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</si>
  <si>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</si>
  <si>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</si>
  <si>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</si>
  <si>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</si>
  <si>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</si>
  <si>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</si>
  <si>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</si>
  <si>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</si>
  <si>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</si>
  <si>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</si>
  <si>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</si>
  <si>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</si>
  <si>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</si>
  <si>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</si>
  <si>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</si>
  <si>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</si>
  <si>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</si>
  <si>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</si>
  <si>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</si>
  <si>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</si>
  <si>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</si>
  <si>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</si>
  <si>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</si>
  <si>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</si>
  <si>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</si>
  <si>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</si>
  <si>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</si>
  <si>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</si>
  <si>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</si>
  <si>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</si>
  <si>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</si>
  <si>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</si>
  <si>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</si>
  <si>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</si>
  <si>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</si>
  <si>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</si>
  <si>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</si>
  <si>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</si>
  <si>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</si>
  <si>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</si>
  <si>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</si>
  <si>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</si>
  <si>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</si>
  <si>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</si>
  <si>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</si>
  <si>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</si>
  <si>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</si>
  <si>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</si>
  <si>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</si>
  <si>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</si>
  <si>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</si>
  <si>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</si>
  <si>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</si>
  <si>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</si>
  <si>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</si>
  <si>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</si>
  <si>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</si>
  <si>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</si>
  <si>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</si>
  <si>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</si>
  <si>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</si>
  <si>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</si>
  <si>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</si>
  <si>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</si>
  <si>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</si>
  <si>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</si>
  <si>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</si>
  <si>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</si>
  <si>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FLAG_RANKMI</t>
  </si>
  <si>
    <t>%CHAPTER_RANKMI</t>
  </si>
  <si>
    <t>%LIDER_RANKMI</t>
  </si>
  <si>
    <t>Auto Reflexión en Appskilling</t>
  </si>
  <si>
    <t>Auto Reflexión en Rankmi</t>
  </si>
  <si>
    <t>KMI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</si>
</sst>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19" fillId="0" borderId="0" xfId="0" applyFont="1"/>
    <xf numFmtId="164" fontId="0" fillId="0" borderId="0" xfId="42" applyNumberFormat="1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34" borderId="0" xfId="0" applyFill="1"/>
    <xf numFmtId="164" fontId="16" fillId="33" borderId="11" xfId="42" applyNumberFormat="1" applyFont="1" applyFill="1" applyBorder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3.416738310189" createdVersion="7" refreshedVersion="8" minRefreshableVersion="3" recordCount="755" xr:uid="{00000000-000A-0000-FFFF-FFFF42000000}">
  <cacheSource type="worksheet">
    <worksheetSource name="Tabla2"/>
  </cacheSource>
  <cacheFields count="18">
    <cacheField name="ESTADO" numFmtId="0">
      <sharedItems containsBlank="1" count="4">
        <s v="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.22700000000000001" maxValue="1"/>
    </cacheField>
    <cacheField name="%LIDER_AUTOEVALUACION" numFmtId="164">
      <sharedItems containsSemiMixedTypes="0" containsString="0" containsNumber="1" minValue="0" maxValue="1"/>
    </cacheField>
    <cacheField name="FLAG_RANKMI" numFmtId="0">
      <sharedItems count="5">
        <s v="SI"/>
        <s v="NO"/>
        <s v="Pendiente" u="1"/>
        <s v="Finalizado" u="1"/>
        <s v="No participa" u="1"/>
      </sharedItems>
    </cacheField>
    <cacheField name="%CHAPTER_RANKMI" numFmtId="164">
      <sharedItems containsSemiMixedTypes="0" containsString="0" containsNumber="1" minValue="0" maxValue="1"/>
    </cacheField>
    <cacheField name="%LIDER_RANKMI" numFmtId="164">
      <sharedItems containsSemiMixedTypes="0" containsString="0" containsNumber="1" minValue="0" maxValue="1"/>
    </cacheField>
    <cacheField name="FLAG_EXCLUSIÓN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51900000000000002"/>
    <n v="0.625"/>
    <x v="0"/>
    <n v="0.96296296296296291"/>
    <n v="1"/>
    <s v="NO"/>
  </r>
  <r>
    <x v="0"/>
    <s v="U09632"/>
    <x v="0"/>
    <s v="jcarrasco@bcp.com.pe"/>
    <s v="CL"/>
    <s v="E13549"/>
    <s v="FIORELLA JANET MUÑOZ ROSALES"/>
    <x v="0"/>
    <s v="TM"/>
    <s v="fmunoz@bcp.com.pe"/>
    <x v="1"/>
    <s v="NO"/>
    <n v="0.51900000000000002"/>
    <n v="0.625"/>
    <x v="0"/>
    <n v="0.96296296296296291"/>
    <n v="1"/>
    <s v="NO"/>
  </r>
  <r>
    <x v="0"/>
    <s v="U09632"/>
    <x v="0"/>
    <s v="jcarrasco@bcp.com.pe"/>
    <s v="CL"/>
    <s v="E13831"/>
    <s v="FIORELA RUBINA SINARAHUA"/>
    <x v="0"/>
    <s v="TM"/>
    <s v="frubina@bcp.com.pe"/>
    <x v="1"/>
    <s v="NO"/>
    <n v="0.51900000000000002"/>
    <n v="0.625"/>
    <x v="0"/>
    <n v="0.96296296296296291"/>
    <n v="1"/>
    <s v="NO"/>
  </r>
  <r>
    <x v="0"/>
    <s v="T10540"/>
    <x v="1"/>
    <s v="renzoosanchez@bcp.com.pe"/>
    <s v="CAL"/>
    <s v="E13922"/>
    <s v="YANIRA ELENA MURRIEL VALDIVIA"/>
    <x v="1"/>
    <s v="CL"/>
    <s v="ymurriel@bcp.com.pe"/>
    <x v="1"/>
    <s v="NO"/>
    <n v="0.55600000000000005"/>
    <n v="0.57099999999999995"/>
    <x v="0"/>
    <n v="0.65653495440729481"/>
    <n v="0.76190476190476186"/>
    <s v="NO"/>
  </r>
  <r>
    <x v="0"/>
    <s v="T31896"/>
    <x v="2"/>
    <s v="carloscaso@bcp.com.pe"/>
    <s v="CL"/>
    <s v="E13931"/>
    <s v="HAYDEE FELICITA PACHECO CORRALES"/>
    <x v="1"/>
    <s v="LT"/>
    <s v="hpacheco@bcp.com.pe"/>
    <x v="1"/>
    <s v="NO"/>
    <n v="0.55600000000000005"/>
    <n v="0.6"/>
    <x v="0"/>
    <n v="0.65653495440729481"/>
    <n v="0.8"/>
    <s v="NO"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0.22700000000000001"/>
    <n v="0.2"/>
    <x v="0"/>
    <n v="0.38636363636363635"/>
    <n v="0.4"/>
    <s v="NO"/>
  </r>
  <r>
    <x v="0"/>
    <s v="T17671"/>
    <x v="4"/>
    <s v="juancahuapas@bcp.com.pe"/>
    <s v="CL"/>
    <s v="E13935"/>
    <s v="ELIZABETH CLAUDIA MITACC MAQUERA"/>
    <x v="1"/>
    <s v="LT"/>
    <s v="cmitacc@bcp.com.pe"/>
    <x v="1"/>
    <s v="NO"/>
    <n v="0.55600000000000005"/>
    <n v="0.5"/>
    <x v="0"/>
    <n v="0.65653495440729481"/>
    <n v="1"/>
    <s v="NO"/>
  </r>
  <r>
    <x v="0"/>
    <s v="U09291"/>
    <x v="5"/>
    <s v="arivasplata@bcp.com.pe"/>
    <s v="CL"/>
    <s v="E13970"/>
    <s v="KENNY LUIS PINEDO TORRES"/>
    <x v="0"/>
    <s v="TM"/>
    <s v="kpinedo@bcp.com.pe"/>
    <x v="1"/>
    <s v="NO"/>
    <n v="0.51900000000000002"/>
    <n v="1"/>
    <x v="0"/>
    <n v="0.96296296296296291"/>
    <n v="1"/>
    <s v="NO"/>
  </r>
  <r>
    <x v="0"/>
    <s v="E21989"/>
    <x v="6"/>
    <s v="evasquez@bcp.com.pe"/>
    <s v="CNG"/>
    <s v="E14995"/>
    <s v="PAOLA JUANA IBEROS MORALES"/>
    <x v="3"/>
    <s v="TOT"/>
    <s v="piberos@bcp.com.pe"/>
    <x v="1"/>
    <s v="NO"/>
    <n v="0.82599999999999996"/>
    <n v="0.88900000000000001"/>
    <x v="0"/>
    <n v="0.86956521739130432"/>
    <n v="1"/>
    <s v="NO"/>
  </r>
  <r>
    <x v="0"/>
    <s v="T09823"/>
    <x v="7"/>
    <s v="alejandrooronoz@bcp.com.pe"/>
    <s v="CTOT"/>
    <s v="E16239"/>
    <s v="EDUARDO ALEJANDRO GORDILLO RUIZ"/>
    <x v="3"/>
    <s v="TOT"/>
    <s v="egordillo@bcp.com.pe"/>
    <x v="1"/>
    <s v="NO"/>
    <n v="0.82599999999999996"/>
    <n v="0.75"/>
    <x v="0"/>
    <n v="0.86956521739130432"/>
    <n v="0.75"/>
    <s v="NO"/>
  </r>
  <r>
    <x v="0"/>
    <s v="T12526"/>
    <x v="8"/>
    <s v="daniellarojas@bcp.com.pe"/>
    <s v="CAL"/>
    <s v="E16891"/>
    <s v="DIANA JULISSA SERRANO RAMIREZ"/>
    <x v="4"/>
    <s v="CL"/>
    <s v="dserrano@bcp.com.pe"/>
    <x v="0"/>
    <s v="SI"/>
    <n v="0.78100000000000003"/>
    <n v="0.89500000000000002"/>
    <x v="1"/>
    <n v="0.69298245614035092"/>
    <n v="0.68421052631578949"/>
    <s v="NO"/>
  </r>
  <r>
    <x v="0"/>
    <s v="T05308"/>
    <x v="9"/>
    <s v="rosanabermeo@bcp.com.pe"/>
    <s v="CL"/>
    <s v="E17228"/>
    <s v="FRANKLIN ROBERT SULCA SALAS"/>
    <x v="4"/>
    <s v="QA"/>
    <s v="franklinsulcas@bcp.com.pe"/>
    <x v="1"/>
    <s v="SI"/>
    <n v="0.78100000000000003"/>
    <n v="0.6"/>
    <x v="1"/>
    <n v="0.69298245614035092"/>
    <n v="0.8"/>
    <s v="NO"/>
  </r>
  <r>
    <x v="0"/>
    <s v="E21989"/>
    <x v="6"/>
    <s v="evasquez@bcp.com.pe"/>
    <s v="CNG"/>
    <s v="E17272"/>
    <s v="CARLOS MANUEL DIAZ PINEDO"/>
    <x v="3"/>
    <s v="NG"/>
    <s v="carlosdiazp@bcp.com.pe"/>
    <x v="1"/>
    <s v="NO"/>
    <n v="0.82599999999999996"/>
    <n v="0.88900000000000001"/>
    <x v="0"/>
    <n v="0.86956521739130432"/>
    <n v="1"/>
    <s v="NO"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78100000000000003"/>
    <n v="0.75"/>
    <x v="1"/>
    <n v="0.69298245614035092"/>
    <n v="0.5"/>
    <s v="NO"/>
  </r>
  <r>
    <x v="0"/>
    <s v="S33922"/>
    <x v="10"/>
    <s v="maybar@bcp.com.pe"/>
    <s v="CL"/>
    <s v="E19066"/>
    <s v="ANDRES WALDIR ORIHUELA ROMERO"/>
    <x v="4"/>
    <s v="QA"/>
    <s v="andresorihuelar@bcp.com.pe"/>
    <x v="1"/>
    <s v="SI"/>
    <n v="0.78100000000000003"/>
    <n v="0.75"/>
    <x v="1"/>
    <n v="0.69298245614035092"/>
    <n v="0.5"/>
    <s v="NO"/>
  </r>
  <r>
    <x v="0"/>
    <s v="E12882"/>
    <x v="11"/>
    <s v="eleonravinez@bcp.com.pe"/>
    <s v="SUP"/>
    <s v="E19159"/>
    <s v="GIOVANNA KARIN ORBEGOSO ASIAN"/>
    <x v="5"/>
    <s v="CL"/>
    <s v="gorbegoso@bcp.com.pe"/>
    <x v="0"/>
    <s v="SI"/>
    <n v="0.26300000000000001"/>
    <n v="0.33300000000000002"/>
    <x v="1"/>
    <n v="0.47368421052631576"/>
    <n v="0.33333333333333331"/>
    <s v="NO"/>
  </r>
  <r>
    <x v="0"/>
    <s v="T01156"/>
    <x v="12"/>
    <s v="richardgiraldo@bcp.com.pe"/>
    <s v="CL"/>
    <s v="E20264"/>
    <s v="JOSE MEDINA LLONTOP"/>
    <x v="6"/>
    <s v="TM"/>
    <s v="jmedinall@bcp.com.pe"/>
    <x v="1"/>
    <s v="NO"/>
    <n v="0.73299999999999998"/>
    <n v="0"/>
    <x v="0"/>
    <n v="1"/>
    <n v="1"/>
    <s v="NO"/>
  </r>
  <r>
    <x v="0"/>
    <s v="T28410"/>
    <x v="13"/>
    <s v="jeffersonsantos@bcp.com.pe"/>
    <s v="CL"/>
    <s v="E20279"/>
    <s v="PABLO NESTOR ROBLES CACHA"/>
    <x v="1"/>
    <s v="TM"/>
    <s v="pabloroblesc@bcp.com.pe"/>
    <x v="0"/>
    <s v="NO"/>
    <n v="0.55600000000000005"/>
    <n v="0.5"/>
    <x v="0"/>
    <n v="0.65653495440729481"/>
    <n v="1"/>
    <s v="NO"/>
  </r>
  <r>
    <x v="0"/>
    <s v="T20445"/>
    <x v="14"/>
    <s v="elenagarcia@bcp.com.pe"/>
    <s v="CL"/>
    <s v="E20924"/>
    <s v="PABLO JAVIER ICANAQUE LIZAMA"/>
    <x v="2"/>
    <s v="TM"/>
    <s v="picanaque@bcp.com.pe"/>
    <x v="0"/>
    <s v="NO"/>
    <n v="0.22700000000000001"/>
    <n v="0.182"/>
    <x v="1"/>
    <n v="0.38636363636363635"/>
    <n v="0.27272727272727271"/>
    <s v="NO"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51900000000000002"/>
    <n v="0.625"/>
    <x v="0"/>
    <n v="0.96296296296296291"/>
    <n v="1"/>
    <s v="NO"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51900000000000002"/>
    <n v="0.25"/>
    <x v="0"/>
    <n v="0.96296296296296291"/>
    <n v="1"/>
    <s v="NO"/>
  </r>
  <r>
    <x v="0"/>
    <s v="T24940"/>
    <x v="16"/>
    <s v="ismerdorado@bcp.com.pe"/>
    <s v="CAL"/>
    <s v="E21989"/>
    <s v="ERICKA VASQUEZ DE VELASCO MORALES"/>
    <x v="3"/>
    <s v="CNG"/>
    <s v="evasquez@bcp.com.pe"/>
    <x v="1"/>
    <s v="NO"/>
    <n v="0.82599999999999996"/>
    <n v="1"/>
    <x v="0"/>
    <n v="0.86956521739130432"/>
    <n v="1"/>
    <s v="NO"/>
  </r>
  <r>
    <x v="0"/>
    <s v="U09291"/>
    <x v="5"/>
    <s v="arivasplata@bcp.com.pe"/>
    <s v="CL"/>
    <s v="E22168"/>
    <s v="JUAN HUMBERTO VILCHEZ ALVAREZ"/>
    <x v="0"/>
    <s v="TM"/>
    <s v="juanvilcheza@bcp.com.pe"/>
    <x v="1"/>
    <s v="NO"/>
    <n v="0.51900000000000002"/>
    <n v="1"/>
    <x v="0"/>
    <n v="0.96296296296296291"/>
    <n v="1"/>
    <s v="NO"/>
  </r>
  <r>
    <x v="0"/>
    <s v="U09632"/>
    <x v="0"/>
    <s v="jcarrasco@bcp.com.pe"/>
    <s v="CL"/>
    <s v="E22463"/>
    <s v="EVGUENI ERNESTO TREJO LOPEZ"/>
    <x v="0"/>
    <s v="TM"/>
    <s v="ernestotrejo@bcp.com.pe"/>
    <x v="1"/>
    <s v="NO"/>
    <n v="0.51900000000000002"/>
    <n v="0.625"/>
    <x v="0"/>
    <n v="0.96296296296296291"/>
    <n v="1"/>
    <s v="NO"/>
  </r>
  <r>
    <x v="0"/>
    <s v="U12010"/>
    <x v="17"/>
    <s v="jmarangunich@bcp.com.pe"/>
    <s v="SUP"/>
    <s v="U09291"/>
    <s v="JOSE ANTONIO RIVASPLATA RAZURI"/>
    <x v="0"/>
    <s v="CL"/>
    <s v="arivasplata@bcp.com.pe"/>
    <x v="1"/>
    <s v="NO"/>
    <n v="0.51900000000000002"/>
    <n v="0"/>
    <x v="0"/>
    <n v="0.96296296296296291"/>
    <n v="1"/>
    <s v="NO"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51900000000000002"/>
    <n v="0"/>
    <x v="0"/>
    <n v="0.96296296296296291"/>
    <n v="1"/>
    <s v="NO"/>
  </r>
  <r>
    <x v="0"/>
    <s v="T29858"/>
    <x v="18"/>
    <s v="cayomontano@bcp.com.pe"/>
    <s v="CL"/>
    <s v="U17474"/>
    <s v="JOSE MARTIN JARA ESTRADA"/>
    <x v="6"/>
    <s v="TM"/>
    <s v="mjara@bcp.com.pe"/>
    <x v="1"/>
    <s v="NO"/>
    <n v="0.73299999999999998"/>
    <n v="0"/>
    <x v="0"/>
    <n v="1"/>
    <n v="1"/>
    <s v="NO"/>
  </r>
  <r>
    <x v="0"/>
    <s v="T14465"/>
    <x v="19"/>
    <s v="victorgonzales@bcp.com.pe"/>
    <s v="CL"/>
    <s v="U13638"/>
    <s v="JUANA MAGDALENA VILLA MONTERO"/>
    <x v="7"/>
    <s v="LT"/>
    <s v="jvilla@bcp.com.pe"/>
    <x v="0"/>
    <s v="NO"/>
    <n v="0.35699999999999998"/>
    <n v="0.33300000000000002"/>
    <x v="1"/>
    <n v="0.35714285714285715"/>
    <n v="0.33333333333333331"/>
    <s v="NO"/>
  </r>
  <r>
    <x v="0"/>
    <s v="S35491"/>
    <x v="20"/>
    <s v="josecalderonv@bcp.com.pe"/>
    <s v="CL"/>
    <s v="U13740"/>
    <s v="MARIANELLA SOFIA VASQUEZ ENCINAS"/>
    <x v="2"/>
    <s v="TM"/>
    <s v="mvasquez@bcp.com.pe"/>
    <x v="1"/>
    <s v="NO"/>
    <n v="0.22700000000000001"/>
    <n v="0.375"/>
    <x v="0"/>
    <n v="0.38636363636363635"/>
    <n v="0.375"/>
    <s v="NO"/>
  </r>
  <r>
    <x v="0"/>
    <s v="U09291"/>
    <x v="5"/>
    <s v="arivasplata@bcp.com.pe"/>
    <s v="CL"/>
    <s v="U15375"/>
    <s v="LUIS ERNESTO DUEÑAS PONCE"/>
    <x v="0"/>
    <s v="TM"/>
    <s v="lduenas@bcp.com.pe"/>
    <x v="1"/>
    <s v="NO"/>
    <n v="0.51900000000000002"/>
    <n v="1"/>
    <x v="0"/>
    <n v="0.96296296296296291"/>
    <n v="1"/>
    <s v="NO"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55600000000000005"/>
    <n v="0.40899999999999997"/>
    <x v="1"/>
    <n v="0.65653495440729481"/>
    <n v="0.45454545454545453"/>
    <s v="NO"/>
  </r>
  <r>
    <x v="0"/>
    <s v="T24872"/>
    <x v="22"/>
    <s v="jorgegarciar@bcp.com.pe"/>
    <s v="CL"/>
    <s v="U13264"/>
    <s v="MARTHA ELENA GUERRERO ORTIZ"/>
    <x v="6"/>
    <s v="TM"/>
    <s v="mguerrero@bcp.com.pe"/>
    <x v="1"/>
    <s v="NO"/>
    <n v="0.73299999999999998"/>
    <n v="1"/>
    <x v="0"/>
    <n v="1"/>
    <n v="1"/>
    <s v="NO"/>
  </r>
  <r>
    <x v="0"/>
    <s v="U09291"/>
    <x v="5"/>
    <s v="arivasplata@bcp.com.pe"/>
    <s v="CL"/>
    <s v="U16762"/>
    <s v="ENRIQUE VICTOR ZEVALLOS DE LA COTERA"/>
    <x v="0"/>
    <s v="TM"/>
    <s v="ezevallos@bcp.com.pe"/>
    <x v="1"/>
    <s v="NO"/>
    <n v="0.51900000000000002"/>
    <n v="1"/>
    <x v="0"/>
    <n v="0.96296296296296291"/>
    <n v="1"/>
    <s v="NO"/>
  </r>
  <r>
    <x v="0"/>
    <s v="T20445"/>
    <x v="14"/>
    <s v="elenagarcia@bcp.com.pe"/>
    <s v="CL"/>
    <s v="U17179"/>
    <s v="GOLVER MAICELO RUIZ"/>
    <x v="2"/>
    <s v="TM"/>
    <s v="gmaicelo@bcp.com.pe"/>
    <x v="1"/>
    <s v="NO"/>
    <n v="0.22700000000000001"/>
    <n v="0.182"/>
    <x v="0"/>
    <n v="0.38636363636363635"/>
    <n v="0.27272727272727271"/>
    <s v="NO"/>
  </r>
  <r>
    <x v="0"/>
    <s v="E15642"/>
    <x v="21"/>
    <s v="carlosmunozg@bcp.com.pe"/>
    <s v="CAL"/>
    <s v="U17256"/>
    <s v="ERIC MIGUEL LLANOS PALOMINO"/>
    <x v="1"/>
    <s v="CL"/>
    <s v="ellanos@bcp.com.pe"/>
    <x v="1"/>
    <s v="SI"/>
    <n v="0.55600000000000005"/>
    <n v="0.40899999999999997"/>
    <x v="0"/>
    <n v="0.65653495440729481"/>
    <n v="0.45454545454545453"/>
    <s v="NO"/>
  </r>
  <r>
    <x v="0"/>
    <s v="S92895"/>
    <x v="23"/>
    <s v="carlosgutierrezr@bcp.com.pe"/>
    <s v="CL"/>
    <s v="U17371"/>
    <s v="BETTY LUZ SILVA MARTEL"/>
    <x v="1"/>
    <s v="LT"/>
    <s v="bsilva@bcp.com.pe"/>
    <x v="1"/>
    <s v="SI"/>
    <n v="0.55600000000000005"/>
    <n v="0.5"/>
    <x v="0"/>
    <n v="0.65653495440729481"/>
    <n v="0.75"/>
    <s v="NO"/>
  </r>
  <r>
    <x v="0"/>
    <s v="U19196"/>
    <x v="24"/>
    <s v="dchang@bcp.com.pe"/>
    <s v="CL"/>
    <s v="U17377"/>
    <s v="EDWIN GIOVANNI CARREÑO POLO"/>
    <x v="1"/>
    <s v="LT"/>
    <s v="gcarreno@bcp.com.pe"/>
    <x v="1"/>
    <s v="SI"/>
    <n v="0.55600000000000005"/>
    <n v="0.14299999999999999"/>
    <x v="0"/>
    <n v="0.65653495440729481"/>
    <n v="0.5714285714285714"/>
    <s v="NO"/>
  </r>
  <r>
    <x v="0"/>
    <s v="T24872"/>
    <x v="22"/>
    <s v="jorgegarciar@bcp.com.pe"/>
    <s v="CL"/>
    <s v="U16387"/>
    <s v="LAURA MARIA ESPINOZA JUSTO"/>
    <x v="6"/>
    <s v="TM"/>
    <s v="lespinoza@bcp.com.pe"/>
    <x v="1"/>
    <s v="NO"/>
    <n v="0.73299999999999998"/>
    <n v="1"/>
    <x v="0"/>
    <n v="1"/>
    <n v="1"/>
    <s v="NO"/>
  </r>
  <r>
    <x v="0"/>
    <s v="E18095"/>
    <x v="25"/>
    <s v="mnavarrete@bcp.com.pe"/>
    <s v="CL"/>
    <s v="U17731"/>
    <s v="GUSTAVO ADOLFO GAMARRA SAMANIEGO"/>
    <x v="4"/>
    <s v="QA"/>
    <s v="ggamarra@bcp.com.pe"/>
    <x v="1"/>
    <s v="SI"/>
    <n v="0.78100000000000003"/>
    <n v="1"/>
    <x v="0"/>
    <n v="0.69298245614035092"/>
    <n v="1"/>
    <s v="NO"/>
  </r>
  <r>
    <x v="0"/>
    <s v="T10540"/>
    <x v="1"/>
    <s v="renzoosanchez@bcp.com.pe"/>
    <s v="CAL"/>
    <s v="U19196"/>
    <s v="MOISES DANIEL CHANG ARMAS"/>
    <x v="1"/>
    <s v="CL"/>
    <s v="dchang@bcp.com.pe"/>
    <x v="1"/>
    <s v="NO"/>
    <n v="0.55600000000000005"/>
    <n v="0.57099999999999995"/>
    <x v="1"/>
    <n v="0.65653495440729481"/>
    <n v="0.76190476190476186"/>
    <s v="NO"/>
  </r>
  <r>
    <x v="0"/>
    <s v="T28479"/>
    <x v="26"/>
    <s v="danielolarte@bcp.com.pe"/>
    <s v="CL"/>
    <s v="U19202"/>
    <s v="ALEXANDER VILLAVICENCIO OLARTE"/>
    <x v="1"/>
    <s v="LT"/>
    <s v="avillavicencio@bcp.com.pe"/>
    <x v="0"/>
    <s v="NO"/>
    <n v="0.55600000000000005"/>
    <n v="0.5"/>
    <x v="1"/>
    <n v="0.65653495440729481"/>
    <n v="0.5"/>
    <s v="NO"/>
  </r>
  <r>
    <x v="0"/>
    <s v="T17201"/>
    <x v="27"/>
    <s v="alexanderavila@bcp.com.pe"/>
    <s v="CL"/>
    <s v="U19225"/>
    <s v="LIDIA ROSARIO TAPIA LA TORRE"/>
    <x v="4"/>
    <s v="QP"/>
    <s v="rosariotapia@bcp.com.pe"/>
    <x v="1"/>
    <s v="SI"/>
    <n v="0.78100000000000003"/>
    <n v="0.33300000000000002"/>
    <x v="0"/>
    <n v="0.69298245614035092"/>
    <n v="1"/>
    <s v="NO"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55600000000000005"/>
    <n v="0.4"/>
    <x v="1"/>
    <n v="0.65653495440729481"/>
    <n v="0.6"/>
    <s v="NO"/>
  </r>
  <r>
    <x v="0"/>
    <s v="S00347"/>
    <x v="29"/>
    <s v="rplaz@bcp.com.pe"/>
    <s v="CL"/>
    <s v="U19245"/>
    <s v="ULISES ERNESTO SAAVEDRA AMES"/>
    <x v="1"/>
    <s v="LT"/>
    <s v="usaavedra@bcp.com.pe"/>
    <x v="1"/>
    <s v="SI"/>
    <n v="0.55600000000000005"/>
    <n v="0.4"/>
    <x v="0"/>
    <n v="0.65653495440729481"/>
    <n v="0.4"/>
    <s v="NO"/>
  </r>
  <r>
    <x v="0"/>
    <s v="T28823"/>
    <x v="30"/>
    <s v="juliocastillo@bcp.com.pe"/>
    <s v="CL"/>
    <s v="U19513"/>
    <s v="CARLOS ANTONIO BASAURI JAMANCA"/>
    <x v="7"/>
    <s v="LT"/>
    <s v="cbasauri@bcp.com.pe"/>
    <x v="1"/>
    <s v="NO"/>
    <n v="0.35699999999999998"/>
    <n v="0.33300000000000002"/>
    <x v="1"/>
    <n v="0.35714285714285715"/>
    <n v="0"/>
    <s v="NO"/>
  </r>
  <r>
    <x v="0"/>
    <s v="T00009"/>
    <x v="31"/>
    <s v="edwinpenac@bcp.com.pe"/>
    <s v="CL"/>
    <s v="U19608"/>
    <s v="JUAN RAFAEL ARTEAGA VALERIANO"/>
    <x v="1"/>
    <s v="LT"/>
    <s v="juanarteagav@bcp.com.pe"/>
    <x v="1"/>
    <s v="SI"/>
    <n v="0.55600000000000005"/>
    <n v="0.625"/>
    <x v="0"/>
    <n v="0.65653495440729481"/>
    <n v="1"/>
    <s v="NO"/>
  </r>
  <r>
    <x v="0"/>
    <s v="T17201"/>
    <x v="27"/>
    <s v="alexanderavila@bcp.com.pe"/>
    <s v="CL"/>
    <s v="U19619"/>
    <s v="OLGA DE FATIMA CARDENAS ZUMAETA"/>
    <x v="4"/>
    <s v="QA"/>
    <s v="ocardenas@bcp.com.pe"/>
    <x v="1"/>
    <s v="SI"/>
    <n v="0.78100000000000003"/>
    <n v="0.33300000000000002"/>
    <x v="0"/>
    <n v="0.69298245614035092"/>
    <n v="1"/>
    <s v="NO"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0.35699999999999998"/>
    <n v="0"/>
    <x v="1"/>
    <n v="0.35714285714285715"/>
    <n v="0.5"/>
    <s v="NO"/>
  </r>
  <r>
    <x v="0"/>
    <s v="T12526"/>
    <x v="8"/>
    <s v="daniellarojas@bcp.com.pe"/>
    <s v="CAL"/>
    <s v="U19627"/>
    <s v="OLGA GEORGINA POLAR GONZALEZ"/>
    <x v="4"/>
    <s v="CL"/>
    <s v="opolar@bcp.com.pe"/>
    <x v="1"/>
    <s v="SI"/>
    <n v="0.78100000000000003"/>
    <n v="0.89500000000000002"/>
    <x v="0"/>
    <n v="0.69298245614035092"/>
    <n v="0.68421052631578949"/>
    <s v="NO"/>
  </r>
  <r>
    <x v="0"/>
    <s v="T17282"/>
    <x v="33"/>
    <s v="jordanperez@bcp.com.pe"/>
    <s v="CL"/>
    <s v="U19764"/>
    <s v="MAURICIO ZAPATA CEVASCO"/>
    <x v="1"/>
    <s v="LT"/>
    <s v="mauriciozapatac@bcp.com.pe"/>
    <x v="1"/>
    <s v="NO"/>
    <n v="0.55600000000000005"/>
    <n v="0.71399999999999997"/>
    <x v="1"/>
    <n v="0.65653495440729481"/>
    <n v="0.2857142857142857"/>
    <s v="NO"/>
  </r>
  <r>
    <x v="0"/>
    <s v="T05670"/>
    <x v="34"/>
    <s v="jhonnyagallo@bcp.com.pe"/>
    <s v="CAL"/>
    <s v="U19909"/>
    <s v="MARINA ESMERALDA LUDEÑA ROMAN"/>
    <x v="4"/>
    <s v="CL"/>
    <s v="mludena@bcp.com.pe"/>
    <x v="1"/>
    <s v="NO"/>
    <n v="0.78100000000000003"/>
    <n v="0.73699999999999999"/>
    <x v="1"/>
    <n v="0.69298245614035092"/>
    <n v="0.42105263157894735"/>
    <s v="NO"/>
  </r>
  <r>
    <x v="0"/>
    <s v="T28413"/>
    <x v="35"/>
    <s v="luisaquispe@bcp.com.pe"/>
    <s v="CL"/>
    <s v="U19923"/>
    <s v="EDWARD JOSEPH TOULIER PIGHI"/>
    <x v="1"/>
    <s v="LT"/>
    <s v="jtoulier@bcp.com.pe"/>
    <x v="1"/>
    <s v="NO"/>
    <n v="0.55600000000000005"/>
    <n v="0.69199999999999995"/>
    <x v="0"/>
    <n v="0.65653495440729481"/>
    <n v="0.46153846153846156"/>
    <s v="NO"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0.22700000000000001"/>
    <n v="0.5"/>
    <x v="1"/>
    <n v="0.38636363636363635"/>
    <n v="0.25"/>
    <s v="NO"/>
  </r>
  <r>
    <x v="0"/>
    <s v="T20445"/>
    <x v="14"/>
    <s v="elenagarcia@bcp.com.pe"/>
    <s v="CL"/>
    <s v="U20025"/>
    <s v="MARIANA MILAGROS PRINCIPE ARIAS"/>
    <x v="2"/>
    <s v="TM"/>
    <s v="mprincipe@bcp.com.pe"/>
    <x v="0"/>
    <s v="NO"/>
    <n v="0.22700000000000001"/>
    <n v="0.182"/>
    <x v="1"/>
    <n v="0.38636363636363635"/>
    <n v="0.27272727272727271"/>
    <s v="NO"/>
  </r>
  <r>
    <x v="0"/>
    <s v="U19925"/>
    <x v="37"/>
    <s v="mroca@bcp.com.pe"/>
    <s v="CL"/>
    <s v="U20097"/>
    <s v="SUHEY KARINA CHULLI CARRASCO"/>
    <x v="2"/>
    <s v="TM"/>
    <s v="schulli@bcp.com.pe"/>
    <x v="0"/>
    <s v="NO"/>
    <n v="0.22700000000000001"/>
    <n v="9.0999999999999998E-2"/>
    <x v="1"/>
    <n v="0.38636363636363635"/>
    <n v="0.54545454545454541"/>
    <s v="NO"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0.35699999999999998"/>
    <n v="0.33300000000000002"/>
    <x v="1"/>
    <n v="0.35714285714285715"/>
    <n v="0.33333333333333331"/>
    <s v="NO"/>
  </r>
  <r>
    <x v="0"/>
    <s v="T29853"/>
    <x v="3"/>
    <s v="ernestomarruffo@bcp.com.pe"/>
    <s v="CL"/>
    <s v="U20253"/>
    <s v="SILVIA ALVARADO GONZALES"/>
    <x v="2"/>
    <s v="TM"/>
    <s v="silviaalvaradog@bcp.com.pe"/>
    <x v="0"/>
    <s v="NO"/>
    <n v="0.22700000000000001"/>
    <n v="0.2"/>
    <x v="1"/>
    <n v="0.38636363636363635"/>
    <n v="0.4"/>
    <s v="NO"/>
  </r>
  <r>
    <x v="0"/>
    <s v="E18095"/>
    <x v="25"/>
    <s v="mnavarrete@bcp.com.pe"/>
    <s v="CL"/>
    <s v="U20262"/>
    <s v="LAURA CECILIA MILICICH FLORES"/>
    <x v="4"/>
    <s v="QA"/>
    <s v="cmilicich@bcp.com.pe"/>
    <x v="1"/>
    <s v="NO"/>
    <n v="0.78100000000000003"/>
    <n v="1"/>
    <x v="0"/>
    <n v="0.69298245614035092"/>
    <n v="1"/>
    <s v="NO"/>
  </r>
  <r>
    <x v="0"/>
    <s v="E16891"/>
    <x v="38"/>
    <s v="dserrano@bcp.com.pe"/>
    <s v="CL"/>
    <s v="U20413"/>
    <s v="GRETHEL CECILIA LARA RODRIGUEZ"/>
    <x v="4"/>
    <s v="QP"/>
    <s v="glara@bcp.com.pe"/>
    <x v="1"/>
    <s v="SI"/>
    <n v="0.78100000000000003"/>
    <n v="0.66700000000000004"/>
    <x v="0"/>
    <n v="0.69298245614035092"/>
    <n v="0.66666666666666663"/>
    <s v="NO"/>
  </r>
  <r>
    <x v="0"/>
    <s v="T25460"/>
    <x v="39"/>
    <s v="paulcabreras@bcp.com.pe"/>
    <s v="CL"/>
    <s v="U20420"/>
    <s v="JULIO LUCES MONTESINOS"/>
    <x v="4"/>
    <s v="QA"/>
    <s v="jluces@bcp.com.pe"/>
    <x v="1"/>
    <s v="SI"/>
    <n v="0.78100000000000003"/>
    <n v="1"/>
    <x v="0"/>
    <n v="0.69298245614035092"/>
    <n v="1"/>
    <s v="NO"/>
  </r>
  <r>
    <x v="0"/>
    <s v="T29908"/>
    <x v="40"/>
    <s v="guidoghisolfi@bcp.com.pe"/>
    <s v="CL"/>
    <s v="U20466"/>
    <s v="PEDRO JAVIER VALLEJO LA ROSA"/>
    <x v="1"/>
    <s v="LT"/>
    <s v="pvallejo@bcp.com.pe"/>
    <x v="1"/>
    <s v="NO"/>
    <n v="0.55600000000000005"/>
    <n v="0.71399999999999997"/>
    <x v="1"/>
    <n v="0.65653495440729481"/>
    <n v="0.8571428571428571"/>
    <s v="NO"/>
  </r>
  <r>
    <x v="0"/>
    <s v="U19204"/>
    <x v="41"/>
    <s v="mrojas@bcp.com.pe"/>
    <s v="CAL"/>
    <s v="U20646"/>
    <s v="VICTOR MARTIN NIEBLAS CASAS"/>
    <x v="8"/>
    <s v="CLD"/>
    <s v="vnieblas@bcp.com.pe"/>
    <x v="1"/>
    <s v="SI"/>
    <n v="0.308"/>
    <n v="0.182"/>
    <x v="0"/>
    <n v="0.28846153846153844"/>
    <n v="0.27272727272727271"/>
    <s v="NO"/>
  </r>
  <r>
    <x v="0"/>
    <s v="U19196"/>
    <x v="24"/>
    <s v="dchang@bcp.com.pe"/>
    <s v="CL"/>
    <s v="U20669"/>
    <s v="GIANCARLO MEDRANO MUZANTE"/>
    <x v="1"/>
    <s v="LT"/>
    <s v="gmedrano@bcp.com.pe"/>
    <x v="1"/>
    <s v="SI"/>
    <n v="0.55600000000000005"/>
    <n v="0.14299999999999999"/>
    <x v="0"/>
    <n v="0.65653495440729481"/>
    <n v="0.5714285714285714"/>
    <s v="NO"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0.308"/>
    <n v="0.38500000000000001"/>
    <x v="1"/>
    <n v="0.28846153846153844"/>
    <n v="0.23076923076923078"/>
    <s v="NO"/>
  </r>
  <r>
    <x v="0"/>
    <s v="U09291"/>
    <x v="5"/>
    <s v="arivasplata@bcp.com.pe"/>
    <s v="CL"/>
    <s v="U20972"/>
    <s v="CESAR AUGUSTO CARDOZA RAMOS"/>
    <x v="0"/>
    <s v="TM"/>
    <s v="ccardoza@bcp.com.pe"/>
    <x v="1"/>
    <s v="NO"/>
    <n v="0.51900000000000002"/>
    <n v="1"/>
    <x v="0"/>
    <n v="0.96296296296296291"/>
    <n v="1"/>
    <s v="NO"/>
  </r>
  <r>
    <x v="0"/>
    <s v="U09632"/>
    <x v="0"/>
    <s v="jcarrasco@bcp.com.pe"/>
    <s v="CL"/>
    <s v="U20992"/>
    <s v="MARIA INES PORTILLA YESQUEN"/>
    <x v="0"/>
    <s v="TM"/>
    <s v="mportilla@bcp.com.pe"/>
    <x v="1"/>
    <s v="NO"/>
    <n v="0.51900000000000002"/>
    <n v="0.625"/>
    <x v="0"/>
    <n v="0.96296296296296291"/>
    <n v="1"/>
    <s v="NO"/>
  </r>
  <r>
    <x v="0"/>
    <s v="T29853"/>
    <x v="3"/>
    <s v="ernestomarruffo@bcp.com.pe"/>
    <s v="CL"/>
    <s v="U21187"/>
    <s v="RICHARD EDSON MONTEVERDE BARRAZA"/>
    <x v="2"/>
    <s v="TM"/>
    <s v="rmonteverde@bcp.com.pe"/>
    <x v="1"/>
    <s v="NO"/>
    <n v="0.22700000000000001"/>
    <n v="0.2"/>
    <x v="0"/>
    <n v="0.38636363636363635"/>
    <n v="0.4"/>
    <s v="NO"/>
  </r>
  <r>
    <x v="0"/>
    <s v="T07206"/>
    <x v="43"/>
    <s v="carlosatarazona@bcp.com.pe"/>
    <s v="CLS"/>
    <s v="U21720"/>
    <s v="LENIN GODOFREDO AGUIRRE NAVARRO"/>
    <x v="8"/>
    <s v="SQ"/>
    <s v="laguirre@bcp.com.pe"/>
    <x v="1"/>
    <s v="NO"/>
    <n v="0.308"/>
    <n v="1"/>
    <x v="0"/>
    <n v="0.28846153846153844"/>
    <n v="1"/>
    <s v="NO"/>
  </r>
  <r>
    <x v="0"/>
    <s v="T05670"/>
    <x v="34"/>
    <s v="jhonnyagallo@bcp.com.pe"/>
    <s v="CAL"/>
    <s v="U21723"/>
    <s v="MARLENE ELENA MORENO AGUILAR"/>
    <x v="4"/>
    <s v="CL"/>
    <s v="emoreno@bcp.com.pe"/>
    <x v="1"/>
    <s v="NO"/>
    <n v="0.78100000000000003"/>
    <n v="0.73699999999999999"/>
    <x v="0"/>
    <n v="0.69298245614035092"/>
    <n v="0.42105263157894735"/>
    <s v="NO"/>
  </r>
  <r>
    <x v="0"/>
    <s v="S33922"/>
    <x v="10"/>
    <s v="maybar@bcp.com.pe"/>
    <s v="CL"/>
    <s v="U21759"/>
    <s v="JORGE LUIS PEREZ MARROQUIN"/>
    <x v="4"/>
    <s v="QA"/>
    <s v="jperez@bcp.com.pe"/>
    <x v="1"/>
    <s v="SI"/>
    <n v="0.78100000000000003"/>
    <n v="0.75"/>
    <x v="0"/>
    <n v="0.69298245614035092"/>
    <n v="0.5"/>
    <s v="NO"/>
  </r>
  <r>
    <x v="0"/>
    <s v="U09291"/>
    <x v="5"/>
    <s v="arivasplata@bcp.com.pe"/>
    <s v="CL"/>
    <s v="U21925"/>
    <s v="PAULO CESAR CALDERON DE LA JARA"/>
    <x v="0"/>
    <s v="TM"/>
    <s v="paulocalderond@bcp.com.pe"/>
    <x v="1"/>
    <s v="NO"/>
    <n v="0.51900000000000002"/>
    <n v="1"/>
    <x v="0"/>
    <n v="0.96296296296296291"/>
    <n v="1"/>
    <s v="NO"/>
  </r>
  <r>
    <x v="0"/>
    <s v="S91205"/>
    <x v="15"/>
    <s v="raulcordovas@bcp.com.pe"/>
    <s v="CL"/>
    <s v="U22273"/>
    <s v="ELIZABETH ROSA TATAJE CLOTET"/>
    <x v="0"/>
    <s v="TM"/>
    <s v="etataje@bcp.com.pe"/>
    <x v="1"/>
    <s v="NO"/>
    <n v="0.51900000000000002"/>
    <n v="0.25"/>
    <x v="0"/>
    <n v="0.96296296296296291"/>
    <n v="1"/>
    <s v="NO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51900000000000002"/>
    <n v="0.625"/>
    <x v="0"/>
    <n v="0.96296296296296291"/>
    <n v="1"/>
    <s v="NO"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78100000000000003"/>
    <n v="0.42899999999999999"/>
    <x v="1"/>
    <n v="0.69298245614035092"/>
    <n v="0.5714285714285714"/>
    <s v="NO"/>
  </r>
  <r>
    <x v="0"/>
    <s v="S97952"/>
    <x v="44"/>
    <s v="alexmejia@bcp.com.pe"/>
    <s v="CL"/>
    <s v="U23760"/>
    <s v="SARIBEL CARMEN VARAS NUÑEZ"/>
    <x v="4"/>
    <s v="QA"/>
    <s v="saribelvarasn@bcp.com.pe"/>
    <x v="1"/>
    <s v="NO"/>
    <n v="0.78100000000000003"/>
    <n v="0.42899999999999999"/>
    <x v="0"/>
    <n v="0.69298245614035092"/>
    <n v="0.5714285714285714"/>
    <s v="NO"/>
  </r>
  <r>
    <x v="0"/>
    <s v="U19909"/>
    <x v="45"/>
    <s v="mludena@bcp.com.pe"/>
    <s v="CL"/>
    <s v="S00108"/>
    <s v="ANTONIO ALEJANDRO LA-ROSA HUAPAYA"/>
    <x v="4"/>
    <s v="QA"/>
    <s v="alarosa@bcp.com.pe"/>
    <x v="1"/>
    <s v="NO"/>
    <n v="0.78100000000000003"/>
    <n v="0.66700000000000004"/>
    <x v="0"/>
    <n v="0.69298245614035092"/>
    <n v="0.66666666666666663"/>
    <s v="NO"/>
  </r>
  <r>
    <x v="0"/>
    <s v="T00144"/>
    <x v="46"/>
    <s v="abelvelasco@bcp.com.pe"/>
    <s v="CL"/>
    <s v="S11183"/>
    <s v="ROCIO MARLENE SOSA PONCE"/>
    <x v="6"/>
    <s v="TM"/>
    <s v="rociososap@bcp.com.pe"/>
    <x v="1"/>
    <s v="NO"/>
    <n v="0.73299999999999998"/>
    <n v="1"/>
    <x v="0"/>
    <n v="1"/>
    <n v="1"/>
    <s v="NO"/>
  </r>
  <r>
    <x v="0"/>
    <s v="U19204"/>
    <x v="41"/>
    <s v="mrojas@bcp.com.pe"/>
    <s v="CAL"/>
    <s v="S00154"/>
    <s v="MIGUEL ANGEL PAREDES MANCHE"/>
    <x v="8"/>
    <s v="CLC"/>
    <s v="miguelparedesm@bcp.com.pe"/>
    <x v="0"/>
    <s v="SI"/>
    <n v="0.308"/>
    <n v="0.182"/>
    <x v="1"/>
    <n v="0.28846153846153844"/>
    <n v="0.27272727272727271"/>
    <s v="NO"/>
  </r>
  <r>
    <x v="0"/>
    <s v="T26192"/>
    <x v="47"/>
    <s v="nahumlopez@bcp.com.pe"/>
    <s v="CL"/>
    <s v="S00326"/>
    <s v="ELA MERCEDES MOLINA VILLAR"/>
    <x v="5"/>
    <s v="LT"/>
    <s v="emolina@bcp.com.pe"/>
    <x v="0"/>
    <s v="SI"/>
    <n v="0.26300000000000001"/>
    <n v="0.4"/>
    <x v="1"/>
    <n v="0.47368421052631576"/>
    <n v="0.6"/>
    <s v="NO"/>
  </r>
  <r>
    <x v="0"/>
    <s v="T10540"/>
    <x v="1"/>
    <s v="renzoosanchez@bcp.com.pe"/>
    <s v="CAL"/>
    <s v="S00347"/>
    <s v="RENE RUBEN PLAZ CABRERA"/>
    <x v="1"/>
    <s v="CL"/>
    <s v="rplaz@bcp.com.pe"/>
    <x v="1"/>
    <s v="SI"/>
    <n v="0.55600000000000005"/>
    <n v="0.57099999999999995"/>
    <x v="0"/>
    <n v="0.65653495440729481"/>
    <n v="0.76190476190476186"/>
    <s v="NO"/>
  </r>
  <r>
    <x v="0"/>
    <s v="E21989"/>
    <x v="6"/>
    <s v="evasquez@bcp.com.pe"/>
    <s v="CNG"/>
    <s v="S00608"/>
    <s v="NATHALY GINA FUENTES-RIVERA ARBULU"/>
    <x v="3"/>
    <s v="NG"/>
    <s v="nfuentesrivera@bcp.com.pe"/>
    <x v="1"/>
    <s v="NO"/>
    <n v="0.82599999999999996"/>
    <n v="0.88900000000000001"/>
    <x v="0"/>
    <n v="0.86956521739130432"/>
    <n v="1"/>
    <s v="NO"/>
  </r>
  <r>
    <x v="0"/>
    <s v="T12526"/>
    <x v="8"/>
    <s v="daniellarojas@bcp.com.pe"/>
    <s v="CAL"/>
    <s v="S00823"/>
    <s v="SILVANA JEANNETTE CHAVEZ RIOS"/>
    <x v="4"/>
    <s v="CL"/>
    <s v="schavezr@bcp.com.pe"/>
    <x v="1"/>
    <s v="SI"/>
    <n v="0.78100000000000003"/>
    <n v="0.89500000000000002"/>
    <x v="0"/>
    <n v="0.69298245614035092"/>
    <n v="0.68421052631578949"/>
    <s v="NO"/>
  </r>
  <r>
    <x v="0"/>
    <s v="T29908"/>
    <x v="40"/>
    <s v="guidoghisolfi@bcp.com.pe"/>
    <s v="CL"/>
    <s v="S00928"/>
    <s v="CESAR AUGUSTO PAJARES SHIOZAWA"/>
    <x v="1"/>
    <s v="LT"/>
    <s v="cesarpajaress@bcp.com.pe"/>
    <x v="1"/>
    <s v="NO"/>
    <n v="0.55600000000000005"/>
    <n v="0.71399999999999997"/>
    <x v="0"/>
    <n v="0.65653495440729481"/>
    <n v="0.8571428571428571"/>
    <s v="NO"/>
  </r>
  <r>
    <x v="0"/>
    <s v="S03637"/>
    <x v="48"/>
    <s v="lizganozav@bcp.com.pe"/>
    <s v="CDE"/>
    <s v="S01356"/>
    <s v="JHOSEFF GONZALO MALCA RODRIGUEZ"/>
    <x v="9"/>
    <s v="TVPS"/>
    <s v="jmalca@bcp.com.pe"/>
    <x v="1"/>
    <s v="NO"/>
    <n v="1"/>
    <n v="1"/>
    <x v="0"/>
    <n v="1"/>
    <n v="1"/>
    <s v="NO"/>
  </r>
  <r>
    <x v="0"/>
    <s v="T10540"/>
    <x v="1"/>
    <s v="renzoosanchez@bcp.com.pe"/>
    <s v="CAL"/>
    <s v="S02264"/>
    <s v="PEDRO MANUEL VARILLAS OBREGON"/>
    <x v="1"/>
    <s v="CL"/>
    <s v="pvarillas@bcp.com.pe"/>
    <x v="1"/>
    <s v="SI"/>
    <n v="0.55600000000000005"/>
    <n v="0.57099999999999995"/>
    <x v="0"/>
    <n v="0.65653495440729481"/>
    <n v="0.76190476190476186"/>
    <s v="NO"/>
  </r>
  <r>
    <x v="0"/>
    <s v="T05308"/>
    <x v="9"/>
    <s v="rosanabermeo@bcp.com.pe"/>
    <s v="CL"/>
    <s v="S02527"/>
    <s v="EDITH FLORA CAMARENA CUEVA"/>
    <x v="4"/>
    <s v="QA"/>
    <s v="ecamarena@bcp.com.pe"/>
    <x v="1"/>
    <s v="SI"/>
    <n v="0.78100000000000003"/>
    <n v="0.6"/>
    <x v="0"/>
    <n v="0.69298245614035092"/>
    <n v="0.8"/>
    <s v="NO"/>
  </r>
  <r>
    <x v="0"/>
    <s v="U22311"/>
    <x v="49"/>
    <s v="lcastilla@bcp.com.pe"/>
    <s v="SUP"/>
    <s v="S03637"/>
    <s v="LIZ CARMEN ROSA GANOZA VELEZ"/>
    <x v="9"/>
    <s v="CDE"/>
    <s v="lizganozav@bcp.com.pe"/>
    <x v="1"/>
    <s v="NO"/>
    <n v="1"/>
    <n v="1"/>
    <x v="0"/>
    <n v="1"/>
    <n v="1"/>
    <s v="NO"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0.22700000000000001"/>
    <n v="0.182"/>
    <x v="1"/>
    <n v="0.38636363636363635"/>
    <n v="0.27272727272727271"/>
    <s v="NO"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55600000000000005"/>
    <n v="0"/>
    <x v="1"/>
    <n v="0.65653495440729481"/>
    <n v="0"/>
    <s v="NO"/>
  </r>
  <r>
    <x v="0"/>
    <s v="S33922"/>
    <x v="10"/>
    <s v="maybar@bcp.com.pe"/>
    <s v="CL"/>
    <s v="S04566"/>
    <s v="FLOR CRISTINA VALENZUELA SALAZAR"/>
    <x v="4"/>
    <s v="QA"/>
    <s v="fvalenzuela@bcp.com.pe"/>
    <x v="1"/>
    <s v="NO"/>
    <n v="0.78100000000000003"/>
    <n v="0.75"/>
    <x v="0"/>
    <n v="0.69298245614035092"/>
    <n v="0.5"/>
    <s v="NO"/>
  </r>
  <r>
    <x v="0"/>
    <s v="S06476"/>
    <x v="42"/>
    <s v="svicuna@bcp.com.pe"/>
    <s v="CAL"/>
    <s v="S05460"/>
    <s v="RENATO PAUL SALAS SALAS"/>
    <x v="8"/>
    <s v="CLC"/>
    <s v="renatosalass@bcp.com.pe"/>
    <x v="1"/>
    <s v="SI"/>
    <n v="0.308"/>
    <n v="0.38500000000000001"/>
    <x v="0"/>
    <n v="0.28846153846153844"/>
    <n v="0.23076923076923078"/>
    <s v="NO"/>
  </r>
  <r>
    <x v="0"/>
    <s v="T29853"/>
    <x v="3"/>
    <s v="ernestomarruffo@bcp.com.pe"/>
    <s v="CL"/>
    <s v="S06331"/>
    <s v="GLADYS GUTIERREZ LUNA"/>
    <x v="2"/>
    <s v="TM"/>
    <s v="gladysgutierrezl@bcp.com.pe"/>
    <x v="0"/>
    <s v="NO"/>
    <n v="0.22700000000000001"/>
    <n v="0.2"/>
    <x v="1"/>
    <n v="0.38636363636363635"/>
    <n v="0.4"/>
    <s v="NO"/>
  </r>
  <r>
    <x v="0"/>
    <s v="S03637"/>
    <x v="48"/>
    <s v="lizganozav@bcp.com.pe"/>
    <s v="CDE"/>
    <s v="S06866"/>
    <s v="LUCIANO PEDROPABLO DONGO DELGADO"/>
    <x v="9"/>
    <s v="TO"/>
    <s v="ldongo@bcp.com.pe"/>
    <x v="1"/>
    <s v="NO"/>
    <n v="1"/>
    <n v="1"/>
    <x v="0"/>
    <n v="1"/>
    <n v="1"/>
    <s v="NO"/>
  </r>
  <r>
    <x v="0"/>
    <s v="T12526"/>
    <x v="8"/>
    <s v="daniellarojas@bcp.com.pe"/>
    <s v="CAL"/>
    <s v="S07391"/>
    <s v="LUIS JHONATAN MEDINA VELASQUEZ"/>
    <x v="4"/>
    <s v="CL"/>
    <s v="luismedinav@bcp.com.pe"/>
    <x v="1"/>
    <s v="SI"/>
    <n v="0.78100000000000003"/>
    <n v="0.89500000000000002"/>
    <x v="0"/>
    <n v="0.69298245614035092"/>
    <n v="0.68421052631578949"/>
    <s v="NO"/>
  </r>
  <r>
    <x v="0"/>
    <s v="T09823"/>
    <x v="7"/>
    <s v="alejandrooronoz@bcp.com.pe"/>
    <s v="CTOT"/>
    <s v="S07972"/>
    <s v="JEAN LAU ARCE"/>
    <x v="3"/>
    <s v="TEC"/>
    <s v="jeanlau@bcp.com.pe"/>
    <x v="1"/>
    <s v="NO"/>
    <n v="0.82599999999999996"/>
    <n v="0.75"/>
    <x v="0"/>
    <n v="0.86956521739130432"/>
    <n v="0.75"/>
    <s v="NO"/>
  </r>
  <r>
    <x v="0"/>
    <s v="T28462"/>
    <x v="51"/>
    <s v="eduardosausurin@bcp.com.pe"/>
    <s v="CL"/>
    <s v="S08538"/>
    <s v="CESAR AUGUSTO CARO MOSCOSO"/>
    <x v="1"/>
    <s v="LT"/>
    <s v="cesarcaro@bcp.com.pe"/>
    <x v="1"/>
    <s v="NO"/>
    <n v="0.55600000000000005"/>
    <n v="0.71399999999999997"/>
    <x v="0"/>
    <n v="0.65653495440729481"/>
    <n v="1"/>
    <s v="NO"/>
  </r>
  <r>
    <x v="0"/>
    <s v="T10540"/>
    <x v="1"/>
    <s v="renzoosanchez@bcp.com.pe"/>
    <s v="CAL"/>
    <s v="S08613"/>
    <s v="DAVID EDGAR CRUZ RIVERA"/>
    <x v="1"/>
    <s v="CL"/>
    <s v="davidcruzr@bcp.com.pe"/>
    <x v="1"/>
    <s v="NO"/>
    <n v="0.55600000000000005"/>
    <n v="0.57099999999999995"/>
    <x v="0"/>
    <n v="0.65653495440729481"/>
    <n v="0.76190476190476186"/>
    <s v="NO"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55600000000000005"/>
    <n v="0.5"/>
    <x v="0"/>
    <n v="0.65653495440729481"/>
    <n v="1"/>
    <s v="NO"/>
  </r>
  <r>
    <x v="0"/>
    <s v="T31356"/>
    <x v="52"/>
    <s v="saulcastillo@bcp.com.pe"/>
    <s v="CL"/>
    <s v="S09979"/>
    <s v="JESUS EDGARDO CALZADO CANTEÑO"/>
    <x v="1"/>
    <s v="LT"/>
    <s v="jcalzado@bcp.com.pe"/>
    <x v="1"/>
    <s v="NO"/>
    <n v="0.55600000000000005"/>
    <n v="0.75"/>
    <x v="1"/>
    <n v="0.65653495440729481"/>
    <n v="0.5"/>
    <s v="NO"/>
  </r>
  <r>
    <x v="0"/>
    <s v="T10540"/>
    <x v="1"/>
    <s v="renzoosanchez@bcp.com.pe"/>
    <s v="CAL"/>
    <s v="S10179"/>
    <s v="HEBERT HUMBERTO TAYPE ESPINOZA"/>
    <x v="1"/>
    <s v="CL"/>
    <s v="htaype@bcp.com.pe"/>
    <x v="1"/>
    <s v="SI"/>
    <n v="0.55600000000000005"/>
    <n v="0.57099999999999995"/>
    <x v="0"/>
    <n v="0.65653495440729481"/>
    <n v="0.76190476190476186"/>
    <s v="NO"/>
  </r>
  <r>
    <x v="0"/>
    <s v="U19653"/>
    <x v="53"/>
    <s v="mgarciamilla@bcp.com.pe"/>
    <s v="CL"/>
    <s v="S10414"/>
    <s v="JULIO CESAR POVIS MATOS"/>
    <x v="0"/>
    <s v="TM"/>
    <s v="jpovis@bcp.com.pe"/>
    <x v="0"/>
    <s v="NO"/>
    <n v="0.51900000000000002"/>
    <n v="0"/>
    <x v="1"/>
    <n v="0.96296296296296291"/>
    <n v="0"/>
    <s v="NO"/>
  </r>
  <r>
    <x v="0"/>
    <s v="T00144"/>
    <x v="46"/>
    <s v="abelvelasco@bcp.com.pe"/>
    <s v="CL"/>
    <s v="S97403"/>
    <s v="ENRIQUE ANTONIO JUNIOR LAVALLE ERAZO"/>
    <x v="6"/>
    <s v="TM"/>
    <s v="enriquelavalle@bcp.com.pe"/>
    <x v="1"/>
    <s v="NO"/>
    <n v="0.73299999999999998"/>
    <n v="1"/>
    <x v="0"/>
    <n v="1"/>
    <n v="1"/>
    <s v="NO"/>
  </r>
  <r>
    <x v="0"/>
    <s v="S81550"/>
    <x v="54"/>
    <s v="jaimealatas@bcp.com.pe"/>
    <s v="CLS"/>
    <s v="S11285"/>
    <s v="VICTOR ANTONIO GUIMAREY REYES"/>
    <x v="8"/>
    <s v="SQ"/>
    <s v="vguimarey@bcp.com.pe"/>
    <x v="0"/>
    <s v="SI"/>
    <n v="0.308"/>
    <n v="0.25"/>
    <x v="1"/>
    <n v="0.28846153846153844"/>
    <n v="0.375"/>
    <s v="NO"/>
  </r>
  <r>
    <x v="0"/>
    <s v="S06476"/>
    <x v="42"/>
    <s v="svicuna@bcp.com.pe"/>
    <s v="CAL"/>
    <s v="S12636"/>
    <s v="JOSE ANDRES YUPANQUI ZAA"/>
    <x v="8"/>
    <s v="CLD"/>
    <s v="jyupanqui@bcp.com.pe"/>
    <x v="0"/>
    <s v="SI"/>
    <n v="0.308"/>
    <n v="0.38500000000000001"/>
    <x v="1"/>
    <n v="0.28846153846153844"/>
    <n v="0.23076923076923078"/>
    <s v="NO"/>
  </r>
  <r>
    <x v="0"/>
    <s v="T16869"/>
    <x v="55"/>
    <s v="sararojas@bcp.com.pe"/>
    <s v="CL"/>
    <s v="S13934"/>
    <s v="LEYLA ANGELICA BALBOA PADILLA"/>
    <x v="4"/>
    <s v="QA"/>
    <s v="leylabalboa@bcp.com.pe"/>
    <x v="0"/>
    <s v="NO"/>
    <n v="0.78100000000000003"/>
    <n v="0"/>
    <x v="1"/>
    <n v="0.69298245614035092"/>
    <n v="0"/>
    <s v="NO"/>
  </r>
  <r>
    <x v="0"/>
    <s v="E15642"/>
    <x v="21"/>
    <s v="carlosmunozg@bcp.com.pe"/>
    <s v="CAL"/>
    <s v="S14099"/>
    <s v="JORGE ROLANDO ORTIZ TUPAC YUPANQUI"/>
    <x v="1"/>
    <s v="CL"/>
    <s v="jtupac@bcp.com.pe"/>
    <x v="0"/>
    <s v="SI"/>
    <n v="0.55600000000000005"/>
    <n v="0.40899999999999997"/>
    <x v="1"/>
    <n v="0.65653495440729481"/>
    <n v="0.45454545454545453"/>
    <s v="NO"/>
  </r>
  <r>
    <x v="0"/>
    <s v="S91205"/>
    <x v="15"/>
    <s v="raulcordovas@bcp.com.pe"/>
    <s v="CL"/>
    <s v="S14143"/>
    <s v="DANNY JONATHAN ESPIRITU ZARATE"/>
    <x v="0"/>
    <s v="TM"/>
    <s v="despiritu@bcp.com.pe"/>
    <x v="1"/>
    <s v="NO"/>
    <n v="0.51900000000000002"/>
    <n v="0.25"/>
    <x v="0"/>
    <n v="0.96296296296296291"/>
    <n v="1"/>
    <s v="NO"/>
  </r>
  <r>
    <x v="0"/>
    <s v="T31356"/>
    <x v="52"/>
    <s v="saulcastillo@bcp.com.pe"/>
    <s v="CL"/>
    <s v="S14558"/>
    <s v="ROGELIO DIONICIO LAUREANO RODRIGUEZ"/>
    <x v="1"/>
    <s v="LT"/>
    <s v="rlaureano@bcp.com.pe"/>
    <x v="1"/>
    <s v="NO"/>
    <n v="0.55600000000000005"/>
    <n v="0.75"/>
    <x v="1"/>
    <n v="0.65653495440729481"/>
    <n v="0.5"/>
    <s v="NO"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0.308"/>
    <n v="0.182"/>
    <x v="1"/>
    <n v="0.28846153846153844"/>
    <n v="0.27272727272727271"/>
    <s v="NO"/>
  </r>
  <r>
    <x v="0"/>
    <s v="T09823"/>
    <x v="7"/>
    <s v="alejandrooronoz@bcp.com.pe"/>
    <s v="CTOT"/>
    <s v="S16863"/>
    <s v="MIGUEL ANGEL PEREZ SOTO"/>
    <x v="3"/>
    <s v="NG"/>
    <s v="miguelperezs@bcp.com.pe"/>
    <x v="1"/>
    <s v="NO"/>
    <n v="0.82599999999999996"/>
    <n v="0.75"/>
    <x v="0"/>
    <n v="0.86956521739130432"/>
    <n v="0.75"/>
    <s v="NO"/>
  </r>
  <r>
    <x v="0"/>
    <s v="U21723"/>
    <x v="56"/>
    <s v="emoreno@bcp.com.pe"/>
    <s v="CL"/>
    <s v="S16943"/>
    <s v="DIANA ELIZABETH GALVEZ ZUÑIGA"/>
    <x v="4"/>
    <s v="QA"/>
    <s v="dgalvez@bcp.com.pe"/>
    <x v="1"/>
    <s v="SI"/>
    <n v="0.78100000000000003"/>
    <n v="1"/>
    <x v="1"/>
    <n v="0.69298245614035092"/>
    <n v="0.5"/>
    <s v="NO"/>
  </r>
  <r>
    <x v="0"/>
    <s v="S98787"/>
    <x v="57"/>
    <s v="dianamiguelsaldana@bcp.com.pe"/>
    <s v="CLD"/>
    <s v="S18662"/>
    <s v="ALEJANDRO LOO PHUN"/>
    <x v="8"/>
    <s v="DL"/>
    <s v="aloophun@bcp.com.pe"/>
    <x v="1"/>
    <s v="NO"/>
    <n v="0.308"/>
    <n v="1"/>
    <x v="1"/>
    <n v="0.28846153846153844"/>
    <n v="0"/>
    <s v="NO"/>
  </r>
  <r>
    <x v="0"/>
    <s v="T10540"/>
    <x v="1"/>
    <s v="renzoosanchez@bcp.com.pe"/>
    <s v="CAL"/>
    <s v="S19527"/>
    <s v="FERNANDO PIERINO GOMEZ JAIME"/>
    <x v="1"/>
    <s v="CL"/>
    <s v="fernandogomezj@bcp.com.pe"/>
    <x v="1"/>
    <s v="SI"/>
    <n v="0.55600000000000005"/>
    <n v="0.57099999999999995"/>
    <x v="0"/>
    <n v="0.65653495440729481"/>
    <n v="0.76190476190476186"/>
    <s v="NO"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55600000000000005"/>
    <n v="0.40899999999999997"/>
    <x v="1"/>
    <n v="0.65653495440729481"/>
    <n v="0.45454545454545453"/>
    <s v="NO"/>
  </r>
  <r>
    <x v="0"/>
    <s v="T18500"/>
    <x v="58"/>
    <s v="jaimemunoz@bcp.com.pe"/>
    <s v="CL"/>
    <s v="S20726"/>
    <s v="MARIA VANESA DIAZ HUAYNA"/>
    <x v="1"/>
    <s v="LT"/>
    <s v="mariadiazh@bcp.com.pe"/>
    <x v="0"/>
    <s v="NO"/>
    <n v="0.55600000000000005"/>
    <n v="0.28599999999999998"/>
    <x v="1"/>
    <n v="0.65653495440729481"/>
    <n v="0.42857142857142855"/>
    <s v="NO"/>
  </r>
  <r>
    <x v="0"/>
    <s v="U19204"/>
    <x v="41"/>
    <s v="mrojas@bcp.com.pe"/>
    <s v="CAL"/>
    <s v="S21058"/>
    <s v="BORIS CHRISTOPHER SINCHE CASTILLO"/>
    <x v="8"/>
    <s v="CLD"/>
    <s v="borissinchec@bcp.com.pe"/>
    <x v="0"/>
    <s v="SI"/>
    <n v="0.308"/>
    <n v="0.182"/>
    <x v="1"/>
    <n v="0.28846153846153844"/>
    <n v="0.27272727272727271"/>
    <s v="NO"/>
  </r>
  <r>
    <x v="0"/>
    <s v="S06476"/>
    <x v="42"/>
    <s v="svicuna@bcp.com.pe"/>
    <s v="CAL"/>
    <s v="S23339"/>
    <s v="WILLIAM JESUS QUISPE FLORES"/>
    <x v="8"/>
    <s v="CLD"/>
    <s v="williamquispe@bcp.com.pe"/>
    <x v="0"/>
    <s v="SI"/>
    <n v="0.308"/>
    <n v="0.38500000000000001"/>
    <x v="1"/>
    <n v="0.28846153846153844"/>
    <n v="0.23076923076923078"/>
    <s v="NO"/>
  </r>
  <r>
    <x v="0"/>
    <s v="S77113"/>
    <x v="59"/>
    <s v="jesusmontoyaa@bcp.com.pe"/>
    <s v="CLS"/>
    <s v="S25838"/>
    <s v="JOSE ANTONIO ARCE ARRARTE"/>
    <x v="8"/>
    <s v="SQ"/>
    <s v="josearcea@bcp.com.pe"/>
    <x v="0"/>
    <s v="NO"/>
    <n v="0.308"/>
    <n v="0"/>
    <x v="1"/>
    <n v="0.28846153846153844"/>
    <n v="0"/>
    <s v="NO"/>
  </r>
  <r>
    <x v="0"/>
    <s v="T20445"/>
    <x v="14"/>
    <s v="elenagarcia@bcp.com.pe"/>
    <s v="CL"/>
    <s v="S27689"/>
    <s v="MARY AUCARURI PIÑAS"/>
    <x v="2"/>
    <s v="TM"/>
    <s v="maryaucarurip@bcp.com.pe"/>
    <x v="0"/>
    <s v="NO"/>
    <n v="0.22700000000000001"/>
    <n v="0.182"/>
    <x v="1"/>
    <n v="0.38636363636363635"/>
    <n v="0.27272727272727271"/>
    <s v="NO"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0.308"/>
    <n v="0.38500000000000001"/>
    <x v="1"/>
    <n v="0.28846153846153844"/>
    <n v="0.23076923076923078"/>
    <s v="NO"/>
  </r>
  <r>
    <x v="0"/>
    <s v="U09632"/>
    <x v="0"/>
    <s v="jcarrasco@bcp.com.pe"/>
    <s v="CL"/>
    <s v="S29871"/>
    <s v="LILIANA ELIZABETH ALCALA NEGRON"/>
    <x v="0"/>
    <s v="TM"/>
    <s v="lalcala@bcp.com.pe"/>
    <x v="1"/>
    <s v="NO"/>
    <n v="0.51900000000000002"/>
    <n v="0.625"/>
    <x v="0"/>
    <n v="0.96296296296296291"/>
    <n v="1"/>
    <s v="NO"/>
  </r>
  <r>
    <x v="0"/>
    <s v="U19925"/>
    <x v="37"/>
    <s v="mroca@bcp.com.pe"/>
    <s v="CL"/>
    <s v="S32034"/>
    <s v="ROSARIO GRACIELA LOPEZ GONZALES"/>
    <x v="2"/>
    <s v="TM"/>
    <s v="rosariolopezg@bcp.com.pe"/>
    <x v="0"/>
    <s v="NO"/>
    <n v="0.22700000000000001"/>
    <n v="9.0999999999999998E-2"/>
    <x v="0"/>
    <n v="0.38636363636363635"/>
    <n v="0.54545454545454541"/>
    <s v="NO"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0.22700000000000001"/>
    <n v="0.182"/>
    <x v="1"/>
    <n v="0.38636363636363635"/>
    <n v="0.27272727272727271"/>
    <s v="NO"/>
  </r>
  <r>
    <x v="0"/>
    <s v="T03834"/>
    <x v="60"/>
    <s v="juliocalejos@bcp.com.pe"/>
    <s v="CLD"/>
    <s v="S32831"/>
    <s v="JULIO CESAR HERNANDEZ RAMIREZ"/>
    <x v="8"/>
    <s v="DL"/>
    <s v="juliohernandezr@bcp.com.pe"/>
    <x v="0"/>
    <s v="SI"/>
    <n v="0.308"/>
    <n v="0.5"/>
    <x v="1"/>
    <n v="0.28846153846153844"/>
    <n v="0"/>
    <s v="NO"/>
  </r>
  <r>
    <x v="0"/>
    <s v="T12526"/>
    <x v="8"/>
    <s v="daniellarojas@bcp.com.pe"/>
    <s v="CAL"/>
    <s v="S33919"/>
    <s v="SUSIBEL MELANIE CAMAYO CHAVARRIA"/>
    <x v="4"/>
    <s v="CL"/>
    <s v="susibelcamayoc@bcp.com.pe"/>
    <x v="1"/>
    <s v="NO"/>
    <n v="0.78100000000000003"/>
    <n v="0.89500000000000002"/>
    <x v="0"/>
    <n v="0.69298245614035092"/>
    <n v="0.68421052631578949"/>
    <s v="NO"/>
  </r>
  <r>
    <x v="0"/>
    <s v="T05670"/>
    <x v="34"/>
    <s v="jhonnyagallo@bcp.com.pe"/>
    <s v="CAL"/>
    <s v="S33922"/>
    <s v="MICHAEL ROGELIO AYBAR RUIZ"/>
    <x v="4"/>
    <s v="CL"/>
    <s v="maybar@bcp.com.pe"/>
    <x v="1"/>
    <s v="NO"/>
    <n v="0.78100000000000003"/>
    <n v="0.73699999999999999"/>
    <x v="0"/>
    <n v="0.69298245614035092"/>
    <n v="0.42105263157894735"/>
    <s v="NO"/>
  </r>
  <r>
    <x v="0"/>
    <s v="T26189"/>
    <x v="61"/>
    <s v="juanrebolledo@bcp.com.pe"/>
    <s v="CLD"/>
    <s v="S35105"/>
    <s v="EYSEN IVAN MENDOZA AMES"/>
    <x v="8"/>
    <s v="SQ"/>
    <s v="eysenmendozaa@bcp.com.pe"/>
    <x v="0"/>
    <s v="SI"/>
    <n v="0.308"/>
    <n v="0"/>
    <x v="1"/>
    <n v="0.28846153846153844"/>
    <n v="0.66666666666666663"/>
    <s v="NO"/>
  </r>
  <r>
    <x v="0"/>
    <s v="S79264"/>
    <x v="36"/>
    <s v="eduardotorresp@bcp.com.pe"/>
    <s v="SUP"/>
    <s v="S35491"/>
    <s v="JOSE MANUEL CALDERON VERA"/>
    <x v="2"/>
    <s v="CL"/>
    <s v="josecalderonv@bcp.com.pe"/>
    <x v="0"/>
    <s v="NO"/>
    <n v="0.22700000000000001"/>
    <n v="0.5"/>
    <x v="1"/>
    <n v="0.38636363636363635"/>
    <n v="0.25"/>
    <s v="NO"/>
  </r>
  <r>
    <x v="0"/>
    <s v="T12526"/>
    <x v="8"/>
    <s v="daniellarojas@bcp.com.pe"/>
    <s v="CAL"/>
    <s v="S36665"/>
    <s v="JONATHAN RICARDO CASTILLO LAZARO"/>
    <x v="4"/>
    <s v="CL"/>
    <s v="jonathancastillol@bcp.com.pe"/>
    <x v="1"/>
    <s v="NO"/>
    <n v="0.78100000000000003"/>
    <n v="0.89500000000000002"/>
    <x v="0"/>
    <n v="0.69298245614035092"/>
    <n v="0.68421052631578949"/>
    <s v="NO"/>
  </r>
  <r>
    <x v="0"/>
    <s v="U19925"/>
    <x v="37"/>
    <s v="mroca@bcp.com.pe"/>
    <s v="CL"/>
    <s v="S36818"/>
    <s v="DIANA JAQUIELINE GUZMAN ESTEBAN"/>
    <x v="2"/>
    <s v="TM"/>
    <s v="dianaguzmane@bcp.com.pe"/>
    <x v="1"/>
    <s v="NO"/>
    <n v="0.22700000000000001"/>
    <n v="9.0999999999999998E-2"/>
    <x v="0"/>
    <n v="0.38636363636363635"/>
    <n v="0.54545454545454541"/>
    <s v="NO"/>
  </r>
  <r>
    <x v="0"/>
    <s v="S77113"/>
    <x v="59"/>
    <s v="jesusmontoyaa@bcp.com.pe"/>
    <s v="CLS"/>
    <s v="S37236"/>
    <s v="JHON CLENING CASAS ROMERO"/>
    <x v="8"/>
    <s v="SQ"/>
    <s v="jhoncasasr@bcp.com.pe"/>
    <x v="0"/>
    <s v="NO"/>
    <n v="0.308"/>
    <n v="0"/>
    <x v="1"/>
    <n v="0.28846153846153844"/>
    <n v="0"/>
    <s v="NO"/>
  </r>
  <r>
    <x v="0"/>
    <s v="U19204"/>
    <x v="41"/>
    <s v="mrojas@bcp.com.pe"/>
    <s v="CAL"/>
    <s v="S38102"/>
    <s v="LUIS GUILLERMO PALOMINO DONAYRE"/>
    <x v="8"/>
    <s v="CLD"/>
    <s v="luispalomino@bcp.com.pe"/>
    <x v="1"/>
    <s v="SI"/>
    <n v="0.308"/>
    <n v="0.182"/>
    <x v="1"/>
    <n v="0.28846153846153844"/>
    <n v="0.27272727272727271"/>
    <s v="NO"/>
  </r>
  <r>
    <x v="0"/>
    <s v="S03637"/>
    <x v="48"/>
    <s v="lizganozav@bcp.com.pe"/>
    <s v="CDE"/>
    <s v="S38261"/>
    <s v="ALEX RAUL MEDINA ROMO"/>
    <x v="9"/>
    <s v="TDE"/>
    <s v="amedinar@bcp.com.pe"/>
    <x v="1"/>
    <s v="NO"/>
    <n v="1"/>
    <n v="1"/>
    <x v="0"/>
    <n v="1"/>
    <n v="1"/>
    <s v="NO"/>
  </r>
  <r>
    <x v="0"/>
    <s v="T07344"/>
    <x v="62"/>
    <s v="maxmorales@bcp.com.pe"/>
    <s v="CLC"/>
    <s v="S38735"/>
    <s v="KIELD BENITES QUISPE"/>
    <x v="8"/>
    <s v="DL"/>
    <s v="kieldbenites@bcp.com.pe"/>
    <x v="1"/>
    <s v="SI"/>
    <n v="0.308"/>
    <n v="0.75"/>
    <x v="0"/>
    <n v="0.28846153846153844"/>
    <n v="1"/>
    <s v="NO"/>
  </r>
  <r>
    <x v="0"/>
    <s v="T09823"/>
    <x v="7"/>
    <s v="alejandrooronoz@bcp.com.pe"/>
    <s v="CTOT"/>
    <s v="S38846"/>
    <s v="JHORLIN OMAR SIGUEÑAS SANCHEZ"/>
    <x v="3"/>
    <s v="TEC"/>
    <s v="osiguenas@bcp.com.pe"/>
    <x v="1"/>
    <s v="NO"/>
    <n v="0.82599999999999996"/>
    <n v="0.75"/>
    <x v="0"/>
    <n v="0.86956521739130432"/>
    <n v="0.75"/>
    <s v="NO"/>
  </r>
  <r>
    <x v="0"/>
    <s v="S14099"/>
    <x v="63"/>
    <s v="jtupac@bcp.com.pe"/>
    <s v="CL"/>
    <s v="S39416"/>
    <s v="JOHANNA ELIZABETH RODRIGUEZ TORRES"/>
    <x v="1"/>
    <s v="LT"/>
    <s v="johannarodriguezt@bcp.com.pe"/>
    <x v="0"/>
    <s v="SI"/>
    <n v="0.55600000000000005"/>
    <n v="0.2"/>
    <x v="0"/>
    <n v="0.65653495440729481"/>
    <n v="0.4"/>
    <s v="NO"/>
  </r>
  <r>
    <x v="0"/>
    <s v="T05670"/>
    <x v="34"/>
    <s v="jhonnyagallo@bcp.com.pe"/>
    <s v="CAL"/>
    <s v="S40388"/>
    <s v="ELIZA MARLENI HINOSTROZA NAVARRO"/>
    <x v="4"/>
    <s v="CL"/>
    <s v="ehinostroza@bcp.com.pe"/>
    <x v="1"/>
    <s v="NO"/>
    <n v="0.78100000000000003"/>
    <n v="0.73699999999999999"/>
    <x v="1"/>
    <n v="0.69298245614035092"/>
    <n v="0.42105263157894735"/>
    <s v="NO"/>
  </r>
  <r>
    <x v="0"/>
    <s v="T09823"/>
    <x v="7"/>
    <s v="alejandrooronoz@bcp.com.pe"/>
    <s v="CTOT"/>
    <s v="S41962"/>
    <s v="RUBEN DARIO FLORES SILVA"/>
    <x v="3"/>
    <s v="TEC"/>
    <s v="rubenfloress@bcp.com.pe"/>
    <x v="1"/>
    <s v="NO"/>
    <n v="0.82599999999999996"/>
    <n v="0.75"/>
    <x v="0"/>
    <n v="0.86956521739130432"/>
    <n v="0.75"/>
    <s v="NO"/>
  </r>
  <r>
    <x v="0"/>
    <s v="S21058"/>
    <x v="64"/>
    <s v="borissinchec@bcp.com.pe"/>
    <s v="CLD"/>
    <s v="S41968"/>
    <s v="RICARDO ALFONSO MINI LEVANO"/>
    <x v="8"/>
    <s v="DL"/>
    <s v="rmini@bcp.com.pe"/>
    <x v="0"/>
    <s v="SI"/>
    <n v="0.308"/>
    <n v="0.16700000000000001"/>
    <x v="1"/>
    <n v="0.28846153846153844"/>
    <n v="0"/>
    <s v="NO"/>
  </r>
  <r>
    <x v="0"/>
    <s v="T31356"/>
    <x v="52"/>
    <s v="saulcastillo@bcp.com.pe"/>
    <s v="CL"/>
    <s v="S47105"/>
    <s v="JOSE LUIS PERALTA NOUCHI"/>
    <x v="1"/>
    <s v="TM"/>
    <s v="joseperaltan@bcp.com.pe"/>
    <x v="1"/>
    <s v="NO"/>
    <n v="0.55600000000000005"/>
    <n v="0.75"/>
    <x v="0"/>
    <n v="0.65653495440729481"/>
    <n v="0.5"/>
    <s v="NO"/>
  </r>
  <r>
    <x v="0"/>
    <s v="T12526"/>
    <x v="8"/>
    <s v="daniellarojas@bcp.com.pe"/>
    <s v="CAL"/>
    <s v="S49977"/>
    <s v="EVELIN MILAGROS QUISPE ESPINOZA"/>
    <x v="4"/>
    <s v="CL"/>
    <s v="equispee@bcp.com.pe"/>
    <x v="1"/>
    <s v="SI"/>
    <n v="0.78100000000000003"/>
    <n v="0.89500000000000002"/>
    <x v="0"/>
    <n v="0.69298245614035092"/>
    <n v="0.68421052631578949"/>
    <s v="NO"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s v="SI"/>
    <n v="0.308"/>
    <n v="0.33300000000000002"/>
    <x v="1"/>
    <n v="0.28846153846153844"/>
    <n v="0.5"/>
    <s v="NO"/>
  </r>
  <r>
    <x v="0"/>
    <s v="T09823"/>
    <x v="7"/>
    <s v="alejandrooronoz@bcp.com.pe"/>
    <s v="CTOT"/>
    <s v="S52812"/>
    <s v="JIMMY ASPARRIN RAMOS"/>
    <x v="3"/>
    <s v="TEC"/>
    <s v="jasparrin@bcp.com.pe"/>
    <x v="1"/>
    <s v="NO"/>
    <n v="0.82599999999999996"/>
    <n v="0.75"/>
    <x v="0"/>
    <n v="0.86956521739130432"/>
    <n v="0.75"/>
    <s v="NO"/>
  </r>
  <r>
    <x v="0"/>
    <s v="T20445"/>
    <x v="14"/>
    <s v="elenagarcia@bcp.com.pe"/>
    <s v="CL"/>
    <s v="S54386"/>
    <s v="PAMELA MERCEDES FLORIAN SILVA"/>
    <x v="2"/>
    <s v="TM"/>
    <s v="pfloriansilva@bcp.com.pe"/>
    <x v="0"/>
    <s v="NO"/>
    <n v="0.22700000000000001"/>
    <n v="0.182"/>
    <x v="1"/>
    <n v="0.38636363636363635"/>
    <n v="0.27272727272727271"/>
    <s v="NO"/>
  </r>
  <r>
    <x v="0"/>
    <s v="T28410"/>
    <x v="13"/>
    <s v="jeffersonsantos@bcp.com.pe"/>
    <s v="CL"/>
    <s v="S55153"/>
    <s v="HIRVING DAVID ROMAN MONTENEGRO"/>
    <x v="1"/>
    <s v="TM"/>
    <s v="hirvingromanm@bcp.com.pe"/>
    <x v="1"/>
    <s v="NO"/>
    <n v="0.55600000000000005"/>
    <n v="0.5"/>
    <x v="0"/>
    <n v="0.65653495440729481"/>
    <n v="1"/>
    <s v="NO"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55600000000000005"/>
    <n v="0.69199999999999995"/>
    <x v="1"/>
    <n v="0.65653495440729481"/>
    <n v="0.46153846153846156"/>
    <s v="NO"/>
  </r>
  <r>
    <x v="0"/>
    <s v="S79472"/>
    <x v="66"/>
    <s v="mchavezr@bcp.com.pe"/>
    <s v="CPE"/>
    <s v="S61449"/>
    <s v="ESTHER BELLIDO VASQUEZ"/>
    <x v="10"/>
    <s v="TTE"/>
    <s v="estherbellidov@bcp.com.pe"/>
    <x v="1"/>
    <s v="NO"/>
    <n v="0.42899999999999999"/>
    <n v="0.5"/>
    <x v="1"/>
    <n v="0.2857142857142857"/>
    <n v="0.33333333333333331"/>
    <s v="NO"/>
  </r>
  <r>
    <x v="0"/>
    <s v="S92881"/>
    <x v="67"/>
    <s v="juanriverad@bcp.com.pe"/>
    <s v="CL"/>
    <s v="T12010"/>
    <s v="ERICK JESUS SANCHEZ CARDENAS"/>
    <x v="6"/>
    <s v="TM"/>
    <s v="ericksanchez@bcp.com.pe"/>
    <x v="1"/>
    <s v="NO"/>
    <n v="0.73299999999999998"/>
    <n v="1"/>
    <x v="0"/>
    <n v="1"/>
    <n v="1"/>
    <s v="NO"/>
  </r>
  <r>
    <x v="0"/>
    <s v="T28410"/>
    <x v="13"/>
    <s v="jeffersonsantos@bcp.com.pe"/>
    <s v="CL"/>
    <s v="S61715"/>
    <s v="HUMBERTO ANTONIO ANTEZANA CASTRO"/>
    <x v="1"/>
    <s v="TM"/>
    <s v="hantezana@bcp.com.pe"/>
    <x v="1"/>
    <s v="NO"/>
    <n v="0.55600000000000005"/>
    <n v="0.5"/>
    <x v="0"/>
    <n v="0.65653495440729481"/>
    <n v="1"/>
    <s v="NO"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55600000000000005"/>
    <n v="0.75"/>
    <x v="0"/>
    <n v="0.65653495440729481"/>
    <n v="1"/>
    <s v="NO"/>
  </r>
  <r>
    <x v="0"/>
    <s v="T10540"/>
    <x v="1"/>
    <s v="renzoosanchez@bcp.com.pe"/>
    <s v="CAL"/>
    <s v="S62040"/>
    <s v="JEYSSON MARCIAL POQUIOMA HUAMAN"/>
    <x v="1"/>
    <s v="CL"/>
    <s v="jpoquioma@bcp.com.pe"/>
    <x v="1"/>
    <s v="NO"/>
    <n v="0.55600000000000005"/>
    <n v="0.57099999999999995"/>
    <x v="0"/>
    <n v="0.65653495440729481"/>
    <n v="0.76190476190476186"/>
    <s v="NO"/>
  </r>
  <r>
    <x v="0"/>
    <s v="S79472"/>
    <x v="66"/>
    <s v="mchavezr@bcp.com.pe"/>
    <s v="CPE"/>
    <s v="S63721"/>
    <s v="ISMAEL GONZALES VASQUEZ"/>
    <x v="10"/>
    <s v="TVE"/>
    <s v="igonzalesv@bcp.com.pe"/>
    <x v="1"/>
    <s v="NO"/>
    <n v="0.42899999999999999"/>
    <n v="0.5"/>
    <x v="1"/>
    <n v="0.2857142857142857"/>
    <n v="0.33333333333333331"/>
    <s v="NO"/>
  </r>
  <r>
    <x v="0"/>
    <s v="T09823"/>
    <x v="7"/>
    <s v="alejandrooronoz@bcp.com.pe"/>
    <s v="CTOT"/>
    <s v="S65086"/>
    <s v="CESAR HUMBERTO ORTIZ HUAMAN"/>
    <x v="3"/>
    <s v="TEC"/>
    <s v="cortizh@bcp.com.pe"/>
    <x v="1"/>
    <s v="NO"/>
    <n v="0.82599999999999996"/>
    <n v="0.75"/>
    <x v="0"/>
    <n v="0.86956521739130432"/>
    <n v="0.75"/>
    <s v="NO"/>
  </r>
  <r>
    <x v="0"/>
    <s v="E21989"/>
    <x v="6"/>
    <s v="evasquez@bcp.com.pe"/>
    <s v="CNG"/>
    <s v="S67159"/>
    <s v="JOANNA DENISE MEZALDI CUNNINGHAM"/>
    <x v="3"/>
    <s v="NG"/>
    <s v="jmezaldic@bcp.com.pe"/>
    <x v="1"/>
    <s v="NO"/>
    <n v="0.82599999999999996"/>
    <n v="0.88900000000000001"/>
    <x v="0"/>
    <n v="0.86956521739130432"/>
    <n v="1"/>
    <s v="NO"/>
  </r>
  <r>
    <x v="0"/>
    <s v="T20398"/>
    <x v="69"/>
    <s v="juanserna@bcp.com.pe"/>
    <s v="CAL"/>
    <s v="S67661"/>
    <s v="GERARDO ALEXANDER DAVILA LINARES"/>
    <x v="11"/>
    <s v="CCCID"/>
    <s v="gdavilal@bcp.com.pe"/>
    <x v="1"/>
    <s v="NO"/>
    <n v="1"/>
    <n v="0.75"/>
    <x v="0"/>
    <n v="1"/>
    <n v="0.75"/>
    <s v="NO"/>
  </r>
  <r>
    <x v="0"/>
    <s v="T31896"/>
    <x v="2"/>
    <s v="carloscaso@bcp.com.pe"/>
    <s v="CL"/>
    <s v="S68370"/>
    <s v="CARLOS ALBERTO MONTENEGRO JUAREZ"/>
    <x v="1"/>
    <s v="LT"/>
    <s v="carlosmontenegroj@bcp.com.pe"/>
    <x v="1"/>
    <s v="NO"/>
    <n v="0.55600000000000005"/>
    <n v="0.6"/>
    <x v="0"/>
    <n v="0.65653495440729481"/>
    <n v="0.8"/>
    <s v="NO"/>
  </r>
  <r>
    <x v="0"/>
    <s v="S05460"/>
    <x v="70"/>
    <s v="renatosalass@bcp.com.pe"/>
    <s v="CLC"/>
    <s v="S68396"/>
    <s v="STTEFANY HILDA REGALADO VALENZUELA"/>
    <x v="8"/>
    <s v="CD"/>
    <s v="sregalado@bcp.com.pe"/>
    <x v="1"/>
    <s v="SI"/>
    <n v="0.308"/>
    <n v="0"/>
    <x v="1"/>
    <n v="0.28846153846153844"/>
    <n v="0"/>
    <s v="NO"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55600000000000005"/>
    <n v="0.5"/>
    <x v="1"/>
    <n v="0.65653495440729481"/>
    <n v="0.5"/>
    <s v="NO"/>
  </r>
  <r>
    <x v="0"/>
    <s v="S73984"/>
    <x v="71"/>
    <s v="mlarico@bcp.com.pe"/>
    <s v="CLC"/>
    <s v="S70975"/>
    <s v="INGRID ISABEL QUIROZ MUÑOZ"/>
    <x v="8"/>
    <s v="CD"/>
    <s v="ingridquirozm@bcp.com.pe"/>
    <x v="0"/>
    <s v="SI"/>
    <n v="0.308"/>
    <n v="0"/>
    <x v="1"/>
    <n v="0.28846153846153844"/>
    <n v="0"/>
    <s v="NO"/>
  </r>
  <r>
    <x v="0"/>
    <s v="T26189"/>
    <x v="61"/>
    <s v="juanrebolledo@bcp.com.pe"/>
    <s v="CLD"/>
    <s v="S71530"/>
    <s v="HECTOR EDUARDO CAPARACHIN LAU"/>
    <x v="8"/>
    <s v="SQ"/>
    <s v="hcaparachin@bcp.com.pe"/>
    <x v="0"/>
    <s v="SI"/>
    <n v="0.308"/>
    <n v="0"/>
    <x v="0"/>
    <n v="0.28846153846153844"/>
    <n v="0.66666666666666663"/>
    <s v="NO"/>
  </r>
  <r>
    <x v="0"/>
    <s v="T09823"/>
    <x v="7"/>
    <s v="alejandrooronoz@bcp.com.pe"/>
    <s v="CTOT"/>
    <s v="S72976"/>
    <s v="ALAN VICTOR RAUL MORANTE PONCE"/>
    <x v="3"/>
    <s v="TEC"/>
    <s v="alanmorantep@bcp.com.pe"/>
    <x v="1"/>
    <s v="NO"/>
    <n v="0.82599999999999996"/>
    <n v="0.75"/>
    <x v="1"/>
    <n v="0.86956521739130432"/>
    <n v="0.75"/>
    <s v="NO"/>
  </r>
  <r>
    <x v="0"/>
    <s v="T26189"/>
    <x v="61"/>
    <s v="juanrebolledo@bcp.com.pe"/>
    <s v="CLD"/>
    <s v="S72995"/>
    <s v="CESAR ALEXIS DOMINGUEZ NONALAYA"/>
    <x v="8"/>
    <s v="DL"/>
    <s v="cdominguezn@bcp.com.pe"/>
    <x v="0"/>
    <s v="SI"/>
    <n v="0.308"/>
    <n v="0"/>
    <x v="0"/>
    <n v="0.28846153846153844"/>
    <n v="0.66666666666666663"/>
    <s v="NO"/>
  </r>
  <r>
    <x v="0"/>
    <s v="T29853"/>
    <x v="3"/>
    <s v="ernestomarruffo@bcp.com.pe"/>
    <s v="CL"/>
    <s v="S73941"/>
    <s v="JUAN ROBERTO DULANTO HUAMAN"/>
    <x v="2"/>
    <s v="TM"/>
    <s v="rdulanto@bcp.com.pe"/>
    <x v="0"/>
    <s v="NO"/>
    <n v="0.22700000000000001"/>
    <n v="0.2"/>
    <x v="1"/>
    <n v="0.38636363636363635"/>
    <n v="0.4"/>
    <s v="NO"/>
  </r>
  <r>
    <x v="0"/>
    <s v="T27284"/>
    <x v="72"/>
    <s v="williamzabaleta@bcp.com.pe"/>
    <s v="CLD"/>
    <s v="S73947"/>
    <s v="LUIS FERNANDO GUZMAN LAMA"/>
    <x v="8"/>
    <s v="DL"/>
    <s v="luisguzmanl@bcp.com.pe"/>
    <x v="1"/>
    <s v="SI"/>
    <n v="0.308"/>
    <n v="1"/>
    <x v="0"/>
    <n v="0.28846153846153844"/>
    <n v="1"/>
    <s v="NO"/>
  </r>
  <r>
    <x v="0"/>
    <s v="S06476"/>
    <x v="42"/>
    <s v="svicuna@bcp.com.pe"/>
    <s v="CAL"/>
    <s v="S73957"/>
    <s v="KATERINE ROCIO CLAVO NAVARRO"/>
    <x v="8"/>
    <s v="CLD"/>
    <s v="kclavo@bcp.com.pe"/>
    <x v="0"/>
    <s v="SI"/>
    <n v="0.308"/>
    <n v="0.38500000000000001"/>
    <x v="1"/>
    <n v="0.28846153846153844"/>
    <n v="0.23076923076923078"/>
    <s v="NO"/>
  </r>
  <r>
    <x v="0"/>
    <s v="U19204"/>
    <x v="41"/>
    <s v="mrojas@bcp.com.pe"/>
    <s v="CAL"/>
    <s v="S73984"/>
    <s v="MICHAEL BRYAN LARICO BARZOLA"/>
    <x v="8"/>
    <s v="CLC"/>
    <s v="mlarico@bcp.com.pe"/>
    <x v="1"/>
    <s v="SI"/>
    <n v="0.308"/>
    <n v="0.182"/>
    <x v="1"/>
    <n v="0.28846153846153844"/>
    <n v="0.27272727272727271"/>
    <s v="NO"/>
  </r>
  <r>
    <x v="0"/>
    <s v="S06476"/>
    <x v="42"/>
    <s v="svicuna@bcp.com.pe"/>
    <s v="CAL"/>
    <s v="S77113"/>
    <s v="JESUS MAXIMO MONTOYA ACUNA"/>
    <x v="8"/>
    <s v="CLS"/>
    <s v="jesusmontoyaa@bcp.com.pe"/>
    <x v="0"/>
    <s v="NO"/>
    <n v="0.308"/>
    <n v="0.38500000000000001"/>
    <x v="1"/>
    <n v="0.28846153846153844"/>
    <n v="0.23076923076923078"/>
    <s v="NO"/>
  </r>
  <r>
    <x v="0"/>
    <s v="S73984"/>
    <x v="71"/>
    <s v="mlarico@bcp.com.pe"/>
    <s v="CLC"/>
    <s v="S77137"/>
    <s v="JHONY HENRY JACOBI RIOS"/>
    <x v="8"/>
    <s v="CD"/>
    <s v="jjacobi@bcp.com.pe"/>
    <x v="1"/>
    <s v="SI"/>
    <n v="0.308"/>
    <n v="0"/>
    <x v="1"/>
    <n v="0.28846153846153844"/>
    <n v="0"/>
    <s v="NO"/>
  </r>
  <r>
    <x v="0"/>
    <s v="T21610"/>
    <x v="73"/>
    <s v="christopherandrade@bcp.com.pe"/>
    <s v="SUP"/>
    <s v="S77140"/>
    <s v="FABRIZIO ESTEBAN VALDIVIA CASAS"/>
    <x v="12"/>
    <s v="CL"/>
    <s v="fvaldivia@bcp.com.pe"/>
    <x v="1"/>
    <s v="NO"/>
    <n v="0.6"/>
    <n v="1"/>
    <x v="1"/>
    <n v="0"/>
    <n v="0"/>
    <s v="NO"/>
  </r>
  <r>
    <x v="0"/>
    <s v="T26192"/>
    <x v="47"/>
    <s v="nahumlopez@bcp.com.pe"/>
    <s v="CL"/>
    <s v="S79172"/>
    <s v="JOSE FERNANDO SALINAS RIVERA"/>
    <x v="5"/>
    <s v="LT"/>
    <s v="josesalinasr@bcp.com.pe"/>
    <x v="0"/>
    <s v="SI"/>
    <n v="0.26300000000000001"/>
    <n v="0.4"/>
    <x v="1"/>
    <n v="0.47368421052631576"/>
    <n v="0.6"/>
    <s v="NO"/>
  </r>
  <r>
    <x v="0"/>
    <s v="S98762"/>
    <x v="74"/>
    <s v="mariatellog@bcp.com.pe"/>
    <s v="SUP"/>
    <s v="S79472"/>
    <s v="MARIELLA SUSANA CHAVEZ RAMIREZ"/>
    <x v="10"/>
    <s v="CPE"/>
    <s v="mchavezr@bcp.com.pe"/>
    <x v="0"/>
    <s v="NO"/>
    <n v="0.42899999999999999"/>
    <n v="0"/>
    <x v="1"/>
    <n v="0.2857142857142857"/>
    <n v="0"/>
    <s v="NO"/>
  </r>
  <r>
    <x v="0"/>
    <s v="E21989"/>
    <x v="6"/>
    <s v="evasquez@bcp.com.pe"/>
    <s v="CNG"/>
    <s v="S79528"/>
    <s v="VICTOR HERSON HUERTO CANO"/>
    <x v="3"/>
    <s v="TEC"/>
    <s v="vhuerto@bcp.com.pe"/>
    <x v="1"/>
    <s v="NO"/>
    <n v="0.82599999999999996"/>
    <n v="0.88900000000000001"/>
    <x v="0"/>
    <n v="0.86956521739130432"/>
    <n v="1"/>
    <s v="NO"/>
  </r>
  <r>
    <x v="0"/>
    <s v="T20445"/>
    <x v="14"/>
    <s v="elenagarcia@bcp.com.pe"/>
    <s v="CL"/>
    <s v="S80336"/>
    <s v="BRENDA LUCIA CABRERA CHIAPPE"/>
    <x v="2"/>
    <s v="TM"/>
    <s v="bcabrera@bcp.com.pe"/>
    <x v="1"/>
    <s v="NO"/>
    <n v="0.22700000000000001"/>
    <n v="0.182"/>
    <x v="0"/>
    <n v="0.38636363636363635"/>
    <n v="0.27272727272727271"/>
    <s v="NO"/>
  </r>
  <r>
    <x v="0"/>
    <s v="S79472"/>
    <x v="66"/>
    <s v="mchavezr@bcp.com.pe"/>
    <s v="CPE"/>
    <s v="S80342"/>
    <s v="FABIOLA ALEJANDRA RODRIGUEZ VALLEJOS"/>
    <x v="10"/>
    <s v="TPC"/>
    <s v="fabiolarodriguezv@bcp.com.pe"/>
    <x v="1"/>
    <s v="NO"/>
    <n v="0.42899999999999999"/>
    <n v="0.5"/>
    <x v="0"/>
    <n v="0.2857142857142857"/>
    <n v="0.33333333333333331"/>
    <s v="NO"/>
  </r>
  <r>
    <x v="0"/>
    <s v="S00154"/>
    <x v="75"/>
    <s v="miguelparedesm@bcp.com.pe"/>
    <s v="CLC"/>
    <s v="S80414"/>
    <s v="MARTIN HUMBERTO BARRIGA RIVERA"/>
    <x v="8"/>
    <s v="CD"/>
    <s v="mbarriga@bcp.com.pe"/>
    <x v="0"/>
    <s v="NO"/>
    <n v="0.308"/>
    <n v="0.5"/>
    <x v="1"/>
    <n v="0.28846153846153844"/>
    <n v="0.5"/>
    <s v="NO"/>
  </r>
  <r>
    <x v="0"/>
    <s v="T07649"/>
    <x v="65"/>
    <s v="benjamingmontoya@bcp.com.pe"/>
    <s v="CLS"/>
    <s v="S80430"/>
    <s v="DARWIN JEAN FRANCO MANAYAY CASTRO"/>
    <x v="8"/>
    <s v="SQ"/>
    <s v="dmanayay@bcp.com.pe"/>
    <x v="1"/>
    <s v="SI"/>
    <n v="0.308"/>
    <n v="0.33300000000000002"/>
    <x v="1"/>
    <n v="0.28846153846153844"/>
    <n v="0.5"/>
    <s v="NO"/>
  </r>
  <r>
    <x v="0"/>
    <s v="U19925"/>
    <x v="37"/>
    <s v="mroca@bcp.com.pe"/>
    <s v="CL"/>
    <s v="S81241"/>
    <s v="YOLANDA ANA LOPEZ PRINCIPE"/>
    <x v="2"/>
    <s v="TM"/>
    <s v="ylopez@bcp.com.pe"/>
    <x v="1"/>
    <s v="NO"/>
    <n v="0.22700000000000001"/>
    <n v="9.0999999999999998E-2"/>
    <x v="0"/>
    <n v="0.38636363636363635"/>
    <n v="0.54545454545454541"/>
    <s v="NO"/>
  </r>
  <r>
    <x v="0"/>
    <s v="T10537"/>
    <x v="76"/>
    <s v="carlallanos@bcp.com.pe"/>
    <s v="CL"/>
    <s v="S81288"/>
    <s v="JOAN MANUEL SERRATO LOPEZ"/>
    <x v="4"/>
    <s v="QP"/>
    <s v="jserrato@bcp.com.pe"/>
    <x v="1"/>
    <s v="NO"/>
    <n v="0.78100000000000003"/>
    <n v="1"/>
    <x v="0"/>
    <n v="0.69298245614035092"/>
    <n v="0.75"/>
    <s v="NO"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0.35699999999999998"/>
    <n v="0.33300000000000002"/>
    <x v="1"/>
    <n v="0.35714285714285715"/>
    <n v="0.33333333333333331"/>
    <s v="NO"/>
  </r>
  <r>
    <x v="0"/>
    <s v="S06476"/>
    <x v="42"/>
    <s v="svicuna@bcp.com.pe"/>
    <s v="CAL"/>
    <s v="S81550"/>
    <s v="JAIME WILLIAM ALATA SOLIER"/>
    <x v="8"/>
    <s v="CLS"/>
    <s v="jaimealatas@bcp.com.pe"/>
    <x v="0"/>
    <s v="SI"/>
    <n v="0.308"/>
    <n v="0.38500000000000001"/>
    <x v="1"/>
    <n v="0.28846153846153844"/>
    <n v="0.23076923076923078"/>
    <s v="NO"/>
  </r>
  <r>
    <x v="0"/>
    <s v="T20398"/>
    <x v="69"/>
    <s v="juanserna@bcp.com.pe"/>
    <s v="CAL"/>
    <s v="S82932"/>
    <s v="RAMIRO GABRIEL DEL BARCO CORTEZ"/>
    <x v="7"/>
    <s v="CL"/>
    <s v="ramirodelbarcoc@bcp.com.pe"/>
    <x v="1"/>
    <s v="NO"/>
    <n v="0.35699999999999998"/>
    <n v="0.75"/>
    <x v="0"/>
    <n v="0.35714285714285715"/>
    <n v="0.75"/>
    <s v="NO"/>
  </r>
  <r>
    <x v="0"/>
    <s v="T07649"/>
    <x v="65"/>
    <s v="benjamingmontoya@bcp.com.pe"/>
    <s v="CLS"/>
    <s v="S83306"/>
    <s v="PIERO ANDRE ESCURRA PALACIOS"/>
    <x v="8"/>
    <s v="SQ"/>
    <s v="pescurra@bcp.com.pe"/>
    <x v="1"/>
    <s v="SI"/>
    <n v="0.308"/>
    <n v="0.33300000000000002"/>
    <x v="0"/>
    <n v="0.28846153846153844"/>
    <n v="0.5"/>
    <s v="NO"/>
  </r>
  <r>
    <x v="0"/>
    <s v="U19925"/>
    <x v="37"/>
    <s v="mroca@bcp.com.pe"/>
    <s v="CL"/>
    <s v="S84749"/>
    <s v="JEAN PIERRE SANDOVAL ORDONEZ"/>
    <x v="2"/>
    <s v="TM"/>
    <s v="jeansandoval@bcp.com.pe"/>
    <x v="0"/>
    <s v="NO"/>
    <n v="0.22700000000000001"/>
    <n v="9.0999999999999998E-2"/>
    <x v="0"/>
    <n v="0.38636363636363635"/>
    <n v="0.54545454545454541"/>
    <s v="NO"/>
  </r>
  <r>
    <x v="0"/>
    <s v="S79472"/>
    <x v="66"/>
    <s v="mchavezr@bcp.com.pe"/>
    <s v="CPE"/>
    <s v="S85797"/>
    <s v="NANCY ELIZABETH TUESTA MOYA"/>
    <x v="10"/>
    <s v="TPC"/>
    <s v="nancytuestam@bcp.com.pe"/>
    <x v="0"/>
    <s v="NO"/>
    <n v="0.42899999999999999"/>
    <n v="0.5"/>
    <x v="1"/>
    <n v="0.2857142857142857"/>
    <n v="0.33333333333333331"/>
    <s v="NO"/>
  </r>
  <r>
    <x v="0"/>
    <s v="T07649"/>
    <x v="65"/>
    <s v="benjamingmontoya@bcp.com.pe"/>
    <s v="CLS"/>
    <s v="S86926"/>
    <s v="SANDRA LORENA LOPEZ PARIONA"/>
    <x v="8"/>
    <s v="SQ"/>
    <s v="slopez@bcp.com.pe"/>
    <x v="0"/>
    <s v="SI"/>
    <n v="0.308"/>
    <n v="0.33300000000000002"/>
    <x v="1"/>
    <n v="0.28846153846153844"/>
    <n v="0.5"/>
    <s v="NO"/>
  </r>
  <r>
    <x v="0"/>
    <s v="T09823"/>
    <x v="7"/>
    <s v="alejandrooronoz@bcp.com.pe"/>
    <s v="CTOT"/>
    <s v="S89024"/>
    <s v="WILMER NILTON RAMOS ARRIETA"/>
    <x v="3"/>
    <s v="TOT"/>
    <s v="wilmerramosa@bcp.com.pe"/>
    <x v="1"/>
    <s v="NO"/>
    <n v="0.82599999999999996"/>
    <n v="0.75"/>
    <x v="0"/>
    <n v="0.86956521739130432"/>
    <n v="0.75"/>
    <s v="NO"/>
  </r>
  <r>
    <x v="0"/>
    <s v="E21989"/>
    <x v="6"/>
    <s v="evasquez@bcp.com.pe"/>
    <s v="CNG"/>
    <s v="S89025"/>
    <s v="MAURICIO GONZALO BENAVIDES LOLI"/>
    <x v="3"/>
    <s v="NG"/>
    <s v="mbenavides@bcp.com.pe"/>
    <x v="1"/>
    <s v="NO"/>
    <n v="0.82599999999999996"/>
    <n v="0.88900000000000001"/>
    <x v="0"/>
    <n v="0.86956521739130432"/>
    <n v="1"/>
    <s v="NO"/>
  </r>
  <r>
    <x v="0"/>
    <s v="S91205"/>
    <x v="15"/>
    <s v="raulcordovas@bcp.com.pe"/>
    <s v="CL"/>
    <s v="S89235"/>
    <s v="OSCAR MISAEL NISHIDA OCHOA"/>
    <x v="0"/>
    <s v="TM"/>
    <s v="oscarnishidao@bcp.com.pe"/>
    <x v="1"/>
    <s v="NO"/>
    <n v="0.51900000000000002"/>
    <n v="0.25"/>
    <x v="0"/>
    <n v="0.96296296296296291"/>
    <n v="1"/>
    <s v="NO"/>
  </r>
  <r>
    <x v="0"/>
    <s v="T25995"/>
    <x v="77"/>
    <s v="joselinaresg@bcp.com.pe"/>
    <s v="CLD"/>
    <s v="S89238"/>
    <s v="PAMELA LISETTE NUNEZ ZENDER"/>
    <x v="8"/>
    <s v="DL"/>
    <s v="pamelanunezz@bcp.com.pe"/>
    <x v="0"/>
    <s v="NO"/>
    <n v="0.308"/>
    <n v="0.2"/>
    <x v="1"/>
    <n v="0.28846153846153844"/>
    <n v="0"/>
    <s v="NO"/>
  </r>
  <r>
    <x v="0"/>
    <s v="U09291"/>
    <x v="5"/>
    <s v="arivasplata@bcp.com.pe"/>
    <s v="CL"/>
    <s v="S89669"/>
    <s v="GINO PERCY HIDALGO CORDERO"/>
    <x v="0"/>
    <s v="TM"/>
    <s v="ginohidalgoc@bcp.com.pe"/>
    <x v="1"/>
    <s v="NO"/>
    <n v="0.51900000000000002"/>
    <n v="1"/>
    <x v="0"/>
    <n v="0.96296296296296291"/>
    <n v="1"/>
    <s v="NO"/>
  </r>
  <r>
    <x v="0"/>
    <s v="T28461"/>
    <x v="78"/>
    <s v="alejandroortizs@bcp.com.pe"/>
    <s v="CL"/>
    <s v="T16561"/>
    <s v="ROGER VICENTE URBANO MAMANI"/>
    <x v="6"/>
    <s v="TM"/>
    <s v="rogerurbano@bcp.com.pe"/>
    <x v="1"/>
    <s v="NO"/>
    <n v="0.73299999999999998"/>
    <n v="1"/>
    <x v="0"/>
    <n v="1"/>
    <n v="1"/>
    <s v="NO"/>
  </r>
  <r>
    <x v="0"/>
    <s v="E21989"/>
    <x v="6"/>
    <s v="evasquez@bcp.com.pe"/>
    <s v="CNG"/>
    <s v="S89671"/>
    <s v="NAHIR FARIDE MARQUEZ JUGO"/>
    <x v="3"/>
    <s v="TOT"/>
    <s v="nmarquez@bcp.com.pe"/>
    <x v="1"/>
    <s v="NO"/>
    <n v="0.82599999999999996"/>
    <n v="0.88900000000000001"/>
    <x v="0"/>
    <n v="0.86956521739130432"/>
    <n v="1"/>
    <s v="NO"/>
  </r>
  <r>
    <x v="0"/>
    <s v="T31356"/>
    <x v="52"/>
    <s v="saulcastillo@bcp.com.pe"/>
    <s v="CL"/>
    <s v="S89676"/>
    <s v="CESAR VIRGILIO QUISPE CASTRO"/>
    <x v="1"/>
    <s v="LT"/>
    <s v="cesarquispec@bcp.com.pe"/>
    <x v="1"/>
    <s v="NO"/>
    <n v="0.55600000000000005"/>
    <n v="0.75"/>
    <x v="0"/>
    <n v="0.65653495440729481"/>
    <n v="0.5"/>
    <s v="NO"/>
  </r>
  <r>
    <x v="0"/>
    <s v="T30922"/>
    <x v="79"/>
    <s v="diegoesposito@bcp.com.pe"/>
    <s v="CL"/>
    <s v="S89678"/>
    <s v="FRANK HARRY ROJAS ORE"/>
    <x v="1"/>
    <s v="LT"/>
    <s v="frojas@bcp.com.pe"/>
    <x v="1"/>
    <s v="NO"/>
    <n v="0.55600000000000005"/>
    <n v="0.66700000000000004"/>
    <x v="0"/>
    <n v="0.65653495440729481"/>
    <n v="1"/>
    <s v="NO"/>
  </r>
  <r>
    <x v="0"/>
    <s v="S77140"/>
    <x v="80"/>
    <s v="fvaldivia@bcp.com.pe"/>
    <s v="CL"/>
    <s v="S89691"/>
    <s v="RICHARD MANUEL MENDOZA DIAZ"/>
    <x v="12"/>
    <s v="TM"/>
    <s v="richardmendozad@bcp.com.pe"/>
    <x v="0"/>
    <s v="NO"/>
    <n v="0.6"/>
    <n v="0.5"/>
    <x v="1"/>
    <n v="0"/>
    <n v="0"/>
    <s v="NO"/>
  </r>
  <r>
    <x v="0"/>
    <s v="S38102"/>
    <x v="81"/>
    <s v="luispalomino@bcp.com.pe"/>
    <s v="CLD"/>
    <s v="S90382"/>
    <s v="EMERSON OLIVER CALDERON FERNANDEZ"/>
    <x v="8"/>
    <s v="DL"/>
    <s v="emersoncalderonf@bcp.com.pe"/>
    <x v="1"/>
    <s v="SI"/>
    <n v="0.308"/>
    <n v="0.66700000000000004"/>
    <x v="1"/>
    <n v="0.28846153846153844"/>
    <n v="0"/>
    <s v="NO"/>
  </r>
  <r>
    <x v="0"/>
    <s v="S35491"/>
    <x v="20"/>
    <s v="josecalderonv@bcp.com.pe"/>
    <s v="CL"/>
    <s v="S90827"/>
    <s v="LUIS ANTONIO ALVIAR REQUENA"/>
    <x v="2"/>
    <s v="TM"/>
    <s v="lalviar@bcp.com.pe"/>
    <x v="0"/>
    <s v="NO"/>
    <n v="0.22700000000000001"/>
    <n v="0.375"/>
    <x v="1"/>
    <n v="0.38636363636363635"/>
    <n v="0.375"/>
    <s v="NO"/>
  </r>
  <r>
    <x v="0"/>
    <s v="S91205"/>
    <x v="15"/>
    <s v="raulcordovas@bcp.com.pe"/>
    <s v="CL"/>
    <s v="S90830"/>
    <s v="HECTOR ANGEL MENA BERNAL"/>
    <x v="0"/>
    <s v="TM"/>
    <s v="hmena@bcp.com.pe"/>
    <x v="1"/>
    <s v="NO"/>
    <n v="0.51900000000000002"/>
    <n v="0.25"/>
    <x v="0"/>
    <n v="0.96296296296296291"/>
    <n v="1"/>
    <s v="NO"/>
  </r>
  <r>
    <x v="0"/>
    <s v="U12010"/>
    <x v="17"/>
    <s v="jmarangunich@bcp.com.pe"/>
    <s v="SUP"/>
    <s v="S91205"/>
    <s v="RAUL ANGEL CORDOVA SOLIS"/>
    <x v="0"/>
    <s v="CL"/>
    <s v="raulcordovas@bcp.com.pe"/>
    <x v="0"/>
    <s v="NO"/>
    <n v="0.51900000000000002"/>
    <n v="0"/>
    <x v="0"/>
    <n v="0.96296296296296291"/>
    <n v="1"/>
    <s v="NO"/>
  </r>
  <r>
    <x v="0"/>
    <s v="S03637"/>
    <x v="48"/>
    <s v="lizganozav@bcp.com.pe"/>
    <s v="CDE"/>
    <s v="S91559"/>
    <s v="MARVIL EDINSON ACEDO ZENA"/>
    <x v="9"/>
    <s v="TVPS"/>
    <s v="macedo@bcp.com.pe"/>
    <x v="1"/>
    <s v="NO"/>
    <n v="1"/>
    <n v="1"/>
    <x v="0"/>
    <n v="1"/>
    <n v="1"/>
    <s v="NO"/>
  </r>
  <r>
    <x v="0"/>
    <s v="T12526"/>
    <x v="8"/>
    <s v="daniellarojas@bcp.com.pe"/>
    <s v="CAL"/>
    <s v="S91575"/>
    <s v="CANDY DEL CARMEN HURTADO HURTADO"/>
    <x v="4"/>
    <s v="CL"/>
    <s v="churtado@bcp.com.pe"/>
    <x v="1"/>
    <s v="SI"/>
    <n v="0.78100000000000003"/>
    <n v="0.89500000000000002"/>
    <x v="0"/>
    <n v="0.69298245614035092"/>
    <n v="0.68421052631578949"/>
    <s v="NO"/>
  </r>
  <r>
    <x v="0"/>
    <s v="E15642"/>
    <x v="21"/>
    <s v="carlosmunozg@bcp.com.pe"/>
    <s v="CAL"/>
    <s v="S92422"/>
    <s v="PEDRO RENE PEÑALOZA LUYO"/>
    <x v="1"/>
    <s v="CL"/>
    <s v="ppenaloza@bcp.com.pe"/>
    <x v="1"/>
    <s v="NO"/>
    <n v="0.55600000000000005"/>
    <n v="0.40899999999999997"/>
    <x v="0"/>
    <n v="0.65653495440729481"/>
    <n v="0.45454545454545453"/>
    <s v="NO"/>
  </r>
  <r>
    <x v="0"/>
    <s v="S38102"/>
    <x v="81"/>
    <s v="luispalomino@bcp.com.pe"/>
    <s v="CLD"/>
    <s v="S92449"/>
    <s v="DIEGO ALBERTO MUNOZ REQUE"/>
    <x v="8"/>
    <s v="DL"/>
    <s v="diegomunozr@bcp.com.pe"/>
    <x v="1"/>
    <s v="SI"/>
    <n v="0.308"/>
    <n v="0.66700000000000004"/>
    <x v="1"/>
    <n v="0.28846153846153844"/>
    <n v="0"/>
    <s v="NO"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s v="SI"/>
    <n v="0.55600000000000005"/>
    <n v="0.40899999999999997"/>
    <x v="1"/>
    <n v="0.65653495440729481"/>
    <n v="0.45454545454545453"/>
    <s v="NO"/>
  </r>
  <r>
    <x v="0"/>
    <s v="T29853"/>
    <x v="3"/>
    <s v="ernestomarruffo@bcp.com.pe"/>
    <s v="CL"/>
    <s v="S92949"/>
    <s v="BRIAN DAVID MALPARTIDA ARANGO"/>
    <x v="2"/>
    <s v="TM"/>
    <s v="brianmalpartidaa@bcp.com.pe"/>
    <x v="0"/>
    <s v="NO"/>
    <n v="0.22700000000000001"/>
    <n v="0.2"/>
    <x v="1"/>
    <n v="0.38636363636363635"/>
    <n v="0.4"/>
    <s v="NO"/>
  </r>
  <r>
    <x v="0"/>
    <s v="S67661"/>
    <x v="82"/>
    <s v="gdavilal@bcp.com.pe"/>
    <s v="CCCID"/>
    <s v="S93922"/>
    <s v="JOHN ANDRE ESPINOZA DE LA VEGA"/>
    <x v="11"/>
    <s v="TCCID"/>
    <s v="jespinozad@bcp.com.pe"/>
    <x v="1"/>
    <s v="NO"/>
    <n v="1"/>
    <n v="1"/>
    <x v="0"/>
    <n v="1"/>
    <n v="1"/>
    <s v="NO"/>
  </r>
  <r>
    <x v="0"/>
    <s v="S67661"/>
    <x v="82"/>
    <s v="gdavilal@bcp.com.pe"/>
    <s v="CCCID"/>
    <s v="S94324"/>
    <s v="JESUS MARTIN CAMARGO GONZALES"/>
    <x v="11"/>
    <s v="TCCOA"/>
    <s v="jesuscamargog@bcp.com.pe"/>
    <x v="1"/>
    <s v="NO"/>
    <n v="1"/>
    <n v="1"/>
    <x v="0"/>
    <n v="1"/>
    <n v="1"/>
    <s v="NO"/>
  </r>
  <r>
    <x v="0"/>
    <s v="T09823"/>
    <x v="7"/>
    <s v="alejandrooronoz@bcp.com.pe"/>
    <s v="CTOT"/>
    <s v="S94332"/>
    <s v="CARLOS GUILLERMO GANOZA PLASENCIA"/>
    <x v="3"/>
    <s v="TEC"/>
    <s v="carlosganozap@bcp.com.pe"/>
    <x v="1"/>
    <s v="NO"/>
    <n v="0.82599999999999996"/>
    <n v="0.75"/>
    <x v="0"/>
    <n v="0.86956521739130432"/>
    <n v="0.75"/>
    <s v="NO"/>
  </r>
  <r>
    <x v="0"/>
    <s v="S67661"/>
    <x v="82"/>
    <s v="gdavilal@bcp.com.pe"/>
    <s v="CCCID"/>
    <s v="S95265"/>
    <s v="DIEGO ANDRE MANTILLA CANEDO"/>
    <x v="11"/>
    <s v="TCCOA"/>
    <s v="diegomantilla@bcp.com.pe"/>
    <x v="1"/>
    <s v="NO"/>
    <n v="1"/>
    <n v="1"/>
    <x v="0"/>
    <n v="1"/>
    <n v="1"/>
    <s v="NO"/>
  </r>
  <r>
    <x v="0"/>
    <s v="E15642"/>
    <x v="21"/>
    <s v="carlosmunozg@bcp.com.pe"/>
    <s v="CAL"/>
    <s v="S95830"/>
    <s v="HUMBERTO MUGUERZA QUIROZ"/>
    <x v="1"/>
    <s v="LT"/>
    <s v="humbertomuguerzaq@bcp.com.pe"/>
    <x v="1"/>
    <s v="NO"/>
    <n v="0.55600000000000005"/>
    <n v="0.40899999999999997"/>
    <x v="0"/>
    <n v="0.65653495440729481"/>
    <n v="0.45454545454545453"/>
    <s v="NO"/>
  </r>
  <r>
    <x v="0"/>
    <s v="E16891"/>
    <x v="38"/>
    <s v="dserrano@bcp.com.pe"/>
    <s v="CL"/>
    <s v="S95884"/>
    <s v="JULIAN ALEXANDER VELIZ SAN MARTIN"/>
    <x v="4"/>
    <s v="QP"/>
    <s v="julianveliz@bcp.com.pe"/>
    <x v="0"/>
    <s v="SI"/>
    <n v="0.78100000000000003"/>
    <n v="0.66700000000000004"/>
    <x v="0"/>
    <n v="0.69298245614035092"/>
    <n v="0.66666666666666663"/>
    <s v="NO"/>
  </r>
  <r>
    <x v="0"/>
    <s v="T19765"/>
    <x v="83"/>
    <s v="franciscogamarra@bcp.com.pe"/>
    <s v="CL"/>
    <s v="S95889"/>
    <s v="MARIA DE FATIMA AGUIRRE BOLIVAR"/>
    <x v="4"/>
    <s v="QA"/>
    <s v="mariaaguirre@bcp.com.pe"/>
    <x v="1"/>
    <s v="SI"/>
    <n v="0.78100000000000003"/>
    <n v="1"/>
    <x v="0"/>
    <n v="0.69298245614035092"/>
    <n v="1"/>
    <s v="NO"/>
  </r>
  <r>
    <x v="0"/>
    <s v="E13922"/>
    <x v="84"/>
    <s v="ymurriel@bcp.com.pe"/>
    <s v="CL"/>
    <s v="S96479"/>
    <s v="DAVID RODRIGO BRAVO FLORES"/>
    <x v="1"/>
    <s v="LT"/>
    <s v="davidbravo@bcp.com.pe"/>
    <x v="1"/>
    <s v="SI"/>
    <n v="0.55600000000000005"/>
    <n v="0.83299999999999996"/>
    <x v="0"/>
    <n v="0.65653495440729481"/>
    <n v="0.5"/>
    <s v="NO"/>
  </r>
  <r>
    <x v="0"/>
    <s v="T17676"/>
    <x v="85"/>
    <s v="victoryomona@bcp.com.pe"/>
    <s v="CL"/>
    <s v="S96553"/>
    <s v="JORGE MARTIN ALAMO CASTILLO"/>
    <x v="1"/>
    <s v="LT"/>
    <s v="jorgealamo@bcp.com.pe"/>
    <x v="1"/>
    <s v="SI"/>
    <n v="0.55600000000000005"/>
    <n v="0.66700000000000004"/>
    <x v="0"/>
    <n v="0.65653495440729481"/>
    <n v="1"/>
    <s v="NO"/>
  </r>
  <r>
    <x v="0"/>
    <s v="S98792"/>
    <x v="86"/>
    <s v="franklinromerom@bcp.com.pe"/>
    <s v="CL"/>
    <s v="S96563"/>
    <s v="SHIRLEY JUDITH AMARO PROA"/>
    <x v="1"/>
    <s v="LT"/>
    <s v="shirleyamaro@bcp.com.pe"/>
    <x v="0"/>
    <s v="SI"/>
    <n v="0.55600000000000005"/>
    <n v="0.16700000000000001"/>
    <x v="1"/>
    <n v="0.65653495440729481"/>
    <n v="0.5"/>
    <s v="NO"/>
  </r>
  <r>
    <x v="0"/>
    <s v="S97952"/>
    <x v="44"/>
    <s v="alexmejia@bcp.com.pe"/>
    <s v="CL"/>
    <s v="S96572"/>
    <s v="JOSUE PINEDA VILCA"/>
    <x v="4"/>
    <s v="QA"/>
    <s v="josuepineda@bcp.com.pe"/>
    <x v="1"/>
    <s v="SI"/>
    <n v="0.78100000000000003"/>
    <n v="0.42899999999999999"/>
    <x v="0"/>
    <n v="0.69298245614035092"/>
    <n v="0.5714285714285714"/>
    <s v="NO"/>
  </r>
  <r>
    <x v="0"/>
    <s v="S92881"/>
    <x v="67"/>
    <s v="juanriverad@bcp.com.pe"/>
    <s v="CL"/>
    <s v="T20824"/>
    <s v="GIANNFRANCO JULIO DE LA CRUZ ALVAREZ"/>
    <x v="6"/>
    <s v="TM"/>
    <s v="giannfrancodelacruz@bcp.com.pe"/>
    <x v="1"/>
    <s v="NO"/>
    <n v="0.73299999999999998"/>
    <n v="1"/>
    <x v="0"/>
    <n v="1"/>
    <n v="1"/>
    <s v="NO"/>
  </r>
  <r>
    <x v="0"/>
    <s v="S10179"/>
    <x v="68"/>
    <s v="htaype@bcp.com.pe"/>
    <s v="CL"/>
    <s v="S97408"/>
    <s v="CHRISTIAN JESUS BARRERA RIVERA"/>
    <x v="1"/>
    <s v="TM"/>
    <s v="christianbarrera@bcp.com.pe"/>
    <x v="1"/>
    <s v="SI"/>
    <n v="0.55600000000000005"/>
    <n v="0.75"/>
    <x v="0"/>
    <n v="0.65653495440729481"/>
    <n v="1"/>
    <s v="NO"/>
  </r>
  <r>
    <x v="0"/>
    <s v="T07649"/>
    <x v="65"/>
    <s v="benjamingmontoya@bcp.com.pe"/>
    <s v="CLS"/>
    <s v="S97507"/>
    <s v="VICTOR MARTIN CUYA CHUMBILE"/>
    <x v="8"/>
    <s v="SQ"/>
    <s v="victorcuya@bcp.com.pe"/>
    <x v="1"/>
    <s v="SI"/>
    <n v="0.308"/>
    <n v="0.33300000000000002"/>
    <x v="0"/>
    <n v="0.28846153846153844"/>
    <n v="0.5"/>
    <s v="NO"/>
  </r>
  <r>
    <x v="0"/>
    <s v="T12526"/>
    <x v="8"/>
    <s v="daniellarojas@bcp.com.pe"/>
    <s v="CAL"/>
    <s v="S97952"/>
    <s v="ALEX HUGO MEJIA COLORADO"/>
    <x v="4"/>
    <s v="CL"/>
    <s v="alexmejia@bcp.com.pe"/>
    <x v="1"/>
    <s v="SI"/>
    <n v="0.78100000000000003"/>
    <n v="0.89500000000000002"/>
    <x v="1"/>
    <n v="0.69298245614035092"/>
    <n v="0.68421052631578949"/>
    <s v="NO"/>
  </r>
  <r>
    <x v="0"/>
    <s v="T31403"/>
    <x v="87"/>
    <s v="ivangarcia@bcp.com.pe"/>
    <s v="CL"/>
    <s v="S98761"/>
    <s v="CRISTIAN JAVIER ARROYO CURI"/>
    <x v="1"/>
    <s v="LT"/>
    <s v="cristianarroyoc@bcp.com.pe"/>
    <x v="1"/>
    <s v="NO"/>
    <n v="0.55600000000000005"/>
    <n v="0.6"/>
    <x v="0"/>
    <n v="0.65653495440729481"/>
    <n v="0.4"/>
    <s v="NO"/>
  </r>
  <r>
    <x v="0"/>
    <s v="T22925"/>
    <x v="88"/>
    <s v="joseventura@bcp.com.pe"/>
    <s v="CL"/>
    <s v="S98779"/>
    <s v="ALEX MARENA VENTURA"/>
    <x v="1"/>
    <s v="LT"/>
    <s v="alexmarenav@bcp.com.pe"/>
    <x v="1"/>
    <s v="SI"/>
    <n v="0.55600000000000005"/>
    <n v="1"/>
    <x v="0"/>
    <n v="0.65653495440729481"/>
    <n v="1"/>
    <s v="NO"/>
  </r>
  <r>
    <x v="0"/>
    <s v="S14099"/>
    <x v="63"/>
    <s v="jtupac@bcp.com.pe"/>
    <s v="CL"/>
    <s v="S98781"/>
    <s v="GIANMARCO ANDRES GARCIA FRANCIA"/>
    <x v="1"/>
    <s v="LT"/>
    <s v="gianmarcogarciaf@bcp.com.pe"/>
    <x v="1"/>
    <s v="SI"/>
    <n v="0.55600000000000005"/>
    <n v="0.2"/>
    <x v="0"/>
    <n v="0.65653495440729481"/>
    <n v="0.4"/>
    <s v="NO"/>
  </r>
  <r>
    <x v="0"/>
    <s v="T00947"/>
    <x v="89"/>
    <s v="sandysalas@bcp.com.pe"/>
    <s v="CL"/>
    <s v="S98785"/>
    <s v="RENZO RENGIFO MARIN"/>
    <x v="1"/>
    <s v="LT"/>
    <s v="renzorengifom@bcp.com.pe"/>
    <x v="0"/>
    <s v="NO"/>
    <n v="0.55600000000000005"/>
    <n v="0.33300000000000002"/>
    <x v="1"/>
    <n v="0.65653495440729481"/>
    <n v="0.16666666666666666"/>
    <s v="NO"/>
  </r>
  <r>
    <x v="0"/>
    <s v="U19204"/>
    <x v="41"/>
    <s v="mrojas@bcp.com.pe"/>
    <s v="CAL"/>
    <s v="S98787"/>
    <s v="DIANA PAOLA MIGUEL SALDANA"/>
    <x v="8"/>
    <s v="CLD"/>
    <s v="dianamiguelsaldana@bcp.com.pe"/>
    <x v="1"/>
    <s v="NO"/>
    <n v="0.308"/>
    <n v="0.182"/>
    <x v="1"/>
    <n v="0.28846153846153844"/>
    <n v="0.27272727272727271"/>
    <s v="NO"/>
  </r>
  <r>
    <x v="0"/>
    <s v="U21691"/>
    <x v="90"/>
    <s v="calderete@bcp.com.pe"/>
    <s v="CAL"/>
    <s v="S98792"/>
    <s v="FRANKLIN ARTURO ROMERO MEJIA"/>
    <x v="1"/>
    <s v="CL"/>
    <s v="franklinromerom@bcp.com.pe"/>
    <x v="1"/>
    <s v="SI"/>
    <n v="0.55600000000000005"/>
    <n v="0.5"/>
    <x v="1"/>
    <n v="0.65653495440729481"/>
    <n v="0.6"/>
    <s v="NO"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78100000000000003"/>
    <n v="0.73699999999999999"/>
    <x v="1"/>
    <n v="0.69298245614035092"/>
    <n v="0.42105263157894735"/>
    <s v="NO"/>
  </r>
  <r>
    <x v="0"/>
    <s v="T28462"/>
    <x v="51"/>
    <s v="eduardosausurin@bcp.com.pe"/>
    <s v="CL"/>
    <s v="S99514"/>
    <s v="RICARDO DEMETRIO AMARO MEZA"/>
    <x v="1"/>
    <s v="TM"/>
    <s v="ricardoamaro@bcp.com.pe"/>
    <x v="1"/>
    <s v="NO"/>
    <n v="0.55600000000000005"/>
    <n v="0.71399999999999997"/>
    <x v="0"/>
    <n v="0.65653495440729481"/>
    <n v="1"/>
    <s v="NO"/>
  </r>
  <r>
    <x v="0"/>
    <s v="S19527"/>
    <x v="91"/>
    <s v="fernandogomezj@bcp.com.pe"/>
    <s v="CL"/>
    <s v="S99518"/>
    <s v="GUSTAVO JONATHAN OSORIO TELLO"/>
    <x v="1"/>
    <s v="LT"/>
    <s v="gustavoosorio@bcp.com.pe"/>
    <x v="1"/>
    <s v="SI"/>
    <n v="0.55600000000000005"/>
    <n v="0.71399999999999997"/>
    <x v="0"/>
    <n v="0.65653495440729481"/>
    <n v="0.7142857142857143"/>
    <s v="NO"/>
  </r>
  <r>
    <x v="0"/>
    <s v="T00009"/>
    <x v="31"/>
    <s v="edwinpenac@bcp.com.pe"/>
    <s v="CL"/>
    <s v="S99556"/>
    <s v="MONICA BALDEON BALDEON"/>
    <x v="1"/>
    <s v="LT"/>
    <s v="monicabaldeon@bcp.com.pe"/>
    <x v="1"/>
    <s v="SI"/>
    <n v="0.55600000000000005"/>
    <n v="0.625"/>
    <x v="0"/>
    <n v="0.65653495440729481"/>
    <n v="1"/>
    <s v="NO"/>
  </r>
  <r>
    <x v="0"/>
    <s v="T29857"/>
    <x v="92"/>
    <s v="juanaucasime@bcp.com.pe"/>
    <s v="CLD"/>
    <s v="T00001"/>
    <s v="HELBERT ORTEGA ACUNA"/>
    <x v="8"/>
    <s v="SQ"/>
    <s v="helbertortega@bcp.com.pe"/>
    <x v="0"/>
    <s v="NO"/>
    <n v="0.308"/>
    <n v="0"/>
    <x v="1"/>
    <n v="0.28846153846153844"/>
    <n v="0.33333333333333331"/>
    <s v="NO"/>
  </r>
  <r>
    <x v="0"/>
    <s v="T14465"/>
    <x v="19"/>
    <s v="victorgonzales@bcp.com.pe"/>
    <s v="CL"/>
    <s v="T00002"/>
    <s v="DANIEL ALONSO CHAVEZ BALDEON"/>
    <x v="7"/>
    <s v="LT"/>
    <s v="danielchavezb@bcp.com.pe"/>
    <x v="1"/>
    <s v="NO"/>
    <n v="0.35699999999999998"/>
    <n v="0.33300000000000002"/>
    <x v="0"/>
    <n v="0.35714285714285715"/>
    <n v="0.33333333333333331"/>
    <s v="NO"/>
  </r>
  <r>
    <x v="0"/>
    <s v="E15642"/>
    <x v="21"/>
    <s v="carlosmunozg@bcp.com.pe"/>
    <s v="CAL"/>
    <s v="T00009"/>
    <s v="EDWIN DANIEL PENA CUEVA"/>
    <x v="1"/>
    <s v="CL"/>
    <s v="edwinpenac@bcp.com.pe"/>
    <x v="1"/>
    <s v="NO"/>
    <n v="0.55600000000000005"/>
    <n v="0.40899999999999997"/>
    <x v="0"/>
    <n v="0.65653495440729481"/>
    <n v="0.45454545454545453"/>
    <s v="NO"/>
  </r>
  <r>
    <x v="0"/>
    <s v="S21058"/>
    <x v="64"/>
    <s v="borissinchec@bcp.com.pe"/>
    <s v="CLD"/>
    <s v="T00011"/>
    <s v="GIULIANA ERIKA PABLO ALEJANDRO"/>
    <x v="8"/>
    <s v="DL"/>
    <s v="giulianapabloa@bcp.com.pe"/>
    <x v="1"/>
    <s v="SI"/>
    <n v="0.308"/>
    <n v="0.16700000000000001"/>
    <x v="1"/>
    <n v="0.28846153846153844"/>
    <n v="0"/>
    <s v="NO"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0.35699999999999998"/>
    <n v="0.33300000000000002"/>
    <x v="1"/>
    <n v="0.35714285714285715"/>
    <n v="0"/>
    <s v="NO"/>
  </r>
  <r>
    <x v="0"/>
    <s v="S62040"/>
    <x v="93"/>
    <s v="jpoquioma@bcp.com.pe"/>
    <s v="CL"/>
    <s v="T00100"/>
    <s v="BRYAN CESAR AGUILAR PEREZ"/>
    <x v="1"/>
    <s v="LT"/>
    <s v="bryanaguilarp@bcp.com.pe"/>
    <x v="0"/>
    <s v="NO"/>
    <n v="0.55600000000000005"/>
    <n v="0.4"/>
    <x v="1"/>
    <n v="0.65653495440729481"/>
    <n v="0.4"/>
    <s v="NO"/>
  </r>
  <r>
    <x v="0"/>
    <s v="T28469"/>
    <x v="94"/>
    <s v="edgarsalamanca@bcp.com.pe"/>
    <s v="CL"/>
    <s v="T00310"/>
    <s v="DANTE RAPHAEL RICALDE DELGADO"/>
    <x v="1"/>
    <s v="TM"/>
    <s v="dantericalded@bcp.com.pe"/>
    <x v="0"/>
    <s v="NO"/>
    <n v="0.55600000000000005"/>
    <n v="0.83299999999999996"/>
    <x v="1"/>
    <n v="0.65653495440729481"/>
    <n v="0.5"/>
    <s v="NO"/>
  </r>
  <r>
    <x v="0"/>
    <s v="T29857"/>
    <x v="92"/>
    <s v="juanaucasime@bcp.com.pe"/>
    <s v="CLD"/>
    <s v="T00722"/>
    <s v="GUILLERMO WILLIAM SUXO ESPINOZA"/>
    <x v="8"/>
    <s v="DL"/>
    <s v="guillermosuxo@bcp.com.pe"/>
    <x v="0"/>
    <s v="NO"/>
    <n v="0.308"/>
    <n v="0"/>
    <x v="0"/>
    <n v="0.28846153846153844"/>
    <n v="0.33333333333333331"/>
    <s v="NO"/>
  </r>
  <r>
    <x v="0"/>
    <s v="S92895"/>
    <x v="23"/>
    <s v="carlosgutierrezr@bcp.com.pe"/>
    <s v="CL"/>
    <s v="T00723"/>
    <s v="JOSE LUIS MANDUJANO BUENO"/>
    <x v="1"/>
    <s v="LT"/>
    <s v="josemandujano@bcp.com.pe"/>
    <x v="1"/>
    <s v="SI"/>
    <n v="0.55600000000000005"/>
    <n v="0.5"/>
    <x v="0"/>
    <n v="0.65653495440729481"/>
    <n v="0.75"/>
    <s v="NO"/>
  </r>
  <r>
    <x v="0"/>
    <s v="S19527"/>
    <x v="91"/>
    <s v="fernandogomezj@bcp.com.pe"/>
    <s v="CL"/>
    <s v="T00724"/>
    <s v="GIANFRANCO CACERES SOTO"/>
    <x v="1"/>
    <s v="LT"/>
    <s v="gianfrancocaceres@bcp.com.pe"/>
    <x v="1"/>
    <s v="SI"/>
    <n v="0.55600000000000005"/>
    <n v="0.71399999999999997"/>
    <x v="0"/>
    <n v="0.65653495440729481"/>
    <n v="0.7142857142857143"/>
    <s v="NO"/>
  </r>
  <r>
    <x v="0"/>
    <s v="S10179"/>
    <x v="68"/>
    <s v="htaype@bcp.com.pe"/>
    <s v="CL"/>
    <s v="T00725"/>
    <s v="LENIN ENRIQUE RAMIREZ LOSTAUNAU"/>
    <x v="1"/>
    <s v="TM"/>
    <s v="leninramirez@bcp.com.pe"/>
    <x v="1"/>
    <s v="SI"/>
    <n v="0.55600000000000005"/>
    <n v="0.75"/>
    <x v="0"/>
    <n v="0.65653495440729481"/>
    <n v="1"/>
    <s v="NO"/>
  </r>
  <r>
    <x v="0"/>
    <s v="T10540"/>
    <x v="1"/>
    <s v="renzoosanchez@bcp.com.pe"/>
    <s v="CAL"/>
    <s v="T00739"/>
    <s v="DANILO NICOLAS MENDOZA RICALDI"/>
    <x v="1"/>
    <s v="CL"/>
    <s v="danilomendoza@bcp.com.pe"/>
    <x v="1"/>
    <s v="NO"/>
    <n v="0.55600000000000005"/>
    <n v="0.57099999999999995"/>
    <x v="0"/>
    <n v="0.65653495440729481"/>
    <n v="0.76190476190476186"/>
    <s v="NO"/>
  </r>
  <r>
    <x v="0"/>
    <s v="U21691"/>
    <x v="90"/>
    <s v="calderete@bcp.com.pe"/>
    <s v="CAL"/>
    <s v="T00947"/>
    <s v="SANDY SALAS QUISPE"/>
    <x v="1"/>
    <s v="CL"/>
    <s v="sandysalas@bcp.com.pe"/>
    <x v="1"/>
    <s v="SI"/>
    <n v="0.55600000000000005"/>
    <n v="0.5"/>
    <x v="0"/>
    <n v="0.65653495440729481"/>
    <n v="0.6"/>
    <s v="NO"/>
  </r>
  <r>
    <x v="0"/>
    <s v="T10540"/>
    <x v="1"/>
    <s v="renzoosanchez@bcp.com.pe"/>
    <s v="CAL"/>
    <s v="T00948"/>
    <s v="JIM WALTER MOROCO HUMALLA"/>
    <x v="1"/>
    <s v="CL"/>
    <s v="jimmoroco@bcp.com.pe"/>
    <x v="0"/>
    <s v="NO"/>
    <n v="0.55600000000000005"/>
    <n v="0.57099999999999995"/>
    <x v="1"/>
    <n v="0.65653495440729481"/>
    <n v="0.76190476190476186"/>
    <s v="NO"/>
  </r>
  <r>
    <x v="0"/>
    <s v="T26192"/>
    <x v="47"/>
    <s v="nahumlopez@bcp.com.pe"/>
    <s v="CL"/>
    <s v="T00949"/>
    <s v="OSCAR ANTONIO TORRES ARONES"/>
    <x v="5"/>
    <s v="TM"/>
    <s v="oscartorres@bcp.com.pe"/>
    <x v="0"/>
    <s v="SI"/>
    <n v="0.26300000000000001"/>
    <n v="0.4"/>
    <x v="0"/>
    <n v="0.47368421052631576"/>
    <n v="0.6"/>
    <s v="NO"/>
  </r>
  <r>
    <x v="0"/>
    <s v="E19159"/>
    <x v="95"/>
    <s v="gorbegoso@bcp.com.pe"/>
    <s v="CL"/>
    <s v="T00951"/>
    <s v="JOSE DANIEL AGAMA MOLINA"/>
    <x v="5"/>
    <s v="LT"/>
    <s v="joseagama@bcp.com.pe"/>
    <x v="0"/>
    <s v="SI"/>
    <n v="0.26300000000000001"/>
    <n v="0.25"/>
    <x v="1"/>
    <n v="0.47368421052631576"/>
    <n v="0.5"/>
    <s v="NO"/>
  </r>
  <r>
    <x v="0"/>
    <s v="S81550"/>
    <x v="54"/>
    <s v="jaimealatas@bcp.com.pe"/>
    <s v="CLS"/>
    <s v="T01323"/>
    <s v="ALEX ALCIDES CRUZ ESTEBAN"/>
    <x v="8"/>
    <s v="SQ"/>
    <s v="alexcruze@bcp.com.pe"/>
    <x v="1"/>
    <s v="SI"/>
    <n v="0.308"/>
    <n v="0.25"/>
    <x v="0"/>
    <n v="0.28846153846153844"/>
    <n v="0.375"/>
    <s v="NO"/>
  </r>
  <r>
    <x v="0"/>
    <s v="T00947"/>
    <x v="89"/>
    <s v="sandysalas@bcp.com.pe"/>
    <s v="CL"/>
    <s v="T01988"/>
    <s v="CESAR OSWALDO PEREZ PINCHE"/>
    <x v="1"/>
    <s v="LT"/>
    <s v="cesaroperez@bcp.com.pe"/>
    <x v="0"/>
    <s v="NO"/>
    <n v="0.55600000000000005"/>
    <n v="0.33300000000000002"/>
    <x v="1"/>
    <n v="0.65653495440729481"/>
    <n v="0.16666666666666666"/>
    <s v="NO"/>
  </r>
  <r>
    <x v="0"/>
    <s v="U19196"/>
    <x v="24"/>
    <s v="dchang@bcp.com.pe"/>
    <s v="CL"/>
    <s v="T01992"/>
    <s v="WILDER JULIO ESPINOZA BRAVO"/>
    <x v="1"/>
    <s v="LT"/>
    <s v="wilderespinoza@bcp.com.pe"/>
    <x v="0"/>
    <s v="NO"/>
    <n v="0.55600000000000005"/>
    <n v="0.14299999999999999"/>
    <x v="1"/>
    <n v="0.65653495440729481"/>
    <n v="0.5714285714285714"/>
    <s v="NO"/>
  </r>
  <r>
    <x v="0"/>
    <s v="T31403"/>
    <x v="87"/>
    <s v="ivangarcia@bcp.com.pe"/>
    <s v="CL"/>
    <s v="T01993"/>
    <s v="HANS FRANKLIN HERRERA BRAVO"/>
    <x v="1"/>
    <s v="TM"/>
    <s v="hansherrera@bcp.com.pe"/>
    <x v="1"/>
    <s v="NO"/>
    <n v="0.55600000000000005"/>
    <n v="0.6"/>
    <x v="1"/>
    <n v="0.65653495440729481"/>
    <n v="0.4"/>
    <s v="NO"/>
  </r>
  <r>
    <x v="0"/>
    <s v="T22925"/>
    <x v="88"/>
    <s v="joseventura@bcp.com.pe"/>
    <s v="CL"/>
    <s v="T02448"/>
    <s v="ROSA LIZBETH CELIO RAMÍREZ"/>
    <x v="1"/>
    <s v="LT"/>
    <s v="rosacelio@bcp.com.pe"/>
    <x v="1"/>
    <s v="SI"/>
    <n v="0.55600000000000005"/>
    <n v="1"/>
    <x v="0"/>
    <n v="0.65653495440729481"/>
    <n v="1"/>
    <s v="NO"/>
  </r>
  <r>
    <x v="0"/>
    <s v="T09823"/>
    <x v="7"/>
    <s v="alejandrooronoz@bcp.com.pe"/>
    <s v="CTOT"/>
    <s v="T02453"/>
    <s v="VICTOR LEONARDO FRANCIA RIOS"/>
    <x v="3"/>
    <s v="TOT"/>
    <s v="leonardofrancia@bcp.com.pe"/>
    <x v="1"/>
    <s v="NO"/>
    <n v="0.82599999999999996"/>
    <n v="0.75"/>
    <x v="1"/>
    <n v="0.86956521739130432"/>
    <n v="0.75"/>
    <s v="NO"/>
  </r>
  <r>
    <x v="0"/>
    <s v="T19788"/>
    <x v="96"/>
    <s v="jordinymontanez@bcp.com.pe"/>
    <s v="CL"/>
    <s v="T02464"/>
    <s v="JORGE JOAN GALAN DELGADO"/>
    <x v="1"/>
    <s v="TM"/>
    <s v="jorgegalan@bcp.com.pe"/>
    <x v="0"/>
    <s v="SI"/>
    <n v="0.55600000000000005"/>
    <n v="0.4"/>
    <x v="1"/>
    <n v="0.65653495440729481"/>
    <n v="0.7"/>
    <s v="NO"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1"/>
    <s v="SI"/>
    <n v="0.81799999999999995"/>
    <n v="0.66700000000000004"/>
    <x v="0"/>
    <n v="0.87878787878787878"/>
    <n v="0.83333333333333337"/>
    <s v="NO"/>
  </r>
  <r>
    <x v="0"/>
    <s v="T10536"/>
    <x v="98"/>
    <s v="gerardolazaro@bcp.com.pe"/>
    <s v="CL"/>
    <s v="T02691"/>
    <s v="GILSON JAIR AGUILAR CARBAJAL"/>
    <x v="1"/>
    <s v="TM"/>
    <s v="gilsonaguilar@bcp.com.pe"/>
    <x v="0"/>
    <s v="SI"/>
    <n v="0.55600000000000005"/>
    <n v="0.33300000000000002"/>
    <x v="0"/>
    <n v="0.65653495440729481"/>
    <n v="1"/>
    <s v="NO"/>
  </r>
  <r>
    <x v="0"/>
    <s v="T29890"/>
    <x v="99"/>
    <s v="leonardoibanez@bcp.com.pe"/>
    <s v="CL"/>
    <s v="T02693"/>
    <s v="JUAN ALONSO ARCE ALCÁNTARA"/>
    <x v="1"/>
    <s v="TM"/>
    <s v="juanarcea@bcp.com.pe"/>
    <x v="0"/>
    <s v="NO"/>
    <n v="0.55600000000000005"/>
    <n v="0.7"/>
    <x v="1"/>
    <n v="0.65653495440729481"/>
    <n v="0.8"/>
    <s v="NO"/>
  </r>
  <r>
    <x v="0"/>
    <s v="S20725"/>
    <x v="100"/>
    <s v="juanhuyhua@bcp.com.pe"/>
    <s v="CL"/>
    <s v="T02873"/>
    <s v="MARTÍN DIEGO PINEDO DAVILA"/>
    <x v="1"/>
    <s v="TM"/>
    <s v="martindpinedo@bcp.com.pe"/>
    <x v="1"/>
    <s v="SI"/>
    <n v="0.55600000000000005"/>
    <n v="0.16700000000000001"/>
    <x v="1"/>
    <n v="0.65653495440729481"/>
    <n v="0.16666666666666666"/>
    <s v="NO"/>
  </r>
  <r>
    <x v="0"/>
    <s v="T17282"/>
    <x v="33"/>
    <s v="jordanperez@bcp.com.pe"/>
    <s v="CL"/>
    <s v="T02880"/>
    <s v="JUAN ANTONIO RAMIREZ URIOL"/>
    <x v="1"/>
    <s v="LT"/>
    <s v="juanaramirez@bcp.com.pe"/>
    <x v="1"/>
    <s v="NO"/>
    <n v="0.55600000000000005"/>
    <n v="0.71399999999999997"/>
    <x v="1"/>
    <n v="0.65653495440729481"/>
    <n v="0.2857142857142857"/>
    <s v="NO"/>
  </r>
  <r>
    <x v="0"/>
    <s v="T17676"/>
    <x v="85"/>
    <s v="victoryomona@bcp.com.pe"/>
    <s v="CL"/>
    <s v="T02907"/>
    <s v="SERGIO MANUEL TORRES TEJADA"/>
    <x v="1"/>
    <s v="LT"/>
    <s v="sergiomtorres@bcp.com.pe"/>
    <x v="1"/>
    <s v="SI"/>
    <n v="0.55600000000000005"/>
    <n v="0.66700000000000004"/>
    <x v="0"/>
    <n v="0.65653495440729481"/>
    <n v="1"/>
    <s v="NO"/>
  </r>
  <r>
    <x v="0"/>
    <s v="T00739"/>
    <x v="101"/>
    <s v="danilomendoza@bcp.com.pe"/>
    <s v="CL"/>
    <s v="T02908"/>
    <s v="PAUL FRANCISCO ELIUD BENITEZ PEREYRA"/>
    <x v="1"/>
    <s v="LT"/>
    <s v="paulfbenitez@bcp.com.pe"/>
    <x v="1"/>
    <s v="NO"/>
    <n v="0.55600000000000005"/>
    <n v="1"/>
    <x v="0"/>
    <n v="0.65653495440729481"/>
    <n v="1"/>
    <s v="NO"/>
  </r>
  <r>
    <x v="0"/>
    <s v="T08267"/>
    <x v="102"/>
    <s v="christianalopez@bcp.com.pe"/>
    <s v="CL"/>
    <s v="T02909"/>
    <s v="ANDRÉ MAURICIO VALDIVIA BALLESTEROS"/>
    <x v="13"/>
    <s v="NT"/>
    <s v="andrevaldivia@bcp.com.pe"/>
    <x v="1"/>
    <s v="NO"/>
    <n v="0.81799999999999995"/>
    <n v="0.75"/>
    <x v="0"/>
    <n v="0.87878787878787878"/>
    <n v="0.75"/>
    <s v="NO"/>
  </r>
  <r>
    <x v="0"/>
    <s v="T29890"/>
    <x v="99"/>
    <s v="leonardoibanez@bcp.com.pe"/>
    <s v="CL"/>
    <s v="T02910"/>
    <s v="KEVIN JEREMY VALDEZ NAVARRETE"/>
    <x v="1"/>
    <s v="TM"/>
    <s v="kevinvaldez@bcp.com.pe"/>
    <x v="1"/>
    <s v="NO"/>
    <n v="0.55600000000000005"/>
    <n v="0.7"/>
    <x v="0"/>
    <n v="0.65653495440729481"/>
    <n v="0.8"/>
    <s v="NO"/>
  </r>
  <r>
    <x v="0"/>
    <s v="T03368"/>
    <x v="103"/>
    <s v="oscaroquezada@bcp.com.pe"/>
    <s v="CL"/>
    <s v="T03199"/>
    <s v="HENRY ALAN JIMENEZ SANCHEZ"/>
    <x v="1"/>
    <s v="TM"/>
    <s v="henryajimenez@bcp.com.pe"/>
    <x v="1"/>
    <s v="SI"/>
    <n v="0.55600000000000005"/>
    <n v="1"/>
    <x v="0"/>
    <n v="0.65653495440729481"/>
    <n v="1"/>
    <s v="NO"/>
  </r>
  <r>
    <x v="0"/>
    <s v="T29890"/>
    <x v="99"/>
    <s v="leonardoibanez@bcp.com.pe"/>
    <s v="CL"/>
    <s v="T03205"/>
    <s v="DIEGO ENRIQUE JUAREZ VARGAS"/>
    <x v="1"/>
    <s v="TM"/>
    <s v="diegoejuarez@bcp.com.pe"/>
    <x v="0"/>
    <s v="NO"/>
    <n v="0.55600000000000005"/>
    <n v="0.7"/>
    <x v="0"/>
    <n v="0.65653495440729481"/>
    <n v="0.8"/>
    <s v="NO"/>
  </r>
  <r>
    <x v="0"/>
    <s v="T18500"/>
    <x v="58"/>
    <s v="jaimemunoz@bcp.com.pe"/>
    <s v="CL"/>
    <s v="T03208"/>
    <s v="JEAN PIERRE ADRIAZOLA YPANAQUE"/>
    <x v="1"/>
    <s v="TM"/>
    <s v="jeanpadriazola@bcp.com.pe"/>
    <x v="0"/>
    <s v="NO"/>
    <n v="0.55600000000000005"/>
    <n v="0.28599999999999998"/>
    <x v="0"/>
    <n v="0.65653495440729481"/>
    <n v="0.42857142857142855"/>
    <s v="NO"/>
  </r>
  <r>
    <x v="0"/>
    <s v="S92422"/>
    <x v="104"/>
    <s v="ppenaloza@bcp.com.pe"/>
    <s v="CL"/>
    <s v="T03209"/>
    <s v="DIEGO ANDRÉS BERNARDO ALZA GUZMÁN"/>
    <x v="1"/>
    <s v="TM"/>
    <s v="diegoaalza@bcp.com.pe"/>
    <x v="1"/>
    <s v="NO"/>
    <n v="0.55600000000000005"/>
    <n v="0.57099999999999995"/>
    <x v="0"/>
    <n v="0.65653495440729481"/>
    <n v="0.5714285714285714"/>
    <s v="NO"/>
  </r>
  <r>
    <x v="0"/>
    <s v="T09902"/>
    <x v="105"/>
    <s v="ricardobravo@bcp.com.pe"/>
    <s v="CL"/>
    <s v="T03360"/>
    <s v="PEDRO MIGUEL VERA RAFAEL"/>
    <x v="13"/>
    <s v="NT"/>
    <s v="pedromvera@bcp.com.pe"/>
    <x v="1"/>
    <s v="NO"/>
    <n v="0.81799999999999995"/>
    <n v="1"/>
    <x v="0"/>
    <n v="0.87878787878787878"/>
    <n v="1"/>
    <s v="NO"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55600000000000005"/>
    <n v="0.40899999999999997"/>
    <x v="1"/>
    <n v="0.65653495440729481"/>
    <n v="0.45454545454545453"/>
    <s v="NO"/>
  </r>
  <r>
    <x v="0"/>
    <s v="U19196"/>
    <x v="24"/>
    <s v="dchang@bcp.com.pe"/>
    <s v="CL"/>
    <s v="T03369"/>
    <s v="ELIZABETH NORMA TURPO APAZA"/>
    <x v="1"/>
    <s v="TM"/>
    <s v="elizabethnturpo@bcp.com.pe"/>
    <x v="0"/>
    <s v="SI"/>
    <n v="0.55600000000000005"/>
    <n v="0.14299999999999999"/>
    <x v="1"/>
    <n v="0.65653495440729481"/>
    <n v="0.5714285714285714"/>
    <s v="NO"/>
  </r>
  <r>
    <x v="0"/>
    <s v="T09876"/>
    <x v="106"/>
    <s v="victorrojas@bcp.com.pe"/>
    <s v="CL"/>
    <s v="T03373"/>
    <s v="DIGNA CAROLINA CUYA CHAMPI"/>
    <x v="4"/>
    <s v="QA"/>
    <s v="dignaccuya@bcp.com.pe"/>
    <x v="1"/>
    <s v="SI"/>
    <n v="0.78100000000000003"/>
    <n v="0.33300000000000002"/>
    <x v="1"/>
    <n v="0.69298245614035092"/>
    <n v="0.66666666666666663"/>
    <s v="NO"/>
  </r>
  <r>
    <x v="0"/>
    <s v="T05659"/>
    <x v="107"/>
    <s v="dannyaalva@bcp.com.pe"/>
    <s v="CL"/>
    <s v="T03590"/>
    <s v="JOSE MARIO SEGURA BERNAL"/>
    <x v="13"/>
    <s v="NT"/>
    <s v="josesegura@bcp.com.pe"/>
    <x v="1"/>
    <s v="SI"/>
    <n v="0.81799999999999995"/>
    <n v="1"/>
    <x v="0"/>
    <n v="0.87878787878787878"/>
    <n v="1"/>
    <s v="NO"/>
  </r>
  <r>
    <x v="0"/>
    <s v="S20725"/>
    <x v="100"/>
    <s v="juanhuyhua@bcp.com.pe"/>
    <s v="CL"/>
    <s v="T03593"/>
    <s v="JORGE ARMANDO CAMPOS MAYTA"/>
    <x v="1"/>
    <s v="LT"/>
    <s v="jorgeacampos@bcp.com.pe"/>
    <x v="0"/>
    <s v="SI"/>
    <n v="0.55600000000000005"/>
    <n v="0.16700000000000001"/>
    <x v="1"/>
    <n v="0.65653495440729481"/>
    <n v="0.16666666666666666"/>
    <s v="NO"/>
  </r>
  <r>
    <x v="0"/>
    <s v="S06476"/>
    <x v="42"/>
    <s v="svicuna@bcp.com.pe"/>
    <s v="CAL"/>
    <s v="T03834"/>
    <s v="JULIO CESAR ALEJOS PORTOCARRERO"/>
    <x v="8"/>
    <s v="CLD"/>
    <s v="juliocalejos@bcp.com.pe"/>
    <x v="1"/>
    <s v="SI"/>
    <n v="0.308"/>
    <n v="0.38500000000000001"/>
    <x v="1"/>
    <n v="0.28846153846153844"/>
    <n v="0.23076923076923078"/>
    <s v="NO"/>
  </r>
  <r>
    <x v="0"/>
    <s v="T17679"/>
    <x v="108"/>
    <s v="martinmeneses@bcp.com.pe"/>
    <s v="CL"/>
    <s v="T03841"/>
    <s v="SUSANNE KATHERINE ROJAS ORTIZ"/>
    <x v="4"/>
    <s v="QA"/>
    <s v="susannekrojas@bcp.com.pe"/>
    <x v="1"/>
    <s v="SI"/>
    <n v="0.78100000000000003"/>
    <n v="1"/>
    <x v="0"/>
    <n v="0.69298245614035092"/>
    <n v="1"/>
    <s v="NO"/>
  </r>
  <r>
    <x v="0"/>
    <s v="T10540"/>
    <x v="1"/>
    <s v="renzoosanchez@bcp.com.pe"/>
    <s v="CAL"/>
    <s v="T03842"/>
    <s v="CHRISTIAN MARTÍN RAMOS VEGA"/>
    <x v="1"/>
    <s v="CL"/>
    <s v="christianmramos@bcp.com.pe"/>
    <x v="1"/>
    <s v="SI"/>
    <n v="0.55600000000000005"/>
    <n v="0.57099999999999995"/>
    <x v="0"/>
    <n v="0.65653495440729481"/>
    <n v="0.76190476190476186"/>
    <s v="NO"/>
  </r>
  <r>
    <x v="0"/>
    <s v="T29890"/>
    <x v="99"/>
    <s v="leonardoibanez@bcp.com.pe"/>
    <s v="CL"/>
    <s v="T03843"/>
    <s v="LUIS ALBERTO SUPO ORIHUELA"/>
    <x v="1"/>
    <s v="LT"/>
    <s v="luisasupo@bcp.com.pe"/>
    <x v="1"/>
    <s v="NO"/>
    <n v="0.55600000000000005"/>
    <n v="0.7"/>
    <x v="0"/>
    <n v="0.65653495440729481"/>
    <n v="0.8"/>
    <s v="NO"/>
  </r>
  <r>
    <x v="0"/>
    <s v="S92422"/>
    <x v="104"/>
    <s v="ppenaloza@bcp.com.pe"/>
    <s v="CL"/>
    <s v="T03844"/>
    <s v="HECTOR HUGO CCASANI LAYME"/>
    <x v="1"/>
    <s v="TM"/>
    <s v="hectorhccasani@bcp.com.pe"/>
    <x v="0"/>
    <s v="NO"/>
    <n v="0.55600000000000005"/>
    <n v="0.57099999999999995"/>
    <x v="1"/>
    <n v="0.65653495440729481"/>
    <n v="0.5714285714285714"/>
    <s v="NO"/>
  </r>
  <r>
    <x v="0"/>
    <s v="S10179"/>
    <x v="68"/>
    <s v="htaype@bcp.com.pe"/>
    <s v="CL"/>
    <s v="T03846"/>
    <s v="JOSÉ ELVIS JUAPE QUISPITONGO"/>
    <x v="1"/>
    <s v="LT"/>
    <s v="joseejuape@bcp.com.pe"/>
    <x v="1"/>
    <s v="SI"/>
    <n v="0.55600000000000005"/>
    <n v="0.75"/>
    <x v="0"/>
    <n v="0.65653495440729481"/>
    <n v="1"/>
    <s v="NO"/>
  </r>
  <r>
    <x v="0"/>
    <s v="S19527"/>
    <x v="91"/>
    <s v="fernandogomezj@bcp.com.pe"/>
    <s v="CL"/>
    <s v="T03848"/>
    <s v="DAVID PEREZ CHATE"/>
    <x v="1"/>
    <s v="TM"/>
    <s v="davidperez@bcp.com.pe"/>
    <x v="1"/>
    <s v="SI"/>
    <n v="0.55600000000000005"/>
    <n v="0.71399999999999997"/>
    <x v="0"/>
    <n v="0.65653495440729481"/>
    <n v="0.7142857142857143"/>
    <s v="NO"/>
  </r>
  <r>
    <x v="0"/>
    <s v="E15642"/>
    <x v="21"/>
    <s v="carlosmunozg@bcp.com.pe"/>
    <s v="CAL"/>
    <s v="T03850"/>
    <s v="ELICEO JOSUE PARADA VALLE"/>
    <x v="1"/>
    <s v="LT"/>
    <s v="eliceojparada@bcp.com.pe"/>
    <x v="0"/>
    <s v="NO"/>
    <n v="0.55600000000000005"/>
    <n v="0.40899999999999997"/>
    <x v="1"/>
    <n v="0.65653495440729481"/>
    <n v="0.45454545454545453"/>
    <s v="NO"/>
  </r>
  <r>
    <x v="0"/>
    <s v="S62040"/>
    <x v="93"/>
    <s v="jpoquioma@bcp.com.pe"/>
    <s v="CL"/>
    <s v="T03854"/>
    <s v="JAIR OMAR ARIAS SÁNCHEZ"/>
    <x v="1"/>
    <s v="LT"/>
    <s v="jairoarias@bcp.com.pe"/>
    <x v="1"/>
    <s v="NO"/>
    <n v="0.55600000000000005"/>
    <n v="0.4"/>
    <x v="1"/>
    <n v="0.65653495440729481"/>
    <n v="0.4"/>
    <s v="NO"/>
  </r>
  <r>
    <x v="0"/>
    <s v="T04803"/>
    <x v="109"/>
    <s v="jonathanchoy@bcp.com.pe"/>
    <s v="CL"/>
    <s v="T03857"/>
    <s v="JOSE SANTOS SAAVEDRA RIVERA"/>
    <x v="1"/>
    <s v="LT"/>
    <s v="josessaavedra@bcp.com.pe"/>
    <x v="0"/>
    <s v="SI"/>
    <n v="0.55600000000000005"/>
    <n v="0.55600000000000005"/>
    <x v="0"/>
    <n v="0.65653495440729481"/>
    <n v="0.77777777777777779"/>
    <s v="NO"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78100000000000003"/>
    <n v="0.73699999999999999"/>
    <x v="1"/>
    <n v="0.69298245614035092"/>
    <n v="0.42105263157894735"/>
    <s v="NO"/>
  </r>
  <r>
    <x v="0"/>
    <s v="T19765"/>
    <x v="83"/>
    <s v="franciscogamarra@bcp.com.pe"/>
    <s v="CL"/>
    <s v="T04202"/>
    <s v="JUAN CARLOS ALVAREZ MANTARI"/>
    <x v="4"/>
    <s v="QP"/>
    <s v="juancalvarez@bcp.com.pe"/>
    <x v="1"/>
    <s v="SI"/>
    <n v="0.78100000000000003"/>
    <n v="1"/>
    <x v="0"/>
    <n v="0.69298245614035092"/>
    <n v="1"/>
    <s v="NO"/>
  </r>
  <r>
    <x v="0"/>
    <s v="T00009"/>
    <x v="31"/>
    <s v="edwinpenac@bcp.com.pe"/>
    <s v="CL"/>
    <s v="T04208"/>
    <s v="MAX BENJAMIN URBINA DE LA VEGA"/>
    <x v="1"/>
    <s v="LT"/>
    <s v="maxburbina@bcp.com.pe"/>
    <x v="1"/>
    <s v="SI"/>
    <n v="0.55600000000000005"/>
    <n v="0.625"/>
    <x v="0"/>
    <n v="0.65653495440729481"/>
    <n v="1"/>
    <s v="NO"/>
  </r>
  <r>
    <x v="0"/>
    <s v="T28462"/>
    <x v="51"/>
    <s v="eduardosausurin@bcp.com.pe"/>
    <s v="CL"/>
    <s v="T04543"/>
    <s v="HOSSMELL HERNAN VELASCO AÑASCO"/>
    <x v="1"/>
    <s v="LT"/>
    <s v="hossmellvelasco@bcp.com.pe"/>
    <x v="1"/>
    <s v="NO"/>
    <n v="0.55600000000000005"/>
    <n v="0.71399999999999997"/>
    <x v="0"/>
    <n v="0.65653495440729481"/>
    <n v="1"/>
    <s v="NO"/>
  </r>
  <r>
    <x v="0"/>
    <s v="T22547"/>
    <x v="110"/>
    <s v="adasolis@bcp.com.pe"/>
    <s v="CL"/>
    <s v="T04749"/>
    <s v="SHIRLEY SANDY QUISPE QUISPE"/>
    <x v="4"/>
    <s v="QP"/>
    <s v="shirleyquispe@bcp.com.pe"/>
    <x v="1"/>
    <s v="SI"/>
    <n v="0.78100000000000003"/>
    <n v="1"/>
    <x v="0"/>
    <n v="0.69298245614035092"/>
    <n v="1"/>
    <s v="NO"/>
  </r>
  <r>
    <x v="0"/>
    <s v="U21691"/>
    <x v="90"/>
    <s v="calderete@bcp.com.pe"/>
    <s v="CAL"/>
    <s v="T04803"/>
    <s v="JONATHAN CHOY RIVERA"/>
    <x v="1"/>
    <s v="CL"/>
    <s v="jonathanchoy@bcp.com.pe"/>
    <x v="1"/>
    <s v="SI"/>
    <n v="0.55600000000000005"/>
    <n v="0.5"/>
    <x v="1"/>
    <n v="0.65653495440729481"/>
    <n v="0.6"/>
    <s v="NO"/>
  </r>
  <r>
    <x v="0"/>
    <s v="E13922"/>
    <x v="84"/>
    <s v="ymurriel@bcp.com.pe"/>
    <s v="CL"/>
    <s v="T05134"/>
    <s v="BRIAN ALFONSO BELTRÁN LOLOY"/>
    <x v="1"/>
    <s v="LT"/>
    <s v="brianabeltran@bcp.com.pe"/>
    <x v="1"/>
    <s v="SI"/>
    <n v="0.55600000000000005"/>
    <n v="0.83299999999999996"/>
    <x v="1"/>
    <n v="0.65653495440729481"/>
    <n v="0.5"/>
    <s v="NO"/>
  </r>
  <r>
    <x v="0"/>
    <s v="U17256"/>
    <x v="111"/>
    <s v="ellanos@bcp.com.pe"/>
    <s v="CL"/>
    <s v="T05151"/>
    <s v="DAVIS FERNANDO CALDERÓN SARMIENTO"/>
    <x v="1"/>
    <s v="LT"/>
    <s v="davisfcalderon@bcp.com.pe"/>
    <x v="1"/>
    <s v="SI"/>
    <n v="0.55600000000000005"/>
    <n v="0.6"/>
    <x v="0"/>
    <n v="0.65653495440729481"/>
    <n v="0.6"/>
    <s v="NO"/>
  </r>
  <r>
    <x v="0"/>
    <s v="S97952"/>
    <x v="44"/>
    <s v="alexmejia@bcp.com.pe"/>
    <s v="CL"/>
    <s v="T05307"/>
    <s v="ALEX KAROL URDIALES SALAZAR"/>
    <x v="4"/>
    <s v="QA"/>
    <s v="alexkurdiales@bcp.com.pe"/>
    <x v="1"/>
    <s v="SI"/>
    <n v="0.78100000000000003"/>
    <n v="0.42899999999999999"/>
    <x v="0"/>
    <n v="0.69298245614035092"/>
    <n v="0.5714285714285714"/>
    <s v="NO"/>
  </r>
  <r>
    <x v="0"/>
    <s v="T05670"/>
    <x v="34"/>
    <s v="jhonnyagallo@bcp.com.pe"/>
    <s v="CAL"/>
    <s v="T05308"/>
    <s v="ROSANA BERMEO FRIAS"/>
    <x v="4"/>
    <s v="CL"/>
    <s v="rosanabermeo@bcp.com.pe"/>
    <x v="1"/>
    <s v="NO"/>
    <n v="0.78100000000000003"/>
    <n v="0.73699999999999999"/>
    <x v="1"/>
    <n v="0.69298245614035092"/>
    <n v="0.42105263157894735"/>
    <s v="NO"/>
  </r>
  <r>
    <x v="0"/>
    <s v="T04803"/>
    <x v="109"/>
    <s v="jonathanchoy@bcp.com.pe"/>
    <s v="CL"/>
    <s v="T05309"/>
    <s v="JONATHAN SMITH PIZARRO AGUADO"/>
    <x v="1"/>
    <s v="TM"/>
    <s v="jonathanspizarro@bcp.com.pe"/>
    <x v="1"/>
    <s v="SI"/>
    <n v="0.55600000000000005"/>
    <n v="0.55600000000000005"/>
    <x v="0"/>
    <n v="0.65653495440729481"/>
    <n v="0.77777777777777779"/>
    <s v="NO"/>
  </r>
  <r>
    <x v="0"/>
    <s v="T06901"/>
    <x v="97"/>
    <s v="victormespinoza@bcp.com.pe"/>
    <s v="CL"/>
    <s v="T05655"/>
    <s v="MOISES ALMEYDA LEVANO"/>
    <x v="13"/>
    <s v="NT"/>
    <s v="moisesalmeyda@bcp.com.pe"/>
    <x v="1"/>
    <s v="SI"/>
    <n v="0.81799999999999995"/>
    <n v="0.66700000000000004"/>
    <x v="0"/>
    <n v="0.87878787878787878"/>
    <n v="0.83333333333333337"/>
    <s v="NO"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0.82599999999999996"/>
    <n v="0.75"/>
    <x v="1"/>
    <n v="0.86956521739130432"/>
    <n v="0.75"/>
    <s v="NO"/>
  </r>
  <r>
    <x v="0"/>
    <s v="T12788"/>
    <x v="112"/>
    <s v="jeffersonlara@bcp.com.pe"/>
    <s v="CAL"/>
    <s v="T05659"/>
    <s v="DANNY ALEXANDER ALVA ROJAS"/>
    <x v="13"/>
    <s v="CL"/>
    <s v="dannyaalva@bcp.com.pe"/>
    <x v="1"/>
    <s v="NO"/>
    <n v="0.81799999999999995"/>
    <n v="0.625"/>
    <x v="0"/>
    <n v="0.87878787878787878"/>
    <n v="0.875"/>
    <s v="NO"/>
  </r>
  <r>
    <x v="0"/>
    <s v="T18500"/>
    <x v="58"/>
    <s v="jaimemunoz@bcp.com.pe"/>
    <s v="CL"/>
    <s v="T05663"/>
    <s v="LIZARDO ENRIQUE MAMANI SANCHEZ"/>
    <x v="1"/>
    <s v="TM"/>
    <s v="lizardoemamani@bcp.com.pe"/>
    <x v="1"/>
    <s v="NO"/>
    <n v="0.55600000000000005"/>
    <n v="0.28599999999999998"/>
    <x v="0"/>
    <n v="0.65653495440729481"/>
    <n v="0.42857142857142855"/>
    <s v="NO"/>
  </r>
  <r>
    <x v="0"/>
    <s v="T09870"/>
    <x v="113"/>
    <s v="germainseijas@bcp.com.pe"/>
    <s v="CL"/>
    <s v="T05666"/>
    <s v="ALVARO MANUEL HERRERA COTRINA"/>
    <x v="13"/>
    <s v="LT"/>
    <s v="alvaromherrera@bcp.com.pe"/>
    <x v="1"/>
    <s v="SI"/>
    <n v="0.81799999999999995"/>
    <n v="1"/>
    <x v="0"/>
    <n v="0.87878787878787878"/>
    <n v="1"/>
    <s v="NO"/>
  </r>
  <r>
    <x v="0"/>
    <s v="T28413"/>
    <x v="35"/>
    <s v="luisaquispe@bcp.com.pe"/>
    <s v="CL"/>
    <s v="T05672"/>
    <s v="GEORGE KELVIN CASTILLO FARFAN"/>
    <x v="1"/>
    <s v="TM"/>
    <s v="georgekcastillo@bcp.com.pe"/>
    <x v="0"/>
    <s v="NO"/>
    <n v="0.55600000000000005"/>
    <n v="0.69199999999999995"/>
    <x v="1"/>
    <n v="0.65653495440729481"/>
    <n v="0.46153846153846156"/>
    <s v="NO"/>
  </r>
  <r>
    <x v="0"/>
    <s v="S91205"/>
    <x v="15"/>
    <s v="raulcordovas@bcp.com.pe"/>
    <s v="CL"/>
    <s v="T05687"/>
    <s v="NICOLAS MORAN BARRIOS"/>
    <x v="0"/>
    <s v="TM"/>
    <s v="nicolasmoran@bcp.com.pe"/>
    <x v="0"/>
    <s v="NO"/>
    <n v="0.51900000000000002"/>
    <n v="0.25"/>
    <x v="0"/>
    <n v="0.96296296296296291"/>
    <n v="1"/>
    <s v="NO"/>
  </r>
  <r>
    <x v="0"/>
    <s v="T03368"/>
    <x v="103"/>
    <s v="oscaroquezada@bcp.com.pe"/>
    <s v="CL"/>
    <s v="T05693"/>
    <s v="LUIS GARY DAVID LOYOLA CONDOR"/>
    <x v="1"/>
    <s v="TM"/>
    <s v="luisgloyola@bcp.com.pe"/>
    <x v="1"/>
    <s v="SI"/>
    <n v="0.55600000000000005"/>
    <n v="1"/>
    <x v="0"/>
    <n v="0.65653495440729481"/>
    <n v="1"/>
    <s v="NO"/>
  </r>
  <r>
    <x v="0"/>
    <s v="S81550"/>
    <x v="54"/>
    <s v="jaimealatas@bcp.com.pe"/>
    <s v="CLS"/>
    <s v="T06084"/>
    <s v="GRETA MELISSA GAVE MIRÓ QUESADA"/>
    <x v="8"/>
    <s v="SQ"/>
    <s v="gretamgave@bcp.com.pe"/>
    <x v="0"/>
    <s v="SI"/>
    <n v="0.308"/>
    <n v="0.25"/>
    <x v="1"/>
    <n v="0.28846153846153844"/>
    <n v="0.375"/>
    <s v="NO"/>
  </r>
  <r>
    <x v="0"/>
    <s v="T17676"/>
    <x v="85"/>
    <s v="victoryomona@bcp.com.pe"/>
    <s v="CL"/>
    <s v="T06128"/>
    <s v="ALESSANDRO JEFFERSON RIEGA ESTRADA"/>
    <x v="1"/>
    <s v="TM"/>
    <s v="alessandrojriega@bcp.com.pe"/>
    <x v="1"/>
    <s v="SI"/>
    <n v="0.55600000000000005"/>
    <n v="0.66700000000000004"/>
    <x v="0"/>
    <n v="0.65653495440729481"/>
    <n v="1"/>
    <s v="NO"/>
  </r>
  <r>
    <x v="0"/>
    <s v="S81550"/>
    <x v="54"/>
    <s v="jaimealatas@bcp.com.pe"/>
    <s v="CLS"/>
    <s v="T06141"/>
    <s v="CESAR ANTHONY CALDERON NIMA"/>
    <x v="8"/>
    <s v="SQ"/>
    <s v="cesaracalderon@bcp.com.pe"/>
    <x v="0"/>
    <s v="SI"/>
    <n v="0.308"/>
    <n v="0.25"/>
    <x v="1"/>
    <n v="0.28846153846153844"/>
    <n v="0.375"/>
    <s v="NO"/>
  </r>
  <r>
    <x v="0"/>
    <s v="T19788"/>
    <x v="96"/>
    <s v="jordinymontanez@bcp.com.pe"/>
    <s v="CL"/>
    <s v="T06412"/>
    <s v="JOSE JUNIOR SILVA ALEMAN"/>
    <x v="1"/>
    <s v="LT"/>
    <s v="josejsilva@bcp.com.pe"/>
    <x v="0"/>
    <s v="SI"/>
    <n v="0.55600000000000005"/>
    <n v="0.4"/>
    <x v="0"/>
    <n v="0.65653495440729481"/>
    <n v="0.7"/>
    <s v="NO"/>
  </r>
  <r>
    <x v="0"/>
    <s v="T03842"/>
    <x v="114"/>
    <s v="christianmramos@bcp.com.pe"/>
    <s v="CL"/>
    <s v="T06413"/>
    <s v="ARTURO JESÚS GÁLVEZ AGUILAR"/>
    <x v="1"/>
    <s v="TM"/>
    <s v="arturojgalvez@bcp.com.pe"/>
    <x v="1"/>
    <s v="NO"/>
    <n v="0.55600000000000005"/>
    <n v="0.6"/>
    <x v="0"/>
    <n v="0.65653495440729481"/>
    <n v="0.6"/>
    <s v="NO"/>
  </r>
  <r>
    <x v="0"/>
    <s v="T22547"/>
    <x v="110"/>
    <s v="adasolis@bcp.com.pe"/>
    <s v="CL"/>
    <s v="T06414"/>
    <s v="ZARELA ADELIS ROJAS SALINAS"/>
    <x v="4"/>
    <s v="QP"/>
    <s v="zarelaarojas@bcp.com.pe"/>
    <x v="1"/>
    <s v="SI"/>
    <n v="0.78100000000000003"/>
    <n v="1"/>
    <x v="0"/>
    <n v="0.69298245614035092"/>
    <n v="1"/>
    <s v="NO"/>
  </r>
  <r>
    <x v="0"/>
    <s v="T28469"/>
    <x v="94"/>
    <s v="edgarsalamanca@bcp.com.pe"/>
    <s v="CL"/>
    <s v="T06416"/>
    <s v="JOSÉ LUIS VARGAS YUPANQUI"/>
    <x v="1"/>
    <s v="LT"/>
    <s v="joselvargas@bcp.com.pe"/>
    <x v="1"/>
    <s v="NO"/>
    <n v="0.55600000000000005"/>
    <n v="0.83299999999999996"/>
    <x v="1"/>
    <n v="0.65653495440729481"/>
    <n v="0.5"/>
    <s v="NO"/>
  </r>
  <r>
    <x v="0"/>
    <s v="T28413"/>
    <x v="35"/>
    <s v="luisaquispe@bcp.com.pe"/>
    <s v="CL"/>
    <s v="T06445"/>
    <s v="DANNY JHONATAN VASQUEZ RAFAEL"/>
    <x v="1"/>
    <s v="TM"/>
    <s v="dannyjvasquez@bcp.com.pe"/>
    <x v="1"/>
    <s v="NO"/>
    <n v="0.55600000000000005"/>
    <n v="0.69199999999999995"/>
    <x v="0"/>
    <n v="0.65653495440729481"/>
    <n v="0.46153846153846156"/>
    <s v="NO"/>
  </r>
  <r>
    <x v="0"/>
    <s v="T18525"/>
    <x v="115"/>
    <s v="jorgechavezm@bcp.com.pe"/>
    <s v="CL"/>
    <s v="T06565"/>
    <s v="RUDDY SANTIAGO LAVADO DEGRACIA"/>
    <x v="1"/>
    <s v="LT"/>
    <s v="ruddyslavado@bcp.com.pe"/>
    <x v="1"/>
    <s v="NO"/>
    <n v="0.55600000000000005"/>
    <n v="0.75"/>
    <x v="0"/>
    <n v="0.65653495440729481"/>
    <n v="0.75"/>
    <s v="NO"/>
  </r>
  <r>
    <x v="0"/>
    <s v="T12788"/>
    <x v="112"/>
    <s v="jeffersonlara@bcp.com.pe"/>
    <s v="CAL"/>
    <s v="T06901"/>
    <s v="VICTOR MANUEL ESPINOZA GARCIA"/>
    <x v="13"/>
    <s v="CL"/>
    <s v="victormespinoza@bcp.com.pe"/>
    <x v="0"/>
    <s v="NO"/>
    <n v="0.81799999999999995"/>
    <n v="0.625"/>
    <x v="1"/>
    <n v="0.87878787878787878"/>
    <n v="0.875"/>
    <s v="NO"/>
  </r>
  <r>
    <x v="0"/>
    <s v="T28413"/>
    <x v="35"/>
    <s v="luisaquispe@bcp.com.pe"/>
    <s v="CL"/>
    <s v="T06904"/>
    <s v="MIGUEL ANGEL OCHOA GALLEGOS"/>
    <x v="1"/>
    <s v="LT"/>
    <s v="miguelaochoa@bcp.com.pe"/>
    <x v="1"/>
    <s v="NO"/>
    <n v="0.55600000000000005"/>
    <n v="0.69199999999999995"/>
    <x v="0"/>
    <n v="0.65653495440729481"/>
    <n v="0.46153846153846156"/>
    <s v="NO"/>
  </r>
  <r>
    <x v="0"/>
    <s v="T31403"/>
    <x v="87"/>
    <s v="ivangarcia@bcp.com.pe"/>
    <s v="CL"/>
    <s v="T06905"/>
    <s v="JHON WILBER TAPIA PINTO"/>
    <x v="1"/>
    <s v="LT"/>
    <s v="jhontapia@bcp.com.pe"/>
    <x v="0"/>
    <s v="NO"/>
    <n v="0.55600000000000005"/>
    <n v="0.6"/>
    <x v="1"/>
    <n v="0.65653495440729481"/>
    <n v="0.4"/>
    <s v="NO"/>
  </r>
  <r>
    <x v="0"/>
    <s v="T03834"/>
    <x v="60"/>
    <s v="juliocalejos@bcp.com.pe"/>
    <s v="CLD"/>
    <s v="T06907"/>
    <s v="JULIA SOFÍA DÁVILA SALCEDO"/>
    <x v="8"/>
    <s v="CD"/>
    <s v="juliasdavila@bcp.com.pe"/>
    <x v="1"/>
    <s v="NO"/>
    <n v="0.308"/>
    <n v="0.5"/>
    <x v="1"/>
    <n v="0.28846153846153844"/>
    <n v="0"/>
    <s v="NO"/>
  </r>
  <r>
    <x v="0"/>
    <s v="T11321"/>
    <x v="116"/>
    <s v="davidladero@bcp.com.pe"/>
    <s v="CL"/>
    <s v="T06916"/>
    <s v="JUNIOR OMAR CASTRO RIOFRIO"/>
    <x v="5"/>
    <s v="LT"/>
    <s v="juniorocastro@bcp.com.pe"/>
    <x v="0"/>
    <s v="NO"/>
    <n v="0.26300000000000001"/>
    <n v="0.14299999999999999"/>
    <x v="0"/>
    <n v="0.47368421052631576"/>
    <n v="0.42857142857142855"/>
    <s v="NO"/>
  </r>
  <r>
    <x v="0"/>
    <s v="T15665"/>
    <x v="50"/>
    <s v="otonielcoronel@bcp.com.pe"/>
    <s v="CL"/>
    <s v="T06918"/>
    <s v="WILSON JULIAN LAZO MERINO"/>
    <x v="1"/>
    <s v="TM"/>
    <s v="wilsonjlazo@bcp.com.pe"/>
    <x v="1"/>
    <s v="SI"/>
    <n v="0.55600000000000005"/>
    <n v="0"/>
    <x v="1"/>
    <n v="0.65653495440729481"/>
    <n v="0"/>
    <s v="NO"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1"/>
    <s v="NO"/>
    <n v="0.81799999999999995"/>
    <n v="0.75"/>
    <x v="1"/>
    <n v="0.87878787878787878"/>
    <n v="0.75"/>
    <s v="NO"/>
  </r>
  <r>
    <x v="0"/>
    <s v="T10536"/>
    <x v="98"/>
    <s v="gerardolazaro@bcp.com.pe"/>
    <s v="CL"/>
    <s v="T06928"/>
    <s v="STEWEN JORDI MATEO VILLANUEVA"/>
    <x v="1"/>
    <s v="LT"/>
    <s v="stewenjmateo@bcp.com.pe"/>
    <x v="0"/>
    <s v="SI"/>
    <n v="0.55600000000000005"/>
    <n v="0.33300000000000002"/>
    <x v="0"/>
    <n v="0.65653495440729481"/>
    <n v="1"/>
    <s v="NO"/>
  </r>
  <r>
    <x v="0"/>
    <s v="T30950"/>
    <x v="117"/>
    <s v="javiervallejo@bcp.com.pe"/>
    <s v="CL"/>
    <s v="T06932"/>
    <s v="IVAN LENNIN CRUZADO ESPINO"/>
    <x v="1"/>
    <s v="LT"/>
    <s v="ivanlcruzado@bcp.com.pe"/>
    <x v="1"/>
    <s v="NO"/>
    <n v="0.55600000000000005"/>
    <n v="1"/>
    <x v="0"/>
    <n v="0.65653495440729481"/>
    <n v="1"/>
    <s v="NO"/>
  </r>
  <r>
    <x v="0"/>
    <s v="T17676"/>
    <x v="85"/>
    <s v="victoryomona@bcp.com.pe"/>
    <s v="CL"/>
    <s v="T06938"/>
    <s v="MARCO ANTONIO FLORES ROJAS"/>
    <x v="1"/>
    <s v="LT"/>
    <s v="marcoaflores@bcp.com.pe"/>
    <x v="0"/>
    <s v="SI"/>
    <n v="0.55600000000000005"/>
    <n v="0.66700000000000004"/>
    <x v="0"/>
    <n v="0.65653495440729481"/>
    <n v="1"/>
    <s v="NO"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55600000000000005"/>
    <n v="0.40899999999999997"/>
    <x v="1"/>
    <n v="0.65653495440729481"/>
    <n v="0.45454545454545453"/>
    <s v="NO"/>
  </r>
  <r>
    <x v="0"/>
    <s v="S20725"/>
    <x v="100"/>
    <s v="juanhuyhua@bcp.com.pe"/>
    <s v="CL"/>
    <s v="T06974"/>
    <s v="CARLOS ANGEL BENITES RIOS"/>
    <x v="1"/>
    <s v="TM"/>
    <s v="carlosabenites@bcp.com.pe"/>
    <x v="0"/>
    <s v="SI"/>
    <n v="0.55600000000000005"/>
    <n v="0.16700000000000001"/>
    <x v="1"/>
    <n v="0.65653495440729481"/>
    <n v="0.16666666666666666"/>
    <s v="NO"/>
  </r>
  <r>
    <x v="0"/>
    <s v="U19204"/>
    <x v="41"/>
    <s v="mrojas@bcp.com.pe"/>
    <s v="CAL"/>
    <s v="T07203"/>
    <s v="ZULMA IBETH CASTRO AGREDO"/>
    <x v="8"/>
    <s v="CLD"/>
    <s v="zulmaicastro@bcp.com.pe"/>
    <x v="0"/>
    <s v="NO"/>
    <n v="0.308"/>
    <n v="0.182"/>
    <x v="1"/>
    <n v="0.28846153846153844"/>
    <n v="0.27272727272727271"/>
    <s v="NO"/>
  </r>
  <r>
    <x v="0"/>
    <s v="S16309"/>
    <x v="118"/>
    <s v="magalycalderonc@bcp.com.pe"/>
    <s v="CLC"/>
    <s v="T07204"/>
    <s v="NILTON DANIEL MENDOZA OYOLA"/>
    <x v="8"/>
    <s v="DL"/>
    <s v="niltondmendoza@bcp.com.pe"/>
    <x v="0"/>
    <s v="SI"/>
    <n v="0.308"/>
    <n v="0.5"/>
    <x v="1"/>
    <n v="0.28846153846153844"/>
    <n v="0.5"/>
    <s v="NO"/>
  </r>
  <r>
    <x v="0"/>
    <s v="T30950"/>
    <x v="117"/>
    <s v="javiervallejo@bcp.com.pe"/>
    <s v="CL"/>
    <s v="T07205"/>
    <s v="LUIS FELIPE AGUILAR PEREDA"/>
    <x v="1"/>
    <s v="LT"/>
    <s v="luisfaguilar@bcp.com.pe"/>
    <x v="1"/>
    <s v="NO"/>
    <n v="0.55600000000000005"/>
    <n v="1"/>
    <x v="0"/>
    <n v="0.65653495440729481"/>
    <n v="1"/>
    <s v="NO"/>
  </r>
  <r>
    <x v="0"/>
    <s v="S06476"/>
    <x v="42"/>
    <s v="svicuna@bcp.com.pe"/>
    <s v="CAL"/>
    <s v="T07206"/>
    <s v="CARLOS ALBERTO TARAZONA ARRASCO"/>
    <x v="8"/>
    <s v="CLS"/>
    <s v="carlosatarazona@bcp.com.pe"/>
    <x v="1"/>
    <s v="NO"/>
    <n v="0.308"/>
    <n v="0.38500000000000001"/>
    <x v="1"/>
    <n v="0.28846153846153844"/>
    <n v="0.23076923076923078"/>
    <s v="NO"/>
  </r>
  <r>
    <x v="0"/>
    <s v="S06476"/>
    <x v="42"/>
    <s v="svicuna@bcp.com.pe"/>
    <s v="CAL"/>
    <s v="T07207"/>
    <s v="RENZO MORENO AYALA"/>
    <x v="8"/>
    <s v="CLS"/>
    <s v="renzonmoreno@bcp.com.pe"/>
    <x v="1"/>
    <s v="SI"/>
    <n v="0.308"/>
    <n v="0.38500000000000001"/>
    <x v="1"/>
    <n v="0.28846153846153844"/>
    <n v="0.23076923076923078"/>
    <s v="NO"/>
  </r>
  <r>
    <x v="0"/>
    <s v="T25995"/>
    <x v="77"/>
    <s v="joselinaresg@bcp.com.pe"/>
    <s v="CLD"/>
    <s v="T07214"/>
    <s v="ALEXANDER ESPINOZA MAGALLANES"/>
    <x v="8"/>
    <s v="DL"/>
    <s v="alexanderespinoza@bcp.com.pe"/>
    <x v="0"/>
    <s v="NO"/>
    <n v="0.308"/>
    <n v="0.2"/>
    <x v="1"/>
    <n v="0.28846153846153844"/>
    <n v="0"/>
    <s v="NO"/>
  </r>
  <r>
    <x v="0"/>
    <s v="S77113"/>
    <x v="59"/>
    <s v="jesusmontoyaa@bcp.com.pe"/>
    <s v="CLS"/>
    <s v="T07215"/>
    <s v="LEYDI LIZZETH ANGELINO VALENZUELA"/>
    <x v="8"/>
    <s v="SQ"/>
    <s v="leydilangelino@bcp.com.pe"/>
    <x v="0"/>
    <s v="NO"/>
    <n v="0.308"/>
    <n v="0"/>
    <x v="1"/>
    <n v="0.28846153846153844"/>
    <n v="0"/>
    <s v="NO"/>
  </r>
  <r>
    <x v="0"/>
    <s v="T00947"/>
    <x v="89"/>
    <s v="sandysalas@bcp.com.pe"/>
    <s v="CL"/>
    <s v="T07227"/>
    <s v="RICHARD ALVARO BELLO MALLQUI"/>
    <x v="1"/>
    <s v="LT"/>
    <s v="richardabello@bcp.com.pe"/>
    <x v="1"/>
    <s v="SI"/>
    <n v="0.55600000000000005"/>
    <n v="0.33300000000000002"/>
    <x v="1"/>
    <n v="0.65653495440729481"/>
    <n v="0.16666666666666666"/>
    <s v="NO"/>
  </r>
  <r>
    <x v="0"/>
    <s v="T22547"/>
    <x v="110"/>
    <s v="adasolis@bcp.com.pe"/>
    <s v="CL"/>
    <s v="T07252"/>
    <s v="JUAN DE DIOS FRANCISCO BAUDAZIO SÁNCHEZ"/>
    <x v="4"/>
    <s v="QA"/>
    <s v="juandbaudazio@bcp.com.pe"/>
    <x v="1"/>
    <s v="SI"/>
    <n v="0.78100000000000003"/>
    <n v="1"/>
    <x v="0"/>
    <n v="0.69298245614035092"/>
    <n v="1"/>
    <s v="NO"/>
  </r>
  <r>
    <x v="0"/>
    <s v="U19204"/>
    <x v="41"/>
    <s v="mrojas@bcp.com.pe"/>
    <s v="CAL"/>
    <s v="T07344"/>
    <s v="MAX MORALES MEJIA"/>
    <x v="8"/>
    <s v="CLC"/>
    <s v="maxmorales@bcp.com.pe"/>
    <x v="0"/>
    <s v="SI"/>
    <n v="0.308"/>
    <n v="0.182"/>
    <x v="0"/>
    <n v="0.28846153846153844"/>
    <n v="0.27272727272727271"/>
    <s v="NO"/>
  </r>
  <r>
    <x v="0"/>
    <s v="T12399"/>
    <x v="119"/>
    <s v="duiliomonteiro@bcp.com.pe"/>
    <s v="SUP"/>
    <s v="T07643"/>
    <s v="VANESSA CÉSPEDES SCHREIBER"/>
    <x v="14"/>
    <s v="CL"/>
    <s v="vanessacespedes@bcp.com.pe"/>
    <x v="0"/>
    <s v="NO"/>
    <n v="0.33300000000000002"/>
    <n v="0"/>
    <x v="1"/>
    <n v="0.5"/>
    <n v="0"/>
    <s v="NO"/>
  </r>
  <r>
    <x v="0"/>
    <s v="S06476"/>
    <x v="42"/>
    <s v="svicuna@bcp.com.pe"/>
    <s v="CAL"/>
    <s v="T07649"/>
    <s v="BENJAMIN GIANFRANCO MONTOYA BOJORQUEZ"/>
    <x v="8"/>
    <s v="CLS"/>
    <s v="benjamingmontoya@bcp.com.pe"/>
    <x v="1"/>
    <s v="SI"/>
    <n v="0.308"/>
    <n v="0.38500000000000001"/>
    <x v="0"/>
    <n v="0.28846153846153844"/>
    <n v="0.23076923076923078"/>
    <s v="NO"/>
  </r>
  <r>
    <x v="0"/>
    <s v="T12526"/>
    <x v="8"/>
    <s v="daniellarojas@bcp.com.pe"/>
    <s v="CAL"/>
    <s v="T07651"/>
    <s v="RAFAEL ISAAC URSUA FLORES"/>
    <x v="4"/>
    <s v="CL"/>
    <s v="rafaelursuaf@bcp.com.pe"/>
    <x v="1"/>
    <s v="SI"/>
    <n v="0.78100000000000003"/>
    <n v="0.89500000000000002"/>
    <x v="1"/>
    <n v="0.69298245614035092"/>
    <n v="0.68421052631578949"/>
    <s v="NO"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s v="NO"/>
    <n v="0.55600000000000005"/>
    <n v="0.71399999999999997"/>
    <x v="1"/>
    <n v="0.65653495440729481"/>
    <n v="0.7142857142857143"/>
    <s v="NO"/>
  </r>
  <r>
    <x v="0"/>
    <s v="T12788"/>
    <x v="112"/>
    <s v="jeffersonlara@bcp.com.pe"/>
    <s v="CAL"/>
    <s v="T07656"/>
    <s v="EDWARD JOEL CARRIÓN PANTA"/>
    <x v="13"/>
    <s v="CL"/>
    <s v="edwardcarrion@bcp.com.pe"/>
    <x v="1"/>
    <s v="NO"/>
    <n v="0.81799999999999995"/>
    <n v="0.625"/>
    <x v="0"/>
    <n v="0.87878787878787878"/>
    <n v="0.875"/>
    <s v="NO"/>
  </r>
  <r>
    <x v="0"/>
    <s v="T28413"/>
    <x v="35"/>
    <s v="luisaquispe@bcp.com.pe"/>
    <s v="CL"/>
    <s v="T07663"/>
    <s v="JUAN ANTONIO QUINO ROJAS"/>
    <x v="1"/>
    <s v="TM"/>
    <s v="juanquino@bcp.com.pe"/>
    <x v="1"/>
    <s v="NO"/>
    <n v="0.55600000000000005"/>
    <n v="0.69199999999999995"/>
    <x v="0"/>
    <n v="0.65653495440729481"/>
    <n v="0.46153846153846156"/>
    <s v="NO"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0.22700000000000001"/>
    <n v="9.0999999999999998E-2"/>
    <x v="0"/>
    <n v="0.38636363636363635"/>
    <n v="0.54545454545454541"/>
    <s v="NO"/>
  </r>
  <r>
    <x v="0"/>
    <s v="U19925"/>
    <x v="37"/>
    <s v="mroca@bcp.com.pe"/>
    <s v="CL"/>
    <s v="T07910"/>
    <s v="RENZO MARTIN ROCA RAMOS"/>
    <x v="2"/>
    <s v="TM"/>
    <s v="renzomroca@bcp.com.pe"/>
    <x v="0"/>
    <s v="NO"/>
    <n v="0.22700000000000001"/>
    <n v="9.0999999999999998E-2"/>
    <x v="1"/>
    <n v="0.38636363636363635"/>
    <n v="0.54545454545454541"/>
    <s v="NO"/>
  </r>
  <r>
    <x v="0"/>
    <s v="T28413"/>
    <x v="35"/>
    <s v="luisaquispe@bcp.com.pe"/>
    <s v="CL"/>
    <s v="T07918"/>
    <s v="OSCAR OMAR VALENCIA PARIONA"/>
    <x v="1"/>
    <s v="TM"/>
    <s v="oscarovalencia@bcp.com.pe"/>
    <x v="1"/>
    <s v="NO"/>
    <n v="0.55600000000000005"/>
    <n v="0.69199999999999995"/>
    <x v="0"/>
    <n v="0.65653495440729481"/>
    <n v="0.46153846153846156"/>
    <s v="NO"/>
  </r>
  <r>
    <x v="0"/>
    <s v="T17282"/>
    <x v="33"/>
    <s v="jordanperez@bcp.com.pe"/>
    <s v="CL"/>
    <s v="T07974"/>
    <s v="RENZO RAÚL BRONCANO RIVERA"/>
    <x v="1"/>
    <s v="LT"/>
    <s v="renzorbroncano@bcp.com.pe"/>
    <x v="1"/>
    <s v="NO"/>
    <n v="0.55600000000000005"/>
    <n v="0.71399999999999997"/>
    <x v="0"/>
    <n v="0.65653495440729481"/>
    <n v="0.2857142857142857"/>
    <s v="NO"/>
  </r>
  <r>
    <x v="0"/>
    <s v="T19788"/>
    <x v="96"/>
    <s v="jordinymontanez@bcp.com.pe"/>
    <s v="CL"/>
    <s v="T08218"/>
    <s v="JUAN CARLOS GONZALES LARA"/>
    <x v="1"/>
    <s v="LT"/>
    <s v="juancgonzales@bcp.com.pe"/>
    <x v="1"/>
    <s v="SI"/>
    <n v="0.55600000000000005"/>
    <n v="0.4"/>
    <x v="0"/>
    <n v="0.65653495440729481"/>
    <n v="0.7"/>
    <s v="NO"/>
  </r>
  <r>
    <x v="0"/>
    <s v="E13922"/>
    <x v="84"/>
    <s v="ymurriel@bcp.com.pe"/>
    <s v="CL"/>
    <s v="T08223"/>
    <s v="VICTOR FELIPE QUISPE SANCHEZ"/>
    <x v="1"/>
    <s v="LT"/>
    <s v="victorfquispe@bcp.com.pe"/>
    <x v="1"/>
    <s v="SI"/>
    <n v="0.55600000000000005"/>
    <n v="0.83299999999999996"/>
    <x v="0"/>
    <n v="0.65653495440729481"/>
    <n v="0.5"/>
    <s v="NO"/>
  </r>
  <r>
    <x v="0"/>
    <s v="E15642"/>
    <x v="21"/>
    <s v="carlosmunozg@bcp.com.pe"/>
    <s v="CAL"/>
    <s v="T08224"/>
    <s v="MOISES JESUS CRISANTO BENITES"/>
    <x v="1"/>
    <s v="LT"/>
    <s v="moisesjcrisanto@bcp.com.pe"/>
    <x v="1"/>
    <s v="NO"/>
    <n v="0.55600000000000005"/>
    <n v="0.40899999999999997"/>
    <x v="1"/>
    <n v="0.65653495440729481"/>
    <n v="0.45454545454545453"/>
    <s v="NO"/>
  </r>
  <r>
    <x v="0"/>
    <s v="T12788"/>
    <x v="112"/>
    <s v="jeffersonlara@bcp.com.pe"/>
    <s v="CAL"/>
    <s v="T08267"/>
    <s v="CHRISTIAN ANDRES LÓPEZ CHIU"/>
    <x v="13"/>
    <s v="CL"/>
    <s v="christianalopez@bcp.com.pe"/>
    <x v="1"/>
    <s v="NO"/>
    <n v="0.81799999999999995"/>
    <n v="0.625"/>
    <x v="0"/>
    <n v="0.87878787878787878"/>
    <n v="0.875"/>
    <s v="NO"/>
  </r>
  <r>
    <x v="0"/>
    <s v="T28413"/>
    <x v="35"/>
    <s v="luisaquispe@bcp.com.pe"/>
    <s v="CL"/>
    <s v="T08284"/>
    <s v="CRISTHIAN RAUL LOZADA PAREDES"/>
    <x v="1"/>
    <s v="LT"/>
    <s v="cristhianrlozada@bcp.com.pe"/>
    <x v="1"/>
    <s v="NO"/>
    <n v="0.55600000000000005"/>
    <n v="0.69199999999999995"/>
    <x v="1"/>
    <n v="0.65653495440729481"/>
    <n v="0.46153846153846156"/>
    <s v="NO"/>
  </r>
  <r>
    <x v="0"/>
    <s v="T29890"/>
    <x v="99"/>
    <s v="leonardoibanez@bcp.com.pe"/>
    <s v="CL"/>
    <s v="T08289"/>
    <s v="JOSE MARTIN TIRADO ESPINOZA"/>
    <x v="1"/>
    <s v="TM"/>
    <s v="josemtirado@bcp.com.pe"/>
    <x v="1"/>
    <s v="NO"/>
    <n v="0.55600000000000005"/>
    <n v="0.7"/>
    <x v="0"/>
    <n v="0.65653495440729481"/>
    <n v="0.8"/>
    <s v="NO"/>
  </r>
  <r>
    <x v="0"/>
    <s v="U19196"/>
    <x v="24"/>
    <s v="dchang@bcp.com.pe"/>
    <s v="CL"/>
    <s v="T08554"/>
    <s v="VICTOR RAUL ÑAUPARI PINEDA"/>
    <x v="1"/>
    <s v="LT"/>
    <s v="victorrnaupari@bcp.com.pe"/>
    <x v="0"/>
    <s v="SI"/>
    <n v="0.55600000000000005"/>
    <n v="0.14299999999999999"/>
    <x v="1"/>
    <n v="0.65653495440729481"/>
    <n v="0.5714285714285714"/>
    <s v="NO"/>
  </r>
  <r>
    <x v="0"/>
    <s v="E21989"/>
    <x v="6"/>
    <s v="evasquez@bcp.com.pe"/>
    <s v="CNG"/>
    <s v="T08605"/>
    <s v="DAVID JASON LOZA PALMA"/>
    <x v="3"/>
    <s v="TOT"/>
    <s v="jasonloza@bcp.com.pe"/>
    <x v="1"/>
    <s v="NO"/>
    <n v="0.82599999999999996"/>
    <n v="0.88900000000000001"/>
    <x v="0"/>
    <n v="0.86956521739130432"/>
    <n v="1"/>
    <s v="NO"/>
  </r>
  <r>
    <x v="0"/>
    <s v="T19788"/>
    <x v="96"/>
    <s v="jordinymontanez@bcp.com.pe"/>
    <s v="CL"/>
    <s v="T09126"/>
    <s v="WALTER AURELIO JABO BERECHE"/>
    <x v="1"/>
    <s v="TM"/>
    <s v="walterajabo@bcp.com.pe"/>
    <x v="1"/>
    <s v="SI"/>
    <n v="0.55600000000000005"/>
    <n v="0.4"/>
    <x v="1"/>
    <n v="0.65653495440729481"/>
    <n v="0.7"/>
    <s v="NO"/>
  </r>
  <r>
    <x v="0"/>
    <s v="T28410"/>
    <x v="13"/>
    <s v="jeffersonsantos@bcp.com.pe"/>
    <s v="CL"/>
    <s v="T09130"/>
    <s v="JESÚS ARMANDO FLORES BALLENA"/>
    <x v="1"/>
    <s v="TM"/>
    <s v="jesusaflores@bcp.com.pe"/>
    <x v="1"/>
    <s v="NO"/>
    <n v="0.55600000000000005"/>
    <n v="0.5"/>
    <x v="0"/>
    <n v="0.65653495440729481"/>
    <n v="1"/>
    <s v="NO"/>
  </r>
  <r>
    <x v="0"/>
    <s v="T17671"/>
    <x v="4"/>
    <s v="juancahuapas@bcp.com.pe"/>
    <s v="CL"/>
    <s v="T09131"/>
    <s v="JULIO CESAR PIRO GONZALES"/>
    <x v="1"/>
    <s v="LT"/>
    <s v="juliocpiro@bcp.com.pe"/>
    <x v="0"/>
    <s v="SI"/>
    <n v="0.55600000000000005"/>
    <n v="0.5"/>
    <x v="0"/>
    <n v="0.65653495440729481"/>
    <n v="1"/>
    <s v="NO"/>
  </r>
  <r>
    <x v="0"/>
    <s v="T19796"/>
    <x v="120"/>
    <s v="heliamordejoiti@bcp.com.pe"/>
    <s v="CL"/>
    <s v="T09132"/>
    <s v="DANIEL ENRIQUE HEGUI CASTRO"/>
    <x v="4"/>
    <s v="QA"/>
    <s v="danielehegui@bcp.com.pe"/>
    <x v="1"/>
    <s v="NO"/>
    <n v="0.78100000000000003"/>
    <n v="1"/>
    <x v="0"/>
    <n v="0.69298245614035092"/>
    <n v="1"/>
    <s v="NO"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55600000000000005"/>
    <n v="0"/>
    <x v="1"/>
    <n v="0.65653495440729481"/>
    <n v="0"/>
    <s v="NO"/>
  </r>
  <r>
    <x v="0"/>
    <s v="T06901"/>
    <x v="97"/>
    <s v="victormespinoza@bcp.com.pe"/>
    <s v="CL"/>
    <s v="T09135"/>
    <s v="JESUS EDUARDO CASTRO ESCALANTE"/>
    <x v="13"/>
    <s v="NT"/>
    <s v="jesusecastro@bcp.com.pe"/>
    <x v="1"/>
    <s v="SI"/>
    <n v="0.81799999999999995"/>
    <n v="0.66700000000000004"/>
    <x v="0"/>
    <n v="0.87878787878787878"/>
    <n v="0.83333333333333337"/>
    <s v="NO"/>
  </r>
  <r>
    <x v="0"/>
    <s v="T34876"/>
    <x v="121"/>
    <s v="carlosolaguibert@bcp.com.pe"/>
    <s v="CL"/>
    <s v="T09196"/>
    <s v="JIMY NAVARRO CORDOVA"/>
    <x v="1"/>
    <s v="LT"/>
    <s v="jimynavarro@bcp.com.pe"/>
    <x v="1"/>
    <s v="NO"/>
    <n v="0.55600000000000005"/>
    <n v="0.5"/>
    <x v="0"/>
    <n v="0.65653495440729481"/>
    <n v="1"/>
    <s v="NO"/>
  </r>
  <r>
    <x v="0"/>
    <s v="S05460"/>
    <x v="70"/>
    <s v="renatosalass@bcp.com.pe"/>
    <s v="CLC"/>
    <s v="T09561"/>
    <s v="JUAN FREDY ESPINOZA ROJAS"/>
    <x v="8"/>
    <s v="CD"/>
    <s v="juanfespinoza@bcp.com.pe"/>
    <x v="1"/>
    <s v="SI"/>
    <n v="0.308"/>
    <n v="0"/>
    <x v="1"/>
    <n v="0.28846153846153844"/>
    <n v="0"/>
    <s v="NO"/>
  </r>
  <r>
    <x v="0"/>
    <s v="S81550"/>
    <x v="54"/>
    <s v="jaimealatas@bcp.com.pe"/>
    <s v="CLS"/>
    <s v="T09564"/>
    <s v="CYNTIA KATTIA VARGAS LIMACHE"/>
    <x v="8"/>
    <s v="SQ"/>
    <s v="cyntiakvargas@bcp.com.pe"/>
    <x v="0"/>
    <s v="SI"/>
    <n v="0.308"/>
    <n v="0.25"/>
    <x v="1"/>
    <n v="0.28846153846153844"/>
    <n v="0.375"/>
    <s v="NO"/>
  </r>
  <r>
    <x v="0"/>
    <s v="T09876"/>
    <x v="106"/>
    <s v="victorrojas@bcp.com.pe"/>
    <s v="CL"/>
    <s v="T09572"/>
    <s v="RONALD EUGENIO ALTAMIRANO LLATAS"/>
    <x v="4"/>
    <s v="QA"/>
    <s v="ronaldealtamirano@bcp.com.pe"/>
    <x v="1"/>
    <s v="SI"/>
    <n v="0.78100000000000003"/>
    <n v="0.33300000000000002"/>
    <x v="0"/>
    <n v="0.69298245614035092"/>
    <n v="0.66666666666666663"/>
    <s v="NO"/>
  </r>
  <r>
    <x v="0"/>
    <s v="T19788"/>
    <x v="96"/>
    <s v="jordinymontanez@bcp.com.pe"/>
    <s v="CL"/>
    <s v="T09573"/>
    <s v="VICTOR HUGO ANDRADE BAUTISTA"/>
    <x v="1"/>
    <s v="LT"/>
    <s v="victorhandrade@bcp.com.pe"/>
    <x v="1"/>
    <s v="SI"/>
    <n v="0.55600000000000005"/>
    <n v="0.4"/>
    <x v="0"/>
    <n v="0.65653495440729481"/>
    <n v="0.7"/>
    <s v="NO"/>
  </r>
  <r>
    <x v="0"/>
    <s v="T29890"/>
    <x v="99"/>
    <s v="leonardoibanez@bcp.com.pe"/>
    <s v="CL"/>
    <s v="T09576"/>
    <s v="ALVARO DANIEL AGUINAGA DELGADO"/>
    <x v="1"/>
    <s v="LT"/>
    <s v="alvarodaguinaga@bcp.com.pe"/>
    <x v="1"/>
    <s v="NO"/>
    <n v="0.55600000000000005"/>
    <n v="0.7"/>
    <x v="0"/>
    <n v="0.65653495440729481"/>
    <n v="0.8"/>
    <s v="NO"/>
  </r>
  <r>
    <x v="0"/>
    <s v="S62040"/>
    <x v="93"/>
    <s v="jpoquioma@bcp.com.pe"/>
    <s v="CL"/>
    <s v="T09577"/>
    <s v="KEEN KEVIN HUAPAYA CONTRERAS"/>
    <x v="1"/>
    <s v="TM"/>
    <s v="keenkhuapaya@bcp.com.pe"/>
    <x v="1"/>
    <s v="NO"/>
    <n v="0.55600000000000005"/>
    <n v="0.4"/>
    <x v="0"/>
    <n v="0.65653495440729481"/>
    <n v="0.4"/>
    <s v="NO"/>
  </r>
  <r>
    <x v="0"/>
    <s v="T20445"/>
    <x v="14"/>
    <s v="elenagarcia@bcp.com.pe"/>
    <s v="CL"/>
    <s v="T09580"/>
    <s v="ANDRES MARTIN TUME ARRUNATEGUI"/>
    <x v="2"/>
    <s v="TM"/>
    <s v="andresmtume@bcp.com.pe"/>
    <x v="0"/>
    <s v="NO"/>
    <n v="0.22700000000000001"/>
    <n v="0.182"/>
    <x v="1"/>
    <n v="0.38636363636363635"/>
    <n v="0.27272727272727271"/>
    <s v="NO"/>
  </r>
  <r>
    <x v="0"/>
    <s v="T34862"/>
    <x v="122"/>
    <s v="jeunissecalle@bcp.com.pe"/>
    <s v="CL"/>
    <s v="T09596"/>
    <s v="FLOR MARIA HILARIO RAMIREZ"/>
    <x v="4"/>
    <s v="QA"/>
    <s v="flormhilario@bcp.com.pe"/>
    <x v="1"/>
    <s v="NO"/>
    <n v="0.78100000000000003"/>
    <n v="0.66700000000000004"/>
    <x v="0"/>
    <n v="0.69298245614035092"/>
    <n v="0.66666666666666663"/>
    <s v="NO"/>
  </r>
  <r>
    <x v="0"/>
    <s v="S19527"/>
    <x v="91"/>
    <s v="fernandogomezj@bcp.com.pe"/>
    <s v="CL"/>
    <s v="T09601"/>
    <s v="DANNY MENDOZA YENQUE"/>
    <x v="1"/>
    <s v="TM"/>
    <s v="dannymendoza@bcp.com.pe"/>
    <x v="1"/>
    <s v="SI"/>
    <n v="0.55600000000000005"/>
    <n v="0.71399999999999997"/>
    <x v="0"/>
    <n v="0.65653495440729481"/>
    <n v="0.7142857142857143"/>
    <s v="NO"/>
  </r>
  <r>
    <x v="0"/>
    <s v="U17256"/>
    <x v="111"/>
    <s v="ellanos@bcp.com.pe"/>
    <s v="CL"/>
    <s v="T09603"/>
    <s v="CESAR OSWALDO LOPEZ CASTILLO"/>
    <x v="1"/>
    <s v="LT"/>
    <s v="cesarolopez@bcp.com.pe"/>
    <x v="1"/>
    <s v="SI"/>
    <n v="0.55600000000000005"/>
    <n v="0.6"/>
    <x v="0"/>
    <n v="0.65653495440729481"/>
    <n v="0.6"/>
    <s v="NO"/>
  </r>
  <r>
    <x v="0"/>
    <s v="T27280"/>
    <x v="28"/>
    <s v="giancarlomlopez@bcp.com.pe"/>
    <s v="CL"/>
    <s v="T09627"/>
    <s v="CESAR ABRAHAM GUTIERREZ MUÑOZ"/>
    <x v="1"/>
    <s v="LT"/>
    <s v="cesaragutierrez@bcp.com.pe"/>
    <x v="0"/>
    <s v="NO"/>
    <n v="0.55600000000000005"/>
    <n v="0.4"/>
    <x v="0"/>
    <n v="0.65653495440729481"/>
    <n v="0.6"/>
    <s v="NO"/>
  </r>
  <r>
    <x v="0"/>
    <s v="T28469"/>
    <x v="94"/>
    <s v="edgarsalamanca@bcp.com.pe"/>
    <s v="CL"/>
    <s v="T09634"/>
    <s v="CRISTOPHER BRYAN OSORIO CARDOZO"/>
    <x v="1"/>
    <s v="TM"/>
    <s v="cristopherbosorio@bcp.com.pe"/>
    <x v="1"/>
    <s v="NO"/>
    <n v="0.55600000000000005"/>
    <n v="0.83299999999999996"/>
    <x v="0"/>
    <n v="0.65653495440729481"/>
    <n v="0.5"/>
    <s v="NO"/>
  </r>
  <r>
    <x v="0"/>
    <s v="E19159"/>
    <x v="95"/>
    <s v="gorbegoso@bcp.com.pe"/>
    <s v="CL"/>
    <s v="T09640"/>
    <s v="MIGUEL ANGEL CHIPANA ANGULO"/>
    <x v="5"/>
    <s v="TM"/>
    <s v="miguelachipana@bcp.com.pe"/>
    <x v="1"/>
    <s v="SI"/>
    <n v="0.26300000000000001"/>
    <n v="0.25"/>
    <x v="0"/>
    <n v="0.47368421052631576"/>
    <n v="0.5"/>
    <s v="NO"/>
  </r>
  <r>
    <x v="0"/>
    <s v="T28479"/>
    <x v="26"/>
    <s v="danielolarte@bcp.com.pe"/>
    <s v="CL"/>
    <s v="T09690"/>
    <s v="JIMMY JONATHAN RODAS CAPA"/>
    <x v="1"/>
    <s v="TM"/>
    <s v="jimmyjrodas@bcp.com.pe"/>
    <x v="1"/>
    <s v="NO"/>
    <n v="0.55600000000000005"/>
    <n v="0.5"/>
    <x v="0"/>
    <n v="0.65653495440729481"/>
    <n v="0.5"/>
    <s v="NO"/>
  </r>
  <r>
    <x v="0"/>
    <s v="T00009"/>
    <x v="31"/>
    <s v="edwinpenac@bcp.com.pe"/>
    <s v="CL"/>
    <s v="T09794"/>
    <s v="ALEJANDRO MATOS GARCIA"/>
    <x v="1"/>
    <s v="TM"/>
    <s v="alejandromatos@bcp.com.pe"/>
    <x v="1"/>
    <s v="SI"/>
    <n v="0.55600000000000005"/>
    <n v="0.625"/>
    <x v="0"/>
    <n v="0.65653495440729481"/>
    <n v="1"/>
    <s v="NO"/>
  </r>
  <r>
    <x v="0"/>
    <s v="T24940"/>
    <x v="16"/>
    <s v="ismerdorado@bcp.com.pe"/>
    <s v="CAL"/>
    <s v="T09823"/>
    <s v="ALEJANDRO ADOLFO ORONOZ NN"/>
    <x v="3"/>
    <s v="CTOT"/>
    <s v="alejandrooronoz@bcp.com.pe"/>
    <x v="1"/>
    <s v="NO"/>
    <n v="0.82599999999999996"/>
    <n v="1"/>
    <x v="0"/>
    <n v="0.86956521739130432"/>
    <n v="1"/>
    <s v="NO"/>
  </r>
  <r>
    <x v="0"/>
    <s v="T12788"/>
    <x v="112"/>
    <s v="jeffersonlara@bcp.com.pe"/>
    <s v="CAL"/>
    <s v="T09870"/>
    <s v="GERMAIN YENSEI SEIJAS GUTIERREZ"/>
    <x v="13"/>
    <s v="CL"/>
    <s v="germainseijas@bcp.com.pe"/>
    <x v="1"/>
    <s v="NO"/>
    <n v="0.81799999999999995"/>
    <n v="0.625"/>
    <x v="0"/>
    <n v="0.87878787878787878"/>
    <n v="0.875"/>
    <s v="NO"/>
  </r>
  <r>
    <x v="0"/>
    <s v="S98792"/>
    <x v="86"/>
    <s v="franklinromerom@bcp.com.pe"/>
    <s v="CL"/>
    <s v="T09872"/>
    <s v="PEDRO HUMBERTO RAMIREZ GUZMÁN"/>
    <x v="1"/>
    <s v="LT"/>
    <s v="pedroramirez@bcp.com.pe"/>
    <x v="0"/>
    <s v="NO"/>
    <n v="0.55600000000000005"/>
    <n v="0.16700000000000001"/>
    <x v="0"/>
    <n v="0.65653495440729481"/>
    <n v="0.5"/>
    <s v="NO"/>
  </r>
  <r>
    <x v="0"/>
    <s v="T05670"/>
    <x v="34"/>
    <s v="jhonnyagallo@bcp.com.pe"/>
    <s v="CAL"/>
    <s v="T09876"/>
    <s v="VÍCTOR MIGUEL ROJAS SERNAQUÉ"/>
    <x v="4"/>
    <s v="CL"/>
    <s v="victorrojas@bcp.com.pe"/>
    <x v="1"/>
    <s v="NO"/>
    <n v="0.78100000000000003"/>
    <n v="0.73699999999999999"/>
    <x v="1"/>
    <n v="0.69298245614035092"/>
    <n v="0.42105263157894735"/>
    <s v="NO"/>
  </r>
  <r>
    <x v="0"/>
    <s v="T30864"/>
    <x v="123"/>
    <s v="edgardalva@bcp.com.pe"/>
    <s v="CL"/>
    <s v="T09881"/>
    <s v="PABLO DAVID MENA MEDRANO"/>
    <x v="1"/>
    <s v="LT"/>
    <s v="pablomena@bcp.com.pe"/>
    <x v="0"/>
    <s v="NO"/>
    <n v="0.55600000000000005"/>
    <n v="0"/>
    <x v="1"/>
    <n v="0.65653495440729481"/>
    <n v="0"/>
    <s v="NO"/>
  </r>
  <r>
    <x v="0"/>
    <s v="T19754"/>
    <x v="124"/>
    <s v="jesuspayano@bcp.com.pe"/>
    <s v="CL"/>
    <s v="T09882"/>
    <s v="JOHN FRANKLIN CHAVEZ MATIAS"/>
    <x v="1"/>
    <s v="LT"/>
    <s v="johnchavezm@bcp.com.pe"/>
    <x v="1"/>
    <s v="SI"/>
    <n v="0.55600000000000005"/>
    <n v="1"/>
    <x v="0"/>
    <n v="0.65653495440729481"/>
    <n v="1"/>
    <s v="NO"/>
  </r>
  <r>
    <x v="0"/>
    <s v="T29890"/>
    <x v="99"/>
    <s v="leonardoibanez@bcp.com.pe"/>
    <s v="CL"/>
    <s v="T09884"/>
    <s v="JOSÉ ALFONSO ARAUCO VILLAR"/>
    <x v="1"/>
    <s v="LT"/>
    <s v="josearauco@bcp.com.pe"/>
    <x v="1"/>
    <s v="NO"/>
    <n v="0.55600000000000005"/>
    <n v="0.7"/>
    <x v="0"/>
    <n v="0.65653495440729481"/>
    <n v="0.8"/>
    <s v="NO"/>
  </r>
  <r>
    <x v="0"/>
    <s v="T28413"/>
    <x v="35"/>
    <s v="luisaquispe@bcp.com.pe"/>
    <s v="CL"/>
    <s v="T09887"/>
    <s v="ALBERTO EPEQUIN CAMARGO"/>
    <x v="1"/>
    <s v="LT"/>
    <s v="albertoepequin@bcp.com.pe"/>
    <x v="1"/>
    <s v="NO"/>
    <n v="0.55600000000000005"/>
    <n v="0.69199999999999995"/>
    <x v="1"/>
    <n v="0.65653495440729481"/>
    <n v="0.46153846153846156"/>
    <s v="NO"/>
  </r>
  <r>
    <x v="0"/>
    <s v="S92422"/>
    <x v="104"/>
    <s v="ppenaloza@bcp.com.pe"/>
    <s v="CL"/>
    <s v="T09900"/>
    <s v="ALDO MISAEL JAMANCA CHAVEZ"/>
    <x v="1"/>
    <s v="TM"/>
    <s v="aldojamanca@bcp.com.pe"/>
    <x v="0"/>
    <s v="NO"/>
    <n v="0.55600000000000005"/>
    <n v="0.57099999999999995"/>
    <x v="1"/>
    <n v="0.65653495440729481"/>
    <n v="0.5714285714285714"/>
    <s v="NO"/>
  </r>
  <r>
    <x v="0"/>
    <s v="T12788"/>
    <x v="112"/>
    <s v="jeffersonlara@bcp.com.pe"/>
    <s v="CAL"/>
    <s v="T09902"/>
    <s v="BABY RICARDO BRAVO ACUÑA"/>
    <x v="13"/>
    <s v="CL"/>
    <s v="ricardobravo@bcp.com.pe"/>
    <x v="1"/>
    <s v="NO"/>
    <n v="0.81799999999999995"/>
    <n v="0.625"/>
    <x v="0"/>
    <n v="0.87878787878787878"/>
    <n v="0.875"/>
    <s v="NO"/>
  </r>
  <r>
    <x v="0"/>
    <s v="S92422"/>
    <x v="104"/>
    <s v="ppenaloza@bcp.com.pe"/>
    <s v="CL"/>
    <s v="T09913"/>
    <s v="GIANMARCO MALEX TRILLO"/>
    <x v="1"/>
    <s v="TM"/>
    <s v="gianmarcomalext@bcp.com.pe"/>
    <x v="1"/>
    <s v="NO"/>
    <n v="0.55600000000000005"/>
    <n v="0.57099999999999995"/>
    <x v="0"/>
    <n v="0.65653495440729481"/>
    <n v="0.5714285714285714"/>
    <s v="NO"/>
  </r>
  <r>
    <x v="0"/>
    <s v="T28479"/>
    <x v="26"/>
    <s v="danielolarte@bcp.com.pe"/>
    <s v="CL"/>
    <s v="T09930"/>
    <s v="GERSON FERNANDO ODAR COPAIBA"/>
    <x v="1"/>
    <s v="TM"/>
    <s v="gersonodar@bcp.com.pe"/>
    <x v="1"/>
    <s v="NO"/>
    <n v="0.55600000000000005"/>
    <n v="0.5"/>
    <x v="0"/>
    <n v="0.65653495440729481"/>
    <n v="0.5"/>
    <s v="NO"/>
  </r>
  <r>
    <x v="0"/>
    <s v="S77140"/>
    <x v="80"/>
    <s v="fvaldivia@bcp.com.pe"/>
    <s v="CL"/>
    <s v="T10017"/>
    <s v="SEBASTIAN ALONSO TELLO PUJALT"/>
    <x v="12"/>
    <s v="TM"/>
    <s v="sebastiantellop@bcp.com.pe"/>
    <x v="1"/>
    <s v="NO"/>
    <n v="0.6"/>
    <n v="0.5"/>
    <x v="1"/>
    <n v="0"/>
    <n v="0"/>
    <s v="NO"/>
  </r>
  <r>
    <x v="0"/>
    <s v="T28413"/>
    <x v="35"/>
    <s v="luisaquispe@bcp.com.pe"/>
    <s v="CL"/>
    <s v="T10020"/>
    <s v="JULIO CESAR PUMAHUACRE NAVARRO"/>
    <x v="1"/>
    <s v="TM"/>
    <s v="juliopumahuacren@bcp.com.pe"/>
    <x v="1"/>
    <s v="NO"/>
    <n v="0.55600000000000005"/>
    <n v="0.69199999999999995"/>
    <x v="0"/>
    <n v="0.65653495440729481"/>
    <n v="0.46153846153846156"/>
    <s v="NO"/>
  </r>
  <r>
    <x v="0"/>
    <s v="T03842"/>
    <x v="114"/>
    <s v="christianmramos@bcp.com.pe"/>
    <s v="CL"/>
    <s v="T10022"/>
    <s v="NEIL VLADIMIR LLIQUE MESIA"/>
    <x v="1"/>
    <s v="LT"/>
    <s v="neilllique@bcp.com.pe"/>
    <x v="1"/>
    <s v="NO"/>
    <n v="0.55600000000000005"/>
    <n v="0.6"/>
    <x v="0"/>
    <n v="0.65653495440729481"/>
    <n v="0.6"/>
    <s v="NO"/>
  </r>
  <r>
    <x v="0"/>
    <s v="U21691"/>
    <x v="90"/>
    <s v="calderete@bcp.com.pe"/>
    <s v="CAL"/>
    <s v="T10258"/>
    <s v="JUAN MIGUEL MORALES ADRIANZÉN"/>
    <x v="1"/>
    <s v="CL"/>
    <s v="juanmoralesa@bcp.com.pe"/>
    <x v="1"/>
    <s v="SI"/>
    <n v="0.55600000000000005"/>
    <n v="0.5"/>
    <x v="0"/>
    <n v="0.65653495440729481"/>
    <n v="0.6"/>
    <s v="NO"/>
  </r>
  <r>
    <x v="0"/>
    <s v="T20445"/>
    <x v="14"/>
    <s v="elenagarcia@bcp.com.pe"/>
    <s v="CL"/>
    <s v="T10260"/>
    <s v="MARIO EDUARDO LANDA ABAD"/>
    <x v="2"/>
    <s v="TM"/>
    <s v="mariolanda@bcp.com.pe"/>
    <x v="1"/>
    <s v="NO"/>
    <n v="0.22700000000000001"/>
    <n v="0.182"/>
    <x v="0"/>
    <n v="0.38636363636363635"/>
    <n v="0.27272727272727271"/>
    <s v="NO"/>
  </r>
  <r>
    <x v="0"/>
    <s v="T31403"/>
    <x v="87"/>
    <s v="ivangarcia@bcp.com.pe"/>
    <s v="CL"/>
    <s v="T10261"/>
    <s v="JOSE CARLOS MENDOZA HUAYTALLA"/>
    <x v="1"/>
    <s v="LT"/>
    <s v="josemendoza@bcp.com.pe"/>
    <x v="0"/>
    <s v="NO"/>
    <n v="0.55600000000000005"/>
    <n v="0.6"/>
    <x v="1"/>
    <n v="0.65653495440729481"/>
    <n v="0.4"/>
    <s v="NO"/>
  </r>
  <r>
    <x v="0"/>
    <s v="T18500"/>
    <x v="58"/>
    <s v="jaimemunoz@bcp.com.pe"/>
    <s v="CL"/>
    <s v="T10268"/>
    <s v="WALTER ALEXANDER MARCELO LEONARDO"/>
    <x v="1"/>
    <s v="TM"/>
    <s v="waltermarcelo@bcp.com.pe"/>
    <x v="0"/>
    <s v="NO"/>
    <n v="0.55600000000000005"/>
    <n v="0.28599999999999998"/>
    <x v="1"/>
    <n v="0.65653495440729481"/>
    <n v="0.42857142857142855"/>
    <s v="NO"/>
  </r>
  <r>
    <x v="0"/>
    <s v="S91575"/>
    <x v="125"/>
    <s v="churtado@bcp.com.pe"/>
    <s v="CL"/>
    <s v="T10287"/>
    <s v="JESÚS ANGEL OVALLE PORRAS"/>
    <x v="4"/>
    <s v="QA"/>
    <s v="jesusovalle@bcp.com.pe"/>
    <x v="1"/>
    <s v="NO"/>
    <n v="0.78100000000000003"/>
    <n v="1"/>
    <x v="0"/>
    <n v="0.69298245614035092"/>
    <n v="1"/>
    <s v="NO"/>
  </r>
  <r>
    <x v="0"/>
    <s v="T18525"/>
    <x v="115"/>
    <s v="jorgechavezm@bcp.com.pe"/>
    <s v="CL"/>
    <s v="T10306"/>
    <s v="PEDRO ALONSO YTURRIZAGA FARRO"/>
    <x v="1"/>
    <s v="LT"/>
    <s v="pedroyturrizaga@bcp.com.pe"/>
    <x v="1"/>
    <s v="SI"/>
    <n v="0.55600000000000005"/>
    <n v="0.75"/>
    <x v="0"/>
    <n v="0.65653495440729481"/>
    <n v="0.75"/>
    <s v="NO"/>
  </r>
  <r>
    <x v="0"/>
    <s v="S12636"/>
    <x v="126"/>
    <s v="jyupanqui@bcp.com.pe"/>
    <s v="CLD"/>
    <s v="T10314"/>
    <s v="JOSE MIGUEL LLATAS VEGA"/>
    <x v="8"/>
    <s v="DL"/>
    <s v="josellatas@bcp.com.pe"/>
    <x v="1"/>
    <s v="SI"/>
    <n v="0.308"/>
    <n v="1"/>
    <x v="0"/>
    <n v="0.28846153846153844"/>
    <n v="1"/>
    <s v="NO"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55600000000000005"/>
    <n v="0.40899999999999997"/>
    <x v="0"/>
    <n v="0.65653495440729481"/>
    <n v="0.45454545454545453"/>
    <s v="NO"/>
  </r>
  <r>
    <x v="0"/>
    <s v="S91575"/>
    <x v="125"/>
    <s v="churtado@bcp.com.pe"/>
    <s v="CL"/>
    <s v="T10537"/>
    <s v="CARLA FIORELLA LLANOS FALEN"/>
    <x v="4"/>
    <s v="CL"/>
    <s v="carlallanos@bcp.com.pe"/>
    <x v="1"/>
    <s v="NO"/>
    <n v="0.78100000000000003"/>
    <n v="1"/>
    <x v="0"/>
    <n v="0.69298245614035092"/>
    <n v="1"/>
    <s v="NO"/>
  </r>
  <r>
    <x v="0"/>
    <s v="T29908"/>
    <x v="40"/>
    <s v="guidoghisolfi@bcp.com.pe"/>
    <s v="CL"/>
    <s v="T10545"/>
    <s v="CÉSAR AUGUSTO BALDEÓN RAMIREZ"/>
    <x v="1"/>
    <s v="LT"/>
    <s v="cesarbaldeon@bcp.com.pe"/>
    <x v="1"/>
    <s v="NO"/>
    <n v="0.55600000000000005"/>
    <n v="0.71399999999999997"/>
    <x v="0"/>
    <n v="0.65653495440729481"/>
    <n v="0.8571428571428571"/>
    <s v="NO"/>
  </r>
  <r>
    <x v="0"/>
    <s v="T10536"/>
    <x v="98"/>
    <s v="gerardolazaro@bcp.com.pe"/>
    <s v="CL"/>
    <s v="T10554"/>
    <s v="DIEGO HUAMAN ARANCIBIA"/>
    <x v="1"/>
    <s v="TM"/>
    <s v="diegohuaman@bcp.com.pe"/>
    <x v="1"/>
    <s v="SI"/>
    <n v="0.55600000000000005"/>
    <n v="0.33300000000000002"/>
    <x v="0"/>
    <n v="0.65653495440729481"/>
    <n v="1"/>
    <s v="NO"/>
  </r>
  <r>
    <x v="0"/>
    <s v="S10179"/>
    <x v="68"/>
    <s v="htaype@bcp.com.pe"/>
    <s v="CL"/>
    <s v="T10557"/>
    <s v="GEORGE KENEDDY CLARA LEON"/>
    <x v="1"/>
    <s v="TM"/>
    <s v="georgeclara@bcp.com.pe"/>
    <x v="1"/>
    <s v="SI"/>
    <n v="0.55600000000000005"/>
    <n v="0.75"/>
    <x v="0"/>
    <n v="0.65653495440729481"/>
    <n v="1"/>
    <s v="NO"/>
  </r>
  <r>
    <x v="0"/>
    <s v="T07656"/>
    <x v="127"/>
    <s v="edwardcarrion@bcp.com.pe"/>
    <s v="CL"/>
    <s v="T10570"/>
    <s v="JAVIER JEAN PAUL ENRIQUEZ ARAUJO"/>
    <x v="13"/>
    <s v="NT"/>
    <s v="javierenriquez@bcp.com.pe"/>
    <x v="1"/>
    <s v="SI"/>
    <n v="0.81799999999999995"/>
    <n v="1"/>
    <x v="0"/>
    <n v="0.87878787878787878"/>
    <n v="0.8571428571428571"/>
    <s v="NO"/>
  </r>
  <r>
    <x v="0"/>
    <s v="S10179"/>
    <x v="68"/>
    <s v="htaype@bcp.com.pe"/>
    <s v="CL"/>
    <s v="T10593"/>
    <s v="MARIO SERGIO DIOSES FERNANDEZ"/>
    <x v="1"/>
    <s v="TM"/>
    <s v="mariodioses@bcp.com.pe"/>
    <x v="1"/>
    <s v="SI"/>
    <n v="0.55600000000000005"/>
    <n v="0.75"/>
    <x v="0"/>
    <n v="0.65653495440729481"/>
    <n v="1"/>
    <s v="NO"/>
  </r>
  <r>
    <x v="0"/>
    <s v="T04200"/>
    <x v="128"/>
    <s v="pauleyaringano@bcp.com.pe"/>
    <s v="CL"/>
    <s v="T10594"/>
    <s v="DAVID WILLIAMS JOSE ROMERO BAZALAR"/>
    <x v="4"/>
    <s v="QA"/>
    <s v="davidromero@bcp.com.pe"/>
    <x v="1"/>
    <s v="SI"/>
    <n v="0.78100000000000003"/>
    <n v="1"/>
    <x v="0"/>
    <n v="0.69298245614035092"/>
    <n v="0.5"/>
    <s v="NO"/>
  </r>
  <r>
    <x v="0"/>
    <s v="S03637"/>
    <x v="48"/>
    <s v="lizganozav@bcp.com.pe"/>
    <s v="CDE"/>
    <s v="T10625"/>
    <s v="VÍCTOR HUGO MENESES HUAMÁN"/>
    <x v="9"/>
    <s v="TDE"/>
    <s v="victormeneses@bcp.com.pe"/>
    <x v="1"/>
    <s v="NO"/>
    <n v="1"/>
    <n v="1"/>
    <x v="0"/>
    <n v="1"/>
    <n v="1"/>
    <s v="NO"/>
  </r>
  <r>
    <x v="0"/>
    <s v="T12788"/>
    <x v="112"/>
    <s v="jeffersonlara@bcp.com.pe"/>
    <s v="CAL"/>
    <s v="T10630"/>
    <s v="SARAY RAQUEL PACHECO SANDOVAL"/>
    <x v="13"/>
    <s v="CL"/>
    <s v="saraypacheco@bcp.com.pe"/>
    <x v="1"/>
    <s v="NO"/>
    <n v="0.81799999999999995"/>
    <n v="0.625"/>
    <x v="0"/>
    <n v="0.87878787878787878"/>
    <n v="0.875"/>
    <s v="NO"/>
  </r>
  <r>
    <x v="0"/>
    <s v="E13922"/>
    <x v="84"/>
    <s v="ymurriel@bcp.com.pe"/>
    <s v="CL"/>
    <s v="T10944"/>
    <s v="CRISTIAN AMANCIO MONTES PARI"/>
    <x v="1"/>
    <s v="LT"/>
    <s v="cristianmontes@bcp.com.pe"/>
    <x v="1"/>
    <s v="NO"/>
    <n v="0.55600000000000005"/>
    <n v="0.83299999999999996"/>
    <x v="1"/>
    <n v="0.65653495440729481"/>
    <n v="0.5"/>
    <s v="NO"/>
  </r>
  <r>
    <x v="0"/>
    <s v="S03637"/>
    <x v="48"/>
    <s v="lizganozav@bcp.com.pe"/>
    <s v="CDE"/>
    <s v="T10955"/>
    <s v="JOSE PAOLO GRANADOS GONZALEZ"/>
    <x v="9"/>
    <s v="TDE"/>
    <s v="josegranados@bcp.com.pe"/>
    <x v="1"/>
    <s v="NO"/>
    <n v="1"/>
    <n v="1"/>
    <x v="0"/>
    <n v="1"/>
    <n v="1"/>
    <s v="NO"/>
  </r>
  <r>
    <x v="0"/>
    <s v="T30864"/>
    <x v="123"/>
    <s v="edgardalva@bcp.com.pe"/>
    <s v="CL"/>
    <s v="T10963"/>
    <s v="DYAGO DAVID DIAZ SALAZAR"/>
    <x v="1"/>
    <s v="LT"/>
    <s v="dyagodiaz@bcp.com.pe"/>
    <x v="0"/>
    <s v="NO"/>
    <n v="0.55600000000000005"/>
    <n v="0"/>
    <x v="1"/>
    <n v="0.65653495440729481"/>
    <n v="0"/>
    <s v="NO"/>
  </r>
  <r>
    <x v="0"/>
    <s v="S91204"/>
    <x v="129"/>
    <s v="alexcruzm@bcp.com.pe"/>
    <s v="CAL"/>
    <s v="T10970"/>
    <s v="KEVIN RUBEN CHIHUAN OMONTE"/>
    <x v="1"/>
    <s v="LT"/>
    <s v="kevinchihuan@bcp.com.pe"/>
    <x v="1"/>
    <s v="NO"/>
    <n v="0.55600000000000005"/>
    <n v="1"/>
    <x v="0"/>
    <n v="0.65653495440729481"/>
    <n v="1"/>
    <s v="NO"/>
  </r>
  <r>
    <x v="0"/>
    <s v="T07656"/>
    <x v="127"/>
    <s v="edwardcarrion@bcp.com.pe"/>
    <s v="CL"/>
    <s v="T10988"/>
    <s v="JESÚS MANUEL DIESTRA MATALLANA"/>
    <x v="13"/>
    <s v="NT"/>
    <s v="jesusdiestra@bcp.com.pe"/>
    <x v="1"/>
    <s v="SI"/>
    <n v="0.81799999999999995"/>
    <n v="1"/>
    <x v="0"/>
    <n v="0.87878787878787878"/>
    <n v="0.8571428571428571"/>
    <s v="NO"/>
  </r>
  <r>
    <x v="0"/>
    <s v="S92422"/>
    <x v="104"/>
    <s v="ppenaloza@bcp.com.pe"/>
    <s v="CL"/>
    <s v="T11310"/>
    <s v="EDGAR GUILLERMO RODRÍGUEZ ARANA"/>
    <x v="1"/>
    <s v="TM"/>
    <s v="edgarrodriguez@bcp.com.pe"/>
    <x v="1"/>
    <s v="NO"/>
    <n v="0.55600000000000005"/>
    <n v="0.57099999999999995"/>
    <x v="0"/>
    <n v="0.65653495440729481"/>
    <n v="0.5714285714285714"/>
    <s v="NO"/>
  </r>
  <r>
    <x v="0"/>
    <s v="U16066"/>
    <x v="130"/>
    <s v="ypolo@bcp.com.pe"/>
    <s v="CL"/>
    <s v="T11317"/>
    <s v="KLHINNZMAN DANHEER MANCILLA AYALA"/>
    <x v="1"/>
    <s v="TM"/>
    <s v="klhinnzmanmancilla@bcp.com.pe"/>
    <x v="0"/>
    <s v="SI"/>
    <n v="0.55600000000000005"/>
    <n v="0"/>
    <x v="1"/>
    <n v="0.65653495440729481"/>
    <n v="0.5"/>
    <s v="NO"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0.26300000000000001"/>
    <n v="0.33300000000000002"/>
    <x v="1"/>
    <n v="0.47368421052631576"/>
    <n v="0.33333333333333331"/>
    <s v="NO"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s v="NO"/>
    <n v="0.78100000000000003"/>
    <n v="0.73699999999999999"/>
    <x v="1"/>
    <n v="0.69298245614035092"/>
    <n v="0.42105263157894735"/>
    <s v="NO"/>
  </r>
  <r>
    <x v="0"/>
    <s v="T03842"/>
    <x v="114"/>
    <s v="christianmramos@bcp.com.pe"/>
    <s v="CL"/>
    <s v="T11327"/>
    <s v="LAURA FIORELLA NAKAYA TELLO"/>
    <x v="1"/>
    <s v="LT"/>
    <s v="lauranakaya@bcp.com.pe"/>
    <x v="1"/>
    <s v="NO"/>
    <n v="0.55600000000000005"/>
    <n v="0.6"/>
    <x v="1"/>
    <n v="0.65653495440729481"/>
    <n v="0.6"/>
    <s v="NO"/>
  </r>
  <r>
    <x v="0"/>
    <s v="T30922"/>
    <x v="79"/>
    <s v="diegoesposito@bcp.com.pe"/>
    <s v="CL"/>
    <s v="T11344"/>
    <s v="DIEGO ARMANDO LIMAS MIRANDA"/>
    <x v="1"/>
    <s v="LT"/>
    <s v="diegolimas@bcp.com.pe"/>
    <x v="0"/>
    <s v="NO"/>
    <n v="0.55600000000000005"/>
    <n v="0.66700000000000004"/>
    <x v="0"/>
    <n v="0.65653495440729481"/>
    <n v="1"/>
    <s v="NO"/>
  </r>
  <r>
    <x v="0"/>
    <s v="U17256"/>
    <x v="111"/>
    <s v="ellanos@bcp.com.pe"/>
    <s v="CL"/>
    <s v="T11345"/>
    <s v="JORGE ÁNTHONY HUAYANAY ARCOS"/>
    <x v="1"/>
    <s v="LT"/>
    <s v="jorgehuayanay@bcp.com.pe"/>
    <x v="0"/>
    <s v="SI"/>
    <n v="0.55600000000000005"/>
    <n v="0.6"/>
    <x v="1"/>
    <n v="0.65653495440729481"/>
    <n v="0.6"/>
    <s v="NO"/>
  </r>
  <r>
    <x v="0"/>
    <s v="S77140"/>
    <x v="80"/>
    <s v="fvaldivia@bcp.com.pe"/>
    <s v="CL"/>
    <s v="T11384"/>
    <s v="FRANK RANDY HUERTA VALDIVIA"/>
    <x v="12"/>
    <s v="TM"/>
    <s v="frankhuerta@bcp.com.pe"/>
    <x v="1"/>
    <s v="NO"/>
    <n v="0.6"/>
    <n v="0.5"/>
    <x v="1"/>
    <n v="0"/>
    <n v="0"/>
    <s v="NO"/>
  </r>
  <r>
    <x v="0"/>
    <s v="S03637"/>
    <x v="48"/>
    <s v="lizganozav@bcp.com.pe"/>
    <s v="CDE"/>
    <s v="T11399"/>
    <s v="AMADO PADILLA LIRIO"/>
    <x v="9"/>
    <s v="TDE"/>
    <s v="amadopadilla@bcp.com.pe"/>
    <x v="1"/>
    <s v="NO"/>
    <n v="1"/>
    <n v="1"/>
    <x v="0"/>
    <n v="1"/>
    <n v="1"/>
    <s v="NO"/>
  </r>
  <r>
    <x v="0"/>
    <s v="U21619"/>
    <x v="131"/>
    <s v="ivasquez@bcp.com.pe"/>
    <s v="CL"/>
    <s v="S00114"/>
    <s v="JONATHAN LOJA YOPLAC"/>
    <x v="6"/>
    <s v="TM"/>
    <s v="jlojay@bcp.com.pe"/>
    <x v="1"/>
    <s v="NO"/>
    <n v="0.73299999999999998"/>
    <n v="0.66700000000000004"/>
    <x v="0"/>
    <n v="1"/>
    <n v="1"/>
    <s v="NO"/>
  </r>
  <r>
    <x v="0"/>
    <s v="U21723"/>
    <x v="56"/>
    <s v="emoreno@bcp.com.pe"/>
    <s v="CL"/>
    <s v="T12090"/>
    <s v="DAVID ANTONIO GOMEZ ROSADO"/>
    <x v="4"/>
    <s v="QA"/>
    <s v="davidgomez@bcp.com.pe"/>
    <x v="1"/>
    <s v="SI"/>
    <n v="0.78100000000000003"/>
    <n v="1"/>
    <x v="0"/>
    <n v="0.69298245614035092"/>
    <n v="0.5"/>
    <s v="NO"/>
  </r>
  <r>
    <x v="0"/>
    <s v="E15642"/>
    <x v="21"/>
    <s v="carlosmunozg@bcp.com.pe"/>
    <s v="CAL"/>
    <s v="T12199"/>
    <s v="ISRAEL ELIAS MATIAS LOPE"/>
    <x v="1"/>
    <s v="LT"/>
    <s v="israelmatias@bcp.com.pe"/>
    <x v="0"/>
    <s v="NO"/>
    <n v="0.55600000000000005"/>
    <n v="0.40899999999999997"/>
    <x v="1"/>
    <n v="0.65653495440729481"/>
    <n v="0.45454545454545453"/>
    <s v="NO"/>
  </r>
  <r>
    <x v="0"/>
    <s v="S00154"/>
    <x v="75"/>
    <s v="miguelparedesm@bcp.com.pe"/>
    <s v="CLC"/>
    <s v="T12244"/>
    <s v="CARLOS ENRIQUE ANGELES RAMOS"/>
    <x v="8"/>
    <s v="CD"/>
    <s v="carlosangeles@bcp.com.pe"/>
    <x v="0"/>
    <s v="SI"/>
    <n v="0.308"/>
    <n v="0.5"/>
    <x v="1"/>
    <n v="0.28846153846153844"/>
    <n v="0.5"/>
    <s v="NO"/>
  </r>
  <r>
    <x v="0"/>
    <s v="T09876"/>
    <x v="106"/>
    <s v="victorrojas@bcp.com.pe"/>
    <s v="CL"/>
    <s v="T12279"/>
    <s v="KEVIN ENRIQUE RODRIGUEZ OSCATA"/>
    <x v="4"/>
    <s v="QA"/>
    <s v="kevinrodriguez@bcp.com.pe"/>
    <x v="1"/>
    <s v="SI"/>
    <n v="0.78100000000000003"/>
    <n v="0.33300000000000002"/>
    <x v="0"/>
    <n v="0.69298245614035092"/>
    <n v="0.66666666666666663"/>
    <s v="NO"/>
  </r>
  <r>
    <x v="0"/>
    <s v="T31896"/>
    <x v="2"/>
    <s v="carloscaso@bcp.com.pe"/>
    <s v="CL"/>
    <s v="T12281"/>
    <s v="KENYI VILMER DE LA CRUZ PUQUIO"/>
    <x v="1"/>
    <s v="LT"/>
    <s v="kenyidelacruz@bcp.com.pe"/>
    <x v="1"/>
    <s v="NO"/>
    <n v="0.55600000000000005"/>
    <n v="0.6"/>
    <x v="0"/>
    <n v="0.65653495440729481"/>
    <n v="0.8"/>
    <s v="NO"/>
  </r>
  <r>
    <x v="0"/>
    <s v="T18525"/>
    <x v="115"/>
    <s v="jorgechavezm@bcp.com.pe"/>
    <s v="CL"/>
    <s v="T12282"/>
    <s v="ALEJANDRO CARLOS ISLA IBARRA"/>
    <x v="1"/>
    <s v="LT"/>
    <s v="alejandroisla@bcp.com.pe"/>
    <x v="0"/>
    <s v="NO"/>
    <n v="0.55600000000000005"/>
    <n v="0.75"/>
    <x v="1"/>
    <n v="0.65653495440729481"/>
    <n v="0.75"/>
    <s v="NO"/>
  </r>
  <r>
    <x v="0"/>
    <s v="T19796"/>
    <x v="120"/>
    <s v="heliamordejoiti@bcp.com.pe"/>
    <s v="CL"/>
    <s v="T12285"/>
    <s v="ABRAHAM HERNANDEZ CORONADO"/>
    <x v="4"/>
    <s v="QA"/>
    <s v="abrahamhernandez@bcp.com.pe"/>
    <x v="1"/>
    <s v="NO"/>
    <n v="0.78100000000000003"/>
    <n v="1"/>
    <x v="0"/>
    <n v="0.69298245614035092"/>
    <n v="1"/>
    <s v="NO"/>
  </r>
  <r>
    <x v="0"/>
    <s v="S00154"/>
    <x v="75"/>
    <s v="miguelparedesm@bcp.com.pe"/>
    <s v="CLC"/>
    <s v="T12463"/>
    <s v="JHOMAR DAVID YURIVILCA GOMEZ"/>
    <x v="8"/>
    <s v="DL"/>
    <s v="jhomaryurivilca@bcp.com.pe"/>
    <x v="1"/>
    <s v="NO"/>
    <n v="0.308"/>
    <n v="0.5"/>
    <x v="0"/>
    <n v="0.28846153846153844"/>
    <n v="0.5"/>
    <s v="NO"/>
  </r>
  <r>
    <x v="0"/>
    <s v="T29908"/>
    <x v="40"/>
    <s v="guidoghisolfi@bcp.com.pe"/>
    <s v="CL"/>
    <s v="T12470"/>
    <s v="GUSTAVO FERNANDO RONDO GUTIÉRREZ"/>
    <x v="1"/>
    <s v="TM"/>
    <s v="gustavorondo@bcp.com.pe"/>
    <x v="1"/>
    <s v="NO"/>
    <n v="0.55600000000000005"/>
    <n v="0.71399999999999997"/>
    <x v="0"/>
    <n v="0.65653495440729481"/>
    <n v="0.8571428571428571"/>
    <s v="NO"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s v="NO"/>
    <n v="0.22700000000000001"/>
    <n v="0.2"/>
    <x v="1"/>
    <n v="0.38636363636363635"/>
    <n v="0.4"/>
    <s v="NO"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55600000000000005"/>
    <n v="0.40899999999999997"/>
    <x v="0"/>
    <n v="0.65653495440729481"/>
    <n v="0.45454545454545453"/>
    <s v="NO"/>
  </r>
  <r>
    <x v="0"/>
    <s v="T17282"/>
    <x v="33"/>
    <s v="jordanperez@bcp.com.pe"/>
    <s v="CL"/>
    <s v="T12814"/>
    <s v="LUIS ALBERTO ROSALES HUERTAS"/>
    <x v="1"/>
    <s v="LT"/>
    <s v="luisarosales@bcp.com.pe"/>
    <x v="1"/>
    <s v="NO"/>
    <n v="0.55600000000000005"/>
    <n v="0.71399999999999997"/>
    <x v="1"/>
    <n v="0.65653495440729481"/>
    <n v="0.2857142857142857"/>
    <s v="NO"/>
  </r>
  <r>
    <x v="0"/>
    <s v="U19196"/>
    <x v="24"/>
    <s v="dchang@bcp.com.pe"/>
    <s v="CL"/>
    <s v="T12819"/>
    <s v="EDWIN DAVID FAJARDO QUINCHO"/>
    <x v="1"/>
    <s v="LT"/>
    <s v="edwinfajardoq@bcp.com.pe"/>
    <x v="1"/>
    <s v="SI"/>
    <n v="0.55600000000000005"/>
    <n v="0.14299999999999999"/>
    <x v="0"/>
    <n v="0.65653495440729481"/>
    <n v="0.5714285714285714"/>
    <s v="NO"/>
  </r>
  <r>
    <x v="0"/>
    <s v="T07651"/>
    <x v="132"/>
    <s v="rafaelursuaf@bcp.com.pe"/>
    <s v="CL"/>
    <s v="T12823"/>
    <s v="JAMES ABRAHAM FLORES MEDINA"/>
    <x v="4"/>
    <s v="QA"/>
    <s v="jamesflores@bcp.com.pe"/>
    <x v="1"/>
    <s v="SI"/>
    <n v="0.78100000000000003"/>
    <n v="1"/>
    <x v="0"/>
    <n v="0.69298245614035092"/>
    <n v="0.66666666666666663"/>
    <s v="NO"/>
  </r>
  <r>
    <x v="0"/>
    <s v="U20872"/>
    <x v="133"/>
    <s v="sredondo@bcp.com.pe"/>
    <s v="CLS"/>
    <s v="T12900"/>
    <s v="JACK ALVIS ALVAREZ SOTO"/>
    <x v="8"/>
    <s v="SQ"/>
    <s v="jackalvarez@bcp.com.pe"/>
    <x v="1"/>
    <s v="SI"/>
    <n v="0.308"/>
    <n v="1"/>
    <x v="0"/>
    <n v="0.28846153846153844"/>
    <n v="1"/>
    <s v="NO"/>
  </r>
  <r>
    <x v="0"/>
    <s v="T26189"/>
    <x v="61"/>
    <s v="juanrebolledo@bcp.com.pe"/>
    <s v="CLD"/>
    <s v="T12947"/>
    <s v="RODOLFO AUGUSTO ADRIANZEN BROCQ"/>
    <x v="8"/>
    <s v="SQ"/>
    <s v="rodolfoadrianzen@bcp.com.pe"/>
    <x v="0"/>
    <s v="SI"/>
    <n v="0.308"/>
    <n v="0"/>
    <x v="0"/>
    <n v="0.28846153846153844"/>
    <n v="0.66666666666666663"/>
    <s v="NO"/>
  </r>
  <r>
    <x v="0"/>
    <s v="S19527"/>
    <x v="91"/>
    <s v="fernandogomezj@bcp.com.pe"/>
    <s v="CL"/>
    <s v="T13057"/>
    <s v="HAROLD POOLE NIZAMA SAMANIEGO"/>
    <x v="1"/>
    <s v="LT"/>
    <s v="haroldnizama@bcp.com.pe"/>
    <x v="1"/>
    <s v="SI"/>
    <n v="0.55600000000000005"/>
    <n v="0.71399999999999997"/>
    <x v="1"/>
    <n v="0.65653495440729481"/>
    <n v="0.7142857142857143"/>
    <s v="NO"/>
  </r>
  <r>
    <x v="0"/>
    <s v="T26189"/>
    <x v="61"/>
    <s v="juanrebolledo@bcp.com.pe"/>
    <s v="CLD"/>
    <s v="T13419"/>
    <s v="LUIS FELIPE BERROCAL ZAMBRANO"/>
    <x v="8"/>
    <s v="DL"/>
    <s v="luisberrocal@bcp.com.pe"/>
    <x v="0"/>
    <s v="SI"/>
    <n v="0.308"/>
    <n v="0"/>
    <x v="1"/>
    <n v="0.28846153846153844"/>
    <n v="0.66666666666666663"/>
    <s v="NO"/>
  </r>
  <r>
    <x v="0"/>
    <s v="U21619"/>
    <x v="131"/>
    <s v="ivasquez@bcp.com.pe"/>
    <s v="CL"/>
    <s v="S61472"/>
    <s v="ALESSANDRO PATRICIO TORRES CALDERON"/>
    <x v="6"/>
    <s v="TM"/>
    <s v="alessandrotorresc@bcp.com.pe"/>
    <x v="1"/>
    <s v="NO"/>
    <n v="0.73299999999999998"/>
    <n v="0.66700000000000004"/>
    <x v="0"/>
    <n v="1"/>
    <n v="1"/>
    <s v="NO"/>
  </r>
  <r>
    <x v="0"/>
    <s v="T04803"/>
    <x v="109"/>
    <s v="jonathanchoy@bcp.com.pe"/>
    <s v="CL"/>
    <s v="T13438"/>
    <s v="JUAN RAFAEL NORIEGA ACAYTURRI"/>
    <x v="1"/>
    <s v="TM"/>
    <s v="juannoriega@bcp.com.pe"/>
    <x v="0"/>
    <s v="SI"/>
    <n v="0.55600000000000005"/>
    <n v="0.55600000000000005"/>
    <x v="0"/>
    <n v="0.65653495440729481"/>
    <n v="0.77777777777777779"/>
    <s v="NO"/>
  </r>
  <r>
    <x v="0"/>
    <s v="S03637"/>
    <x v="48"/>
    <s v="lizganozav@bcp.com.pe"/>
    <s v="CDE"/>
    <s v="T13440"/>
    <s v="CHRISTIAN OMAR ECHEANDÍA PINTO"/>
    <x v="9"/>
    <s v="TO"/>
    <s v="christianecheandia@bcp.com.pe"/>
    <x v="1"/>
    <s v="NO"/>
    <n v="1"/>
    <n v="1"/>
    <x v="0"/>
    <n v="1"/>
    <n v="1"/>
    <s v="NO"/>
  </r>
  <r>
    <x v="0"/>
    <s v="T17666"/>
    <x v="134"/>
    <s v="paulcabrera@bcp.com.pe"/>
    <s v="CL"/>
    <s v="T13452"/>
    <s v="FERNANDO SUPO PALOMINO"/>
    <x v="1"/>
    <s v="LT"/>
    <s v="fernandosupo@bcp.com.pe"/>
    <x v="1"/>
    <s v="NO"/>
    <n v="0.55600000000000005"/>
    <n v="1"/>
    <x v="0"/>
    <n v="0.65653495440729481"/>
    <n v="1"/>
    <s v="NO"/>
  </r>
  <r>
    <x v="0"/>
    <s v="S38102"/>
    <x v="81"/>
    <s v="luispalomino@bcp.com.pe"/>
    <s v="CLD"/>
    <s v="T13461"/>
    <s v="LUIS PAULO JAVE CARITAS"/>
    <x v="8"/>
    <s v="DL"/>
    <s v="luisjave@bcp.com.pe"/>
    <x v="0"/>
    <s v="SI"/>
    <n v="0.308"/>
    <n v="0.66700000000000004"/>
    <x v="1"/>
    <n v="0.28846153846153844"/>
    <n v="0"/>
    <s v="NO"/>
  </r>
  <r>
    <x v="0"/>
    <s v="S00347"/>
    <x v="29"/>
    <s v="rplaz@bcp.com.pe"/>
    <s v="CL"/>
    <s v="T13470"/>
    <s v="MARIA STEPHANIE KATHERINE YEPEZ MENDOZA"/>
    <x v="1"/>
    <s v="TM"/>
    <s v="mariayepez@bcp.com.pe"/>
    <x v="0"/>
    <s v="SI"/>
    <n v="0.55600000000000005"/>
    <n v="0.4"/>
    <x v="1"/>
    <n v="0.65653495440729481"/>
    <n v="0.4"/>
    <s v="NO"/>
  </r>
  <r>
    <x v="0"/>
    <s v="E16891"/>
    <x v="38"/>
    <s v="dserrano@bcp.com.pe"/>
    <s v="CL"/>
    <s v="T13481"/>
    <s v="ERICK FRANZ NOLASCO RIOS"/>
    <x v="4"/>
    <s v="QA"/>
    <s v="ericknolasco@bcp.com.pe"/>
    <x v="1"/>
    <s v="SI"/>
    <n v="0.78100000000000003"/>
    <n v="0.66700000000000004"/>
    <x v="0"/>
    <n v="0.69298245614035092"/>
    <n v="0.66666666666666663"/>
    <s v="NO"/>
  </r>
  <r>
    <x v="0"/>
    <s v="S35491"/>
    <x v="20"/>
    <s v="josecalderonv@bcp.com.pe"/>
    <s v="CL"/>
    <s v="T13654"/>
    <s v="LUIS ALBERTO SANCHEZ LIVIA"/>
    <x v="2"/>
    <s v="TM"/>
    <s v="luisasanchez@bcp.com.pe"/>
    <x v="1"/>
    <s v="NO"/>
    <n v="0.22700000000000001"/>
    <n v="0.375"/>
    <x v="0"/>
    <n v="0.38636363636363635"/>
    <n v="0.375"/>
    <s v="NO"/>
  </r>
  <r>
    <x v="0"/>
    <s v="T11321"/>
    <x v="116"/>
    <s v="davidladero@bcp.com.pe"/>
    <s v="CL"/>
    <s v="T13909"/>
    <s v="JORDÁN ALEJANDRO NICOLICH CASTILLO"/>
    <x v="5"/>
    <s v="TM"/>
    <s v="jordannicolich@bcp.com.pe"/>
    <x v="0"/>
    <s v="NO"/>
    <n v="0.26300000000000001"/>
    <n v="0.14299999999999999"/>
    <x v="0"/>
    <n v="0.47368421052631576"/>
    <n v="0.42857142857142855"/>
    <s v="NO"/>
  </r>
  <r>
    <x v="0"/>
    <s v="S77113"/>
    <x v="59"/>
    <s v="jesusmontoyaa@bcp.com.pe"/>
    <s v="CLS"/>
    <s v="T13970"/>
    <s v="AMELIA VICTORIA GALICIA TORALVA"/>
    <x v="8"/>
    <s v="SQ"/>
    <s v="ameliagalicia@bcp.com.pe"/>
    <x v="1"/>
    <s v="NO"/>
    <n v="0.308"/>
    <n v="0"/>
    <x v="1"/>
    <n v="0.28846153846153844"/>
    <n v="0"/>
    <s v="NO"/>
  </r>
  <r>
    <x v="0"/>
    <s v="T00739"/>
    <x v="101"/>
    <s v="danilomendoza@bcp.com.pe"/>
    <s v="CL"/>
    <s v="T13972"/>
    <s v="CARLOS RUBÉN AGUILAR ROJAS"/>
    <x v="1"/>
    <s v="LT"/>
    <s v="carlosraguilar@bcp.com.pe"/>
    <x v="1"/>
    <s v="NO"/>
    <n v="0.55600000000000005"/>
    <n v="1"/>
    <x v="0"/>
    <n v="0.65653495440729481"/>
    <n v="1"/>
    <s v="NO"/>
  </r>
  <r>
    <x v="0"/>
    <s v="T07651"/>
    <x v="132"/>
    <s v="rafaelursuaf@bcp.com.pe"/>
    <s v="CL"/>
    <s v="T13985"/>
    <s v="CARLOS ALEXANDER PARDO HUAMAN"/>
    <x v="4"/>
    <s v="QA"/>
    <s v="carlospardo@bcp.com.pe"/>
    <x v="1"/>
    <s v="NO"/>
    <n v="0.78100000000000003"/>
    <n v="1"/>
    <x v="1"/>
    <n v="0.69298245614035092"/>
    <n v="0.66666666666666663"/>
    <s v="NO"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55600000000000005"/>
    <n v="0.69199999999999995"/>
    <x v="1"/>
    <n v="0.65653495440729481"/>
    <n v="0.46153846153846156"/>
    <s v="NO"/>
  </r>
  <r>
    <x v="0"/>
    <s v="T00739"/>
    <x v="101"/>
    <s v="danilomendoza@bcp.com.pe"/>
    <s v="CL"/>
    <s v="T14034"/>
    <s v="WILVER ELIAS TACO FLORES"/>
    <x v="1"/>
    <s v="TM"/>
    <s v="wilvertaco@bcp.com.pe"/>
    <x v="1"/>
    <s v="NO"/>
    <n v="0.55600000000000005"/>
    <n v="1"/>
    <x v="0"/>
    <n v="0.65653495440729481"/>
    <n v="1"/>
    <s v="NO"/>
  </r>
  <r>
    <x v="0"/>
    <s v="T34862"/>
    <x v="122"/>
    <s v="jeunissecalle@bcp.com.pe"/>
    <s v="CL"/>
    <s v="T14056"/>
    <s v="STEPHANY ALEXANDRA MEZA AREVALO"/>
    <x v="4"/>
    <s v="QA"/>
    <s v="stephanymeza@bcp.com.pe"/>
    <x v="0"/>
    <s v="NO"/>
    <n v="0.78100000000000003"/>
    <n v="0.66700000000000004"/>
    <x v="1"/>
    <n v="0.69298245614035092"/>
    <n v="0.66666666666666663"/>
    <s v="NO"/>
  </r>
  <r>
    <x v="0"/>
    <s v="T18525"/>
    <x v="115"/>
    <s v="jorgechavezm@bcp.com.pe"/>
    <s v="CL"/>
    <s v="T14464"/>
    <s v="CHRISTIAN RUBEN LAZO ESPINOZA"/>
    <x v="1"/>
    <s v="TM"/>
    <s v="christianlazo@bcp.com.pe"/>
    <x v="1"/>
    <s v="NO"/>
    <n v="0.55600000000000005"/>
    <n v="0.75"/>
    <x v="0"/>
    <n v="0.65653495440729481"/>
    <n v="0.75"/>
    <s v="NO"/>
  </r>
  <r>
    <x v="0"/>
    <s v="T20398"/>
    <x v="69"/>
    <s v="juanserna@bcp.com.pe"/>
    <s v="CAL"/>
    <s v="T14465"/>
    <s v="VICTOR LUIGGI GONZALES AGUERO"/>
    <x v="7"/>
    <s v="CL"/>
    <s v="victorgonzales@bcp.com.pe"/>
    <x v="1"/>
    <s v="NO"/>
    <n v="0.35699999999999998"/>
    <n v="0.75"/>
    <x v="0"/>
    <n v="0.35714285714285715"/>
    <n v="0.75"/>
    <s v="NO"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0.22700000000000001"/>
    <n v="0.2"/>
    <x v="0"/>
    <n v="0.38636363636363635"/>
    <n v="0.4"/>
    <s v="NO"/>
  </r>
  <r>
    <x v="0"/>
    <s v="E21989"/>
    <x v="6"/>
    <s v="evasquez@bcp.com.pe"/>
    <s v="CNG"/>
    <s v="T14474"/>
    <s v="JAVIER ROBERTO HUGO HERRERA"/>
    <x v="3"/>
    <s v="NG"/>
    <s v="javierhugo@bcp.com.pe"/>
    <x v="1"/>
    <s v="NO"/>
    <n v="0.82599999999999996"/>
    <n v="0.88900000000000001"/>
    <x v="0"/>
    <n v="0.86956521739130432"/>
    <n v="1"/>
    <s v="NO"/>
  </r>
  <r>
    <x v="0"/>
    <s v="T19518"/>
    <x v="135"/>
    <s v="patriciosantacruz@bcp.com.pe"/>
    <s v="CL"/>
    <s v="T14475"/>
    <s v="LOURDES DEL CARMEN BENAVIDES PAREDES"/>
    <x v="4"/>
    <s v="QA"/>
    <s v="lourdesbenavides@bcp.com.pe"/>
    <x v="1"/>
    <s v="NO"/>
    <n v="0.78100000000000003"/>
    <n v="1"/>
    <x v="1"/>
    <n v="0.69298245614035092"/>
    <n v="0.5"/>
    <s v="NO"/>
  </r>
  <r>
    <x v="0"/>
    <s v="T10537"/>
    <x v="76"/>
    <s v="carlallanos@bcp.com.pe"/>
    <s v="CL"/>
    <s v="T14494"/>
    <s v="ALMENDRA SOLANGE DE MARÍA OBLITAS GUEVARA"/>
    <x v="4"/>
    <s v="QA"/>
    <s v="almendraoblitas@bcp.com.pe"/>
    <x v="1"/>
    <s v="SI"/>
    <n v="0.78100000000000003"/>
    <n v="1"/>
    <x v="0"/>
    <n v="0.69298245614035092"/>
    <n v="0.75"/>
    <s v="NO"/>
  </r>
  <r>
    <x v="0"/>
    <s v="S00347"/>
    <x v="29"/>
    <s v="rplaz@bcp.com.pe"/>
    <s v="CL"/>
    <s v="T14495"/>
    <s v="CÉSAR ALEXANDER VALDIVIEZO ROSAS"/>
    <x v="1"/>
    <s v="LT"/>
    <s v="cesarvaldiviezo@bcp.com.pe"/>
    <x v="1"/>
    <s v="SI"/>
    <n v="0.55600000000000005"/>
    <n v="0.4"/>
    <x v="0"/>
    <n v="0.65653495440729481"/>
    <n v="0.4"/>
    <s v="NO"/>
  </r>
  <r>
    <x v="0"/>
    <s v="T07651"/>
    <x v="132"/>
    <s v="rafaelursuaf@bcp.com.pe"/>
    <s v="CL"/>
    <s v="T14509"/>
    <s v="GALIA ALEJANDRINA EYZAGUIRRE LUQUE"/>
    <x v="4"/>
    <s v="QA"/>
    <s v="galiaeyzaguirre@bcp.com.pe"/>
    <x v="1"/>
    <s v="NO"/>
    <n v="0.78100000000000003"/>
    <n v="1"/>
    <x v="0"/>
    <n v="0.69298245614035092"/>
    <n v="0.66666666666666663"/>
    <s v="NO"/>
  </r>
  <r>
    <x v="0"/>
    <s v="T03842"/>
    <x v="114"/>
    <s v="christianmramos@bcp.com.pe"/>
    <s v="CL"/>
    <s v="T14513"/>
    <s v="JOSÉ ANDRÉS MAGALLANES MARTINEZ"/>
    <x v="1"/>
    <s v="LT"/>
    <s v="josemagallanes@bcp.com.pe"/>
    <x v="1"/>
    <s v="SI"/>
    <n v="0.55600000000000005"/>
    <n v="0.6"/>
    <x v="1"/>
    <n v="0.65653495440729481"/>
    <n v="0.6"/>
    <s v="NO"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51900000000000002"/>
    <n v="0.25"/>
    <x v="0"/>
    <n v="0.96296296296296291"/>
    <n v="1"/>
    <s v="NO"/>
  </r>
  <r>
    <x v="0"/>
    <s v="S21058"/>
    <x v="64"/>
    <s v="borissinchec@bcp.com.pe"/>
    <s v="CLD"/>
    <s v="T14557"/>
    <s v="IVÁN ALVARO TORRES ROBLES"/>
    <x v="8"/>
    <s v="DL"/>
    <s v="ivantorres@bcp.com.pe"/>
    <x v="0"/>
    <s v="SI"/>
    <n v="0.308"/>
    <n v="0.16700000000000001"/>
    <x v="1"/>
    <n v="0.28846153846153844"/>
    <n v="0"/>
    <s v="NO"/>
  </r>
  <r>
    <x v="0"/>
    <s v="S35491"/>
    <x v="20"/>
    <s v="josecalderonv@bcp.com.pe"/>
    <s v="CL"/>
    <s v="T14624"/>
    <s v="CARLOS EDUARDO CAMPOS VERA"/>
    <x v="2"/>
    <s v="TM"/>
    <s v="carlosecampos@bcp.com.pe"/>
    <x v="0"/>
    <s v="NO"/>
    <n v="0.22700000000000001"/>
    <n v="0.375"/>
    <x v="1"/>
    <n v="0.38636363636363635"/>
    <n v="0.375"/>
    <s v="NO"/>
  </r>
  <r>
    <x v="0"/>
    <s v="T07656"/>
    <x v="127"/>
    <s v="edwardcarrion@bcp.com.pe"/>
    <s v="CL"/>
    <s v="T14971"/>
    <s v="CAMILO HENAO NAVARRO"/>
    <x v="13"/>
    <s v="HI"/>
    <s v="camilohenao@bcp.com.pe"/>
    <x v="1"/>
    <s v="SI"/>
    <n v="0.81799999999999995"/>
    <n v="1"/>
    <x v="0"/>
    <n v="0.87878787878787878"/>
    <n v="0.8571428571428571"/>
    <s v="NO"/>
  </r>
  <r>
    <x v="0"/>
    <s v="T29908"/>
    <x v="40"/>
    <s v="guidoghisolfi@bcp.com.pe"/>
    <s v="CL"/>
    <s v="T14972"/>
    <s v="FREDDY JOSE LIENDO SANTANDER"/>
    <x v="1"/>
    <s v="LT"/>
    <s v="freddyjliendo@bcp.com.pe"/>
    <x v="1"/>
    <s v="NO"/>
    <n v="0.55600000000000005"/>
    <n v="0.71399999999999997"/>
    <x v="0"/>
    <n v="0.65653495440729481"/>
    <n v="0.8571428571428571"/>
    <s v="NO"/>
  </r>
  <r>
    <x v="0"/>
    <s v="S00347"/>
    <x v="29"/>
    <s v="rplaz@bcp.com.pe"/>
    <s v="CL"/>
    <s v="T14973"/>
    <s v="CARLOS ALFREDO BAZALAR LA ROSA"/>
    <x v="1"/>
    <s v="TM"/>
    <s v="carlosbazalar@bcp.com.pe"/>
    <x v="1"/>
    <s v="SI"/>
    <n v="0.55600000000000005"/>
    <n v="0.4"/>
    <x v="1"/>
    <n v="0.65653495440729481"/>
    <n v="0.4"/>
    <s v="NO"/>
  </r>
  <r>
    <x v="0"/>
    <s v="S92422"/>
    <x v="104"/>
    <s v="ppenaloza@bcp.com.pe"/>
    <s v="CL"/>
    <s v="T14974"/>
    <s v="VICTOR ANDRES CASTILLO MORENO"/>
    <x v="1"/>
    <s v="TM"/>
    <s v="victorcastillo@bcp.com.pe"/>
    <x v="0"/>
    <s v="NO"/>
    <n v="0.55600000000000005"/>
    <n v="0.57099999999999995"/>
    <x v="1"/>
    <n v="0.65653495440729481"/>
    <n v="0.5714285714285714"/>
    <s v="NO"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55600000000000005"/>
    <n v="0"/>
    <x v="1"/>
    <n v="0.65653495440729481"/>
    <n v="0"/>
    <s v="NO"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s v="SI"/>
    <n v="0.55600000000000005"/>
    <n v="0"/>
    <x v="1"/>
    <n v="0.65653495440729481"/>
    <n v="0"/>
    <s v="NO"/>
  </r>
  <r>
    <x v="0"/>
    <s v="T19788"/>
    <x v="96"/>
    <s v="jordinymontanez@bcp.com.pe"/>
    <s v="CL"/>
    <s v="T14989"/>
    <s v="ENZO FRANCO TAPIA VELASQUEZ"/>
    <x v="1"/>
    <s v="LT"/>
    <s v="enzotapia@bcp.com.pe"/>
    <x v="0"/>
    <s v="SI"/>
    <n v="0.55600000000000005"/>
    <n v="0.4"/>
    <x v="0"/>
    <n v="0.65653495440729481"/>
    <n v="0.7"/>
    <s v="NO"/>
  </r>
  <r>
    <x v="0"/>
    <s v="T30950"/>
    <x v="117"/>
    <s v="javiervallejo@bcp.com.pe"/>
    <s v="CL"/>
    <s v="T15005"/>
    <s v="CHRISTIAN ANDRES GARCIA GAMIO"/>
    <x v="1"/>
    <s v="TM"/>
    <s v="christianagarcia@bcp.com.pe"/>
    <x v="1"/>
    <s v="NO"/>
    <n v="0.55600000000000005"/>
    <n v="1"/>
    <x v="0"/>
    <n v="0.65653495440729481"/>
    <n v="1"/>
    <s v="NO"/>
  </r>
  <r>
    <x v="0"/>
    <s v="T25460"/>
    <x v="39"/>
    <s v="paulcabreras@bcp.com.pe"/>
    <s v="CL"/>
    <s v="T15033"/>
    <s v="GINA ROSARIO RIOS JORGE"/>
    <x v="4"/>
    <s v="QA"/>
    <s v="ginarrios@bcp.com.pe"/>
    <x v="1"/>
    <s v="SI"/>
    <n v="0.78100000000000003"/>
    <n v="1"/>
    <x v="0"/>
    <n v="0.69298245614035092"/>
    <n v="1"/>
    <s v="NO"/>
  </r>
  <r>
    <x v="0"/>
    <s v="S35491"/>
    <x v="20"/>
    <s v="josecalderonv@bcp.com.pe"/>
    <s v="CL"/>
    <s v="T15039"/>
    <s v="MARIE ANN CHUMBIMUNI PRESENTACION"/>
    <x v="2"/>
    <s v="TM"/>
    <s v="mariechumbimuni@bcp.com.pe"/>
    <x v="1"/>
    <s v="NO"/>
    <n v="0.22700000000000001"/>
    <n v="0.375"/>
    <x v="0"/>
    <n v="0.38636363636363635"/>
    <n v="0.375"/>
    <s v="NO"/>
  </r>
  <r>
    <x v="0"/>
    <s v="T29890"/>
    <x v="99"/>
    <s v="leonardoibanez@bcp.com.pe"/>
    <s v="CL"/>
    <s v="T15059"/>
    <s v="ERICK FRANCO VASQUEZ MOLINA"/>
    <x v="1"/>
    <s v="LT"/>
    <s v="erickvasquez@bcp.com.pe"/>
    <x v="1"/>
    <s v="NO"/>
    <n v="0.55600000000000005"/>
    <n v="0.7"/>
    <x v="1"/>
    <n v="0.65653495440729481"/>
    <n v="0.8"/>
    <s v="NO"/>
  </r>
  <r>
    <x v="0"/>
    <s v="T07656"/>
    <x v="127"/>
    <s v="edwardcarrion@bcp.com.pe"/>
    <s v="CL"/>
    <s v="T15062"/>
    <s v="RAÚL EDUARDO ESPINOZA BECERRA"/>
    <x v="13"/>
    <s v="NT"/>
    <s v="rauleespinoza@bcp.com.pe"/>
    <x v="1"/>
    <s v="SI"/>
    <n v="0.81799999999999995"/>
    <n v="1"/>
    <x v="1"/>
    <n v="0.87878787878787878"/>
    <n v="0.8571428571428571"/>
    <s v="NO"/>
  </r>
  <r>
    <x v="0"/>
    <s v="T29890"/>
    <x v="99"/>
    <s v="leonardoibanez@bcp.com.pe"/>
    <s v="CL"/>
    <s v="T15128"/>
    <s v="FRANKLIN EDILSER ABANTO ENCO"/>
    <x v="1"/>
    <s v="TM"/>
    <s v="franklinabanto@bcp.com.pe"/>
    <x v="1"/>
    <s v="NO"/>
    <n v="0.55600000000000005"/>
    <n v="0.7"/>
    <x v="0"/>
    <n v="0.65653495440729481"/>
    <n v="0.8"/>
    <s v="NO"/>
  </r>
  <r>
    <x v="0"/>
    <s v="T28413"/>
    <x v="35"/>
    <s v="luisaquispe@bcp.com.pe"/>
    <s v="CL"/>
    <s v="T15135"/>
    <s v="DANIEL FRANCISCO OCHOA ROMERO"/>
    <x v="1"/>
    <s v="TM"/>
    <s v="danielochoa@bcp.com.pe"/>
    <x v="0"/>
    <s v="NO"/>
    <n v="0.55600000000000005"/>
    <n v="0.69199999999999995"/>
    <x v="1"/>
    <n v="0.65653495440729481"/>
    <n v="0.46153846153846156"/>
    <s v="NO"/>
  </r>
  <r>
    <x v="0"/>
    <s v="T29908"/>
    <x v="40"/>
    <s v="guidoghisolfi@bcp.com.pe"/>
    <s v="CL"/>
    <s v="T15158"/>
    <s v="BRYAN VINCENT DURAN CASTAÑEDA"/>
    <x v="1"/>
    <s v="TM"/>
    <s v="bryanvduran@bcp.com.pe"/>
    <x v="1"/>
    <s v="NO"/>
    <n v="0.55600000000000005"/>
    <n v="0.71399999999999997"/>
    <x v="0"/>
    <n v="0.65653495440729481"/>
    <n v="0.8571428571428571"/>
    <s v="NO"/>
  </r>
  <r>
    <x v="0"/>
    <s v="T17671"/>
    <x v="4"/>
    <s v="juancahuapas@bcp.com.pe"/>
    <s v="CL"/>
    <s v="T15655"/>
    <s v="CLODOALDO SÁNCHEZ PÉREZ"/>
    <x v="1"/>
    <s v="TM"/>
    <s v="clodoaldosanchez@bcp.com.pe"/>
    <x v="1"/>
    <s v="SI"/>
    <n v="0.55600000000000005"/>
    <n v="0.5"/>
    <x v="0"/>
    <n v="0.65653495440729481"/>
    <n v="1"/>
    <s v="NO"/>
  </r>
  <r>
    <x v="0"/>
    <s v="S97952"/>
    <x v="44"/>
    <s v="alexmejia@bcp.com.pe"/>
    <s v="CL"/>
    <s v="T15659"/>
    <s v="DANY CRISTHIAN ALMEYDA BAUTISTA"/>
    <x v="4"/>
    <s v="QA"/>
    <s v="danyalmeyda@bcp.com.pe"/>
    <x v="1"/>
    <s v="SI"/>
    <n v="0.78100000000000003"/>
    <n v="0.42899999999999999"/>
    <x v="1"/>
    <n v="0.69298245614035092"/>
    <n v="0.5714285714285714"/>
    <s v="NO"/>
  </r>
  <r>
    <x v="0"/>
    <s v="T15665"/>
    <x v="50"/>
    <s v="otonielcoronel@bcp.com.pe"/>
    <s v="CL"/>
    <s v="T15664"/>
    <s v="HIDER SANCHEZ SANCHEZ"/>
    <x v="1"/>
    <s v="TM"/>
    <s v="hidersanchez@bcp.com.pe"/>
    <x v="0"/>
    <s v="SI"/>
    <n v="0.55600000000000005"/>
    <n v="0"/>
    <x v="1"/>
    <n v="0.65653495440729481"/>
    <n v="0"/>
    <s v="NO"/>
  </r>
  <r>
    <x v="0"/>
    <s v="E15642"/>
    <x v="21"/>
    <s v="carlosmunozg@bcp.com.pe"/>
    <s v="CAL"/>
    <s v="T15665"/>
    <s v="OTONIEL FELIPE CORONEL PEDREROS"/>
    <x v="1"/>
    <s v="CL"/>
    <s v="otonielcoronel@bcp.com.pe"/>
    <x v="0"/>
    <s v="NO"/>
    <n v="0.55600000000000005"/>
    <n v="0.40899999999999997"/>
    <x v="1"/>
    <n v="0.65653495440729481"/>
    <n v="0.45454545454545453"/>
    <s v="NO"/>
  </r>
  <r>
    <x v="0"/>
    <s v="T27115"/>
    <x v="136"/>
    <s v="ginoreyna@bcp.com.pe"/>
    <s v="CL"/>
    <s v="T15669"/>
    <s v="ABIGAIL MIRIAM CASTILLO CASTRO"/>
    <x v="4"/>
    <s v="QA"/>
    <s v="abigailcastillo@bcp.com.pe"/>
    <x v="1"/>
    <s v="SI"/>
    <n v="0.78100000000000003"/>
    <n v="1"/>
    <x v="0"/>
    <n v="0.69298245614035092"/>
    <n v="1"/>
    <s v="NO"/>
  </r>
  <r>
    <x v="0"/>
    <s v="U16066"/>
    <x v="130"/>
    <s v="ypolo@bcp.com.pe"/>
    <s v="CL"/>
    <s v="T15670"/>
    <s v="DEVIS FRANCISCO HEROS GUERRA"/>
    <x v="1"/>
    <s v="TM"/>
    <s v="devisheros@bcp.com.pe"/>
    <x v="1"/>
    <s v="SI"/>
    <n v="0.55600000000000005"/>
    <n v="0"/>
    <x v="0"/>
    <n v="0.65653495440729481"/>
    <n v="0.5"/>
    <s v="NO"/>
  </r>
  <r>
    <x v="0"/>
    <s v="S00823"/>
    <x v="137"/>
    <s v="schavezr@bcp.com.pe"/>
    <s v="CL"/>
    <s v="T15689"/>
    <s v="RAQUEL DIOSELIN SOTERO CADILLO"/>
    <x v="4"/>
    <s v="QA"/>
    <s v="raquelsotero@bcp.com.pe"/>
    <x v="1"/>
    <s v="SI"/>
    <n v="0.78100000000000003"/>
    <n v="1"/>
    <x v="0"/>
    <n v="0.69298245614035092"/>
    <n v="1"/>
    <s v="NO"/>
  </r>
  <r>
    <x v="0"/>
    <s v="S98792"/>
    <x v="86"/>
    <s v="franklinromerom@bcp.com.pe"/>
    <s v="CL"/>
    <s v="T15691"/>
    <s v="OCTAVIO BEDREGAL FLORES"/>
    <x v="1"/>
    <s v="TM"/>
    <s v="octaviobedregal@bcp.com.pe"/>
    <x v="0"/>
    <s v="SI"/>
    <n v="0.55600000000000005"/>
    <n v="0.16700000000000001"/>
    <x v="1"/>
    <n v="0.65653495440729481"/>
    <n v="0.5"/>
    <s v="NO"/>
  </r>
  <r>
    <x v="0"/>
    <s v="T07344"/>
    <x v="62"/>
    <s v="maxmorales@bcp.com.pe"/>
    <s v="CLC"/>
    <s v="T15718"/>
    <s v="JONATHAN ROJAS GUADALUPE"/>
    <x v="8"/>
    <s v="DL"/>
    <s v="jonathanrojasguadalupe@bcp.com.pe"/>
    <x v="1"/>
    <s v="SI"/>
    <n v="0.308"/>
    <n v="0.75"/>
    <x v="0"/>
    <n v="0.28846153846153844"/>
    <n v="1"/>
    <s v="NO"/>
  </r>
  <r>
    <x v="0"/>
    <s v="U19909"/>
    <x v="45"/>
    <s v="mludena@bcp.com.pe"/>
    <s v="CL"/>
    <s v="T15719"/>
    <s v="WALTHER RAÚL CHOQUE CARRIÓN"/>
    <x v="4"/>
    <s v="QA"/>
    <s v="waltherchoque@bcp.com.pe"/>
    <x v="0"/>
    <s v="SI"/>
    <n v="0.78100000000000003"/>
    <n v="0.66700000000000004"/>
    <x v="1"/>
    <n v="0.69298245614035092"/>
    <n v="0.66666666666666663"/>
    <s v="NO"/>
  </r>
  <r>
    <x v="0"/>
    <s v="T17666"/>
    <x v="134"/>
    <s v="paulcabrera@bcp.com.pe"/>
    <s v="CL"/>
    <s v="T15749"/>
    <s v="JULIO CESAR GONZALEZ MAYANGA"/>
    <x v="1"/>
    <s v="LT"/>
    <s v="juliogonzalez@bcp.com.pe"/>
    <x v="1"/>
    <s v="SI"/>
    <n v="0.55600000000000005"/>
    <n v="1"/>
    <x v="0"/>
    <n v="0.65653495440729481"/>
    <n v="1"/>
    <s v="NO"/>
  </r>
  <r>
    <x v="0"/>
    <s v="T29908"/>
    <x v="40"/>
    <s v="guidoghisolfi@bcp.com.pe"/>
    <s v="CL"/>
    <s v="T15758"/>
    <s v="STEPHANIE MARIEL ALVA BALTAZAR"/>
    <x v="1"/>
    <s v="TM"/>
    <s v="stephaniealva@bcp.com.pe"/>
    <x v="1"/>
    <s v="NO"/>
    <n v="0.55600000000000005"/>
    <n v="0.71399999999999997"/>
    <x v="0"/>
    <n v="0.65653495440729481"/>
    <n v="0.8571428571428571"/>
    <s v="NO"/>
  </r>
  <r>
    <x v="0"/>
    <s v="T19788"/>
    <x v="96"/>
    <s v="jordinymontanez@bcp.com.pe"/>
    <s v="CL"/>
    <s v="T15866"/>
    <s v="EDDIE HAESSLER ZORRILLA CABRERA"/>
    <x v="1"/>
    <s v="TM"/>
    <s v="eddiezorrilla@bcp.com.pe"/>
    <x v="0"/>
    <s v="SI"/>
    <n v="0.55600000000000005"/>
    <n v="0.4"/>
    <x v="0"/>
    <n v="0.65653495440729481"/>
    <n v="0.7"/>
    <s v="NO"/>
  </r>
  <r>
    <x v="0"/>
    <s v="T10536"/>
    <x v="98"/>
    <s v="gerardolazaro@bcp.com.pe"/>
    <s v="CL"/>
    <s v="T15884"/>
    <s v="VICTOR ELMER DURAN CARDENAS"/>
    <x v="1"/>
    <s v="TM"/>
    <s v="victorduranc@bcp.com.pe"/>
    <x v="0"/>
    <s v="SI"/>
    <n v="0.55600000000000005"/>
    <n v="0.33300000000000002"/>
    <x v="0"/>
    <n v="0.65653495440729481"/>
    <n v="1"/>
    <s v="NO"/>
  </r>
  <r>
    <x v="0"/>
    <s v="E13922"/>
    <x v="84"/>
    <s v="ymurriel@bcp.com.pe"/>
    <s v="CL"/>
    <s v="T15890"/>
    <s v="JOSE CASTILLO CHALQUE"/>
    <x v="1"/>
    <s v="TM"/>
    <s v="josecastilloc@bcp.com.pe"/>
    <x v="1"/>
    <s v="NO"/>
    <n v="0.55600000000000005"/>
    <n v="0.83299999999999996"/>
    <x v="1"/>
    <n v="0.65653495440729481"/>
    <n v="0.5"/>
    <s v="NO"/>
  </r>
  <r>
    <x v="0"/>
    <s v="T27280"/>
    <x v="28"/>
    <s v="giancarlomlopez@bcp.com.pe"/>
    <s v="CL"/>
    <s v="T15915"/>
    <s v="ALEXANDER ALATA MISARI"/>
    <x v="1"/>
    <s v="TM"/>
    <s v="alexanderalata@bcp.com.pe"/>
    <x v="0"/>
    <s v="NO"/>
    <n v="0.55600000000000005"/>
    <n v="0.4"/>
    <x v="1"/>
    <n v="0.65653495440729481"/>
    <n v="0.6"/>
    <s v="NO"/>
  </r>
  <r>
    <x v="0"/>
    <s v="U21619"/>
    <x v="131"/>
    <s v="ivasquez@bcp.com.pe"/>
    <s v="CL"/>
    <s v="S89670"/>
    <s v="MOISES DAVID SANCHEZ SAAVEDRA"/>
    <x v="6"/>
    <s v="TM"/>
    <s v="moisessanchezs@bcp.com.pe"/>
    <x v="1"/>
    <s v="NO"/>
    <n v="0.73299999999999998"/>
    <n v="0.66700000000000004"/>
    <x v="0"/>
    <n v="1"/>
    <n v="1"/>
    <s v="NO"/>
  </r>
  <r>
    <x v="0"/>
    <s v="T09876"/>
    <x v="106"/>
    <s v="victorrojas@bcp.com.pe"/>
    <s v="CL"/>
    <s v="T16562"/>
    <s v="ROLANDO DAVID GAMERO CORNEJO"/>
    <x v="4"/>
    <s v="QA"/>
    <s v="rolandogamero@bcp.com.pe"/>
    <x v="1"/>
    <s v="SI"/>
    <n v="0.78100000000000003"/>
    <n v="0.33300000000000002"/>
    <x v="0"/>
    <n v="0.69298245614035092"/>
    <n v="0.66666666666666663"/>
    <s v="NO"/>
  </r>
  <r>
    <x v="0"/>
    <s v="T03834"/>
    <x v="60"/>
    <s v="juliocalejos@bcp.com.pe"/>
    <s v="CLD"/>
    <s v="T16570"/>
    <s v="BENJAMIN ANTONIO VALDEZ ARIAS"/>
    <x v="8"/>
    <s v="DL"/>
    <s v="benjaminvaldez@bcp.com.pe"/>
    <x v="0"/>
    <s v="SI"/>
    <n v="0.308"/>
    <n v="0.5"/>
    <x v="1"/>
    <n v="0.28846153846153844"/>
    <n v="0"/>
    <s v="NO"/>
  </r>
  <r>
    <x v="0"/>
    <s v="T04803"/>
    <x v="109"/>
    <s v="jonathanchoy@bcp.com.pe"/>
    <s v="CL"/>
    <s v="T16572"/>
    <s v="ALFREDO RUBEN BARRIOS PEREZ"/>
    <x v="1"/>
    <s v="TM"/>
    <s v="alfredobarrios@bcp.com.pe"/>
    <x v="1"/>
    <s v="SI"/>
    <n v="0.55600000000000005"/>
    <n v="0.55600000000000005"/>
    <x v="0"/>
    <n v="0.65653495440729481"/>
    <n v="0.77777777777777779"/>
    <s v="NO"/>
  </r>
  <r>
    <x v="0"/>
    <s v="T27280"/>
    <x v="28"/>
    <s v="giancarlomlopez@bcp.com.pe"/>
    <s v="CL"/>
    <s v="T16578"/>
    <s v="CARLOS EDUARDO HUAMAN CARRANZA"/>
    <x v="1"/>
    <s v="TM"/>
    <s v="carloshuaman@bcp.com.pe"/>
    <x v="1"/>
    <s v="NO"/>
    <n v="0.55600000000000005"/>
    <n v="0.4"/>
    <x v="0"/>
    <n v="0.65653495440729481"/>
    <n v="0.6"/>
    <s v="NO"/>
  </r>
  <r>
    <x v="0"/>
    <s v="T03368"/>
    <x v="103"/>
    <s v="oscaroquezada@bcp.com.pe"/>
    <s v="CL"/>
    <s v="T16591"/>
    <s v="PETER DIEGO ARTURO CÁCERES NEYRA"/>
    <x v="1"/>
    <s v="TM"/>
    <s v="petercaceres@bcp.com.pe"/>
    <x v="1"/>
    <s v="SI"/>
    <n v="0.55600000000000005"/>
    <n v="1"/>
    <x v="0"/>
    <n v="0.65653495440729481"/>
    <n v="1"/>
    <s v="NO"/>
  </r>
  <r>
    <x v="0"/>
    <s v="T15665"/>
    <x v="50"/>
    <s v="otonielcoronel@bcp.com.pe"/>
    <s v="CL"/>
    <s v="T16593"/>
    <s v="JUAN GABRIEL MONTALVO ARICA"/>
    <x v="1"/>
    <s v="TM"/>
    <s v="juanmontalvo@bcp.com.pe"/>
    <x v="0"/>
    <s v="SI"/>
    <n v="0.55600000000000005"/>
    <n v="0"/>
    <x v="1"/>
    <n v="0.65653495440729481"/>
    <n v="0"/>
    <s v="NO"/>
  </r>
  <r>
    <x v="0"/>
    <s v="S20725"/>
    <x v="100"/>
    <s v="juanhuyhua@bcp.com.pe"/>
    <s v="CL"/>
    <s v="T16599"/>
    <s v="JAIRO CARLOS MACEDO CHAVARRÍA"/>
    <x v="1"/>
    <s v="TM"/>
    <s v="jairomacedo@bcp.com.pe"/>
    <x v="0"/>
    <s v="SI"/>
    <n v="0.55600000000000005"/>
    <n v="0.16700000000000001"/>
    <x v="0"/>
    <n v="0.65653495440729481"/>
    <n v="0.16666666666666666"/>
    <s v="NO"/>
  </r>
  <r>
    <x v="0"/>
    <s v="E19159"/>
    <x v="95"/>
    <s v="gorbegoso@bcp.com.pe"/>
    <s v="CL"/>
    <s v="T16600"/>
    <s v="ANDRE LUCIANO GALDOS ESLAVA"/>
    <x v="5"/>
    <s v="TM"/>
    <s v="andregaldos@bcp.com.pe"/>
    <x v="1"/>
    <s v="SI"/>
    <n v="0.26300000000000001"/>
    <n v="0.25"/>
    <x v="0"/>
    <n v="0.47368421052631576"/>
    <n v="0.5"/>
    <s v="NO"/>
  </r>
  <r>
    <x v="0"/>
    <s v="T10536"/>
    <x v="98"/>
    <s v="gerardolazaro@bcp.com.pe"/>
    <s v="CL"/>
    <s v="T16628"/>
    <s v="JERSON RAUL NAVARRO HUERTA"/>
    <x v="1"/>
    <s v="TM"/>
    <s v="jersonnavarro@bcp.com.pe"/>
    <x v="0"/>
    <s v="SI"/>
    <n v="0.55600000000000005"/>
    <n v="0.33300000000000002"/>
    <x v="0"/>
    <n v="0.65653495440729481"/>
    <n v="1"/>
    <s v="NO"/>
  </r>
  <r>
    <x v="0"/>
    <s v="T10537"/>
    <x v="76"/>
    <s v="carlallanos@bcp.com.pe"/>
    <s v="CL"/>
    <s v="T16639"/>
    <s v="KARLA PATRICIA SANTAMARIA RUIZ"/>
    <x v="4"/>
    <s v="QA"/>
    <s v="karlasantamaria@bcp.com.pe"/>
    <x v="1"/>
    <s v="SI"/>
    <n v="0.78100000000000003"/>
    <n v="1"/>
    <x v="0"/>
    <n v="0.69298245614035092"/>
    <n v="0.75"/>
    <s v="NO"/>
  </r>
  <r>
    <x v="0"/>
    <s v="T00009"/>
    <x v="31"/>
    <s v="edwinpenac@bcp.com.pe"/>
    <s v="CL"/>
    <s v="T16663"/>
    <s v="HECTOR DANIEL ESTRADA CUADROS"/>
    <x v="1"/>
    <s v="TM"/>
    <s v="hectorestrada@bcp.com.pe"/>
    <x v="1"/>
    <s v="SI"/>
    <n v="0.55600000000000005"/>
    <n v="0.625"/>
    <x v="0"/>
    <n v="0.65653495440729481"/>
    <n v="1"/>
    <s v="NO"/>
  </r>
  <r>
    <x v="0"/>
    <s v="E13922"/>
    <x v="84"/>
    <s v="ymurriel@bcp.com.pe"/>
    <s v="CL"/>
    <s v="T16677"/>
    <s v="GIANCARLO CALDERON HUMAREDA"/>
    <x v="1"/>
    <s v="LT"/>
    <s v="giancarlocalderon@bcp.com.pe"/>
    <x v="1"/>
    <s v="SI"/>
    <n v="0.55600000000000005"/>
    <n v="0.83299999999999996"/>
    <x v="0"/>
    <n v="0.65653495440729481"/>
    <n v="0.5"/>
    <s v="NO"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55600000000000005"/>
    <n v="0.625"/>
    <x v="0"/>
    <n v="0.65653495440729481"/>
    <n v="1"/>
    <s v="NO"/>
  </r>
  <r>
    <x v="0"/>
    <s v="T10537"/>
    <x v="76"/>
    <s v="carlallanos@bcp.com.pe"/>
    <s v="CL"/>
    <s v="T16868"/>
    <s v="YEFRI DAVID QUEVEDO BELLIDO"/>
    <x v="4"/>
    <s v="QA"/>
    <s v="yefriquevedob@bcp.com.pe"/>
    <x v="1"/>
    <s v="SI"/>
    <n v="0.78100000000000003"/>
    <n v="1"/>
    <x v="1"/>
    <n v="0.69298245614035092"/>
    <n v="0.75"/>
    <s v="NO"/>
  </r>
  <r>
    <x v="0"/>
    <s v="T05670"/>
    <x v="34"/>
    <s v="jhonnyagallo@bcp.com.pe"/>
    <s v="CAL"/>
    <s v="T16869"/>
    <s v="SARA MILAGROS ROJAS CAMARENA"/>
    <x v="4"/>
    <s v="CL"/>
    <s v="sararojas@bcp.com.pe"/>
    <x v="1"/>
    <s v="SI"/>
    <n v="0.78100000000000003"/>
    <n v="0.73699999999999999"/>
    <x v="0"/>
    <n v="0.69298245614035092"/>
    <n v="0.42105263157894735"/>
    <s v="NO"/>
  </r>
  <r>
    <x v="0"/>
    <s v="T19788"/>
    <x v="96"/>
    <s v="jordinymontanez@bcp.com.pe"/>
    <s v="CL"/>
    <s v="T16876"/>
    <s v="LUIS PAVEL RAYME BAZALAR"/>
    <x v="1"/>
    <s v="LT"/>
    <s v="luisrayme@bcp.com.pe"/>
    <x v="1"/>
    <s v="SI"/>
    <n v="0.55600000000000005"/>
    <n v="0.4"/>
    <x v="0"/>
    <n v="0.65653495440729481"/>
    <n v="0.7"/>
    <s v="NO"/>
  </r>
  <r>
    <x v="0"/>
    <s v="T30864"/>
    <x v="123"/>
    <s v="edgardalva@bcp.com.pe"/>
    <s v="CL"/>
    <s v="T16916"/>
    <s v="ELMER ALEXANDER OCHOA LA CRUZ"/>
    <x v="1"/>
    <s v="TM"/>
    <s v="elmerochoa@bcp.com.pe"/>
    <x v="0"/>
    <s v="NO"/>
    <n v="0.55600000000000005"/>
    <n v="0"/>
    <x v="1"/>
    <n v="0.65653495440729481"/>
    <n v="0"/>
    <s v="NO"/>
  </r>
  <r>
    <x v="0"/>
    <s v="T19518"/>
    <x v="135"/>
    <s v="patriciosantacruz@bcp.com.pe"/>
    <s v="CL"/>
    <s v="T17186"/>
    <s v="EDUARDO MARIO ALDAY BRAN"/>
    <x v="4"/>
    <s v="QA"/>
    <s v="eduardoalday@bcp.com.pe"/>
    <x v="1"/>
    <s v="SI"/>
    <n v="0.78100000000000003"/>
    <n v="1"/>
    <x v="0"/>
    <n v="0.69298245614035092"/>
    <n v="0.5"/>
    <s v="NO"/>
  </r>
  <r>
    <x v="0"/>
    <s v="T04803"/>
    <x v="109"/>
    <s v="jonathanchoy@bcp.com.pe"/>
    <s v="CL"/>
    <s v="T17188"/>
    <s v="ERICK ABRAHAM DIAZ CONDORI"/>
    <x v="1"/>
    <s v="TM"/>
    <s v="erickdiaz@bcp.com.pe"/>
    <x v="0"/>
    <s v="SI"/>
    <n v="0.55600000000000005"/>
    <n v="0.55600000000000005"/>
    <x v="0"/>
    <n v="0.65653495440729481"/>
    <n v="0.77777777777777779"/>
    <s v="NO"/>
  </r>
  <r>
    <x v="0"/>
    <s v="S98792"/>
    <x v="86"/>
    <s v="franklinromerom@bcp.com.pe"/>
    <s v="CL"/>
    <s v="T17191"/>
    <s v="ROGGER ARMANDO TIPIANI GAMARRA"/>
    <x v="1"/>
    <s v="TM"/>
    <s v="roggertipiani@bcp.com.pe"/>
    <x v="1"/>
    <s v="NO"/>
    <n v="0.55600000000000005"/>
    <n v="0.16700000000000001"/>
    <x v="0"/>
    <n v="0.65653495440729481"/>
    <n v="0.5"/>
    <s v="NO"/>
  </r>
  <r>
    <x v="0"/>
    <s v="T18500"/>
    <x v="58"/>
    <s v="jaimemunoz@bcp.com.pe"/>
    <s v="CL"/>
    <s v="T17197"/>
    <s v="CARLOS ALEJANDRO RODRIGUEZ MEDINA"/>
    <x v="1"/>
    <s v="LT"/>
    <s v="carlosarodriguez@bcp.com.pe"/>
    <x v="1"/>
    <s v="NO"/>
    <n v="0.55600000000000005"/>
    <n v="0.28599999999999998"/>
    <x v="0"/>
    <n v="0.65653495440729481"/>
    <n v="0.42857142857142855"/>
    <s v="NO"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78100000000000003"/>
    <n v="0.42899999999999999"/>
    <x v="1"/>
    <n v="0.69298245614035092"/>
    <n v="0.5714285714285714"/>
    <s v="NO"/>
  </r>
  <r>
    <x v="0"/>
    <s v="T12526"/>
    <x v="8"/>
    <s v="daniellarojas@bcp.com.pe"/>
    <s v="CAL"/>
    <s v="T17201"/>
    <s v="ALEXANDER ARTURO AVILA VILCHEZ"/>
    <x v="4"/>
    <s v="CL"/>
    <s v="alexanderavila@bcp.com.pe"/>
    <x v="1"/>
    <s v="SI"/>
    <n v="0.78100000000000003"/>
    <n v="0.89500000000000002"/>
    <x v="0"/>
    <n v="0.69298245614035092"/>
    <n v="0.68421052631578949"/>
    <s v="NO"/>
  </r>
  <r>
    <x v="0"/>
    <s v="T05308"/>
    <x v="9"/>
    <s v="rosanabermeo@bcp.com.pe"/>
    <s v="CL"/>
    <s v="T17203"/>
    <s v="MILAGROS ESTEFANI PALOMINO HUALLPA"/>
    <x v="4"/>
    <s v="QA"/>
    <s v="milagrosepalomino@bcp.com.pe"/>
    <x v="1"/>
    <s v="SI"/>
    <n v="0.78100000000000003"/>
    <n v="0.6"/>
    <x v="0"/>
    <n v="0.69298245614035092"/>
    <n v="0.8"/>
    <s v="NO"/>
  </r>
  <r>
    <x v="0"/>
    <s v="U21619"/>
    <x v="131"/>
    <s v="ivasquez@bcp.com.pe"/>
    <s v="CL"/>
    <s v="T13428"/>
    <s v="SAUL JHONATAN CASTAÑEDA MUÑOZ"/>
    <x v="6"/>
    <s v="TM"/>
    <s v="saulcastaneda@bcp.com.pe"/>
    <x v="1"/>
    <s v="NO"/>
    <n v="0.73299999999999998"/>
    <n v="0.66700000000000004"/>
    <x v="0"/>
    <n v="1"/>
    <n v="1"/>
    <s v="NO"/>
  </r>
  <r>
    <x v="0"/>
    <s v="T10540"/>
    <x v="1"/>
    <s v="renzoosanchez@bcp.com.pe"/>
    <s v="CAL"/>
    <s v="T17282"/>
    <s v="JORDAN ALDAIR PEREZ ROSAS"/>
    <x v="1"/>
    <s v="CL"/>
    <s v="jordanperez@bcp.com.pe"/>
    <x v="0"/>
    <s v="NO"/>
    <n v="0.55600000000000005"/>
    <n v="0.57099999999999995"/>
    <x v="1"/>
    <n v="0.65653495440729481"/>
    <n v="0.76190476190476186"/>
    <s v="NO"/>
  </r>
  <r>
    <x v="0"/>
    <s v="T26192"/>
    <x v="47"/>
    <s v="nahumlopez@bcp.com.pe"/>
    <s v="CL"/>
    <s v="T17413"/>
    <s v="OSCAR SEBASTIÁN ARROS GONZÁLEZ"/>
    <x v="5"/>
    <s v="TM"/>
    <s v="oscararros@bcp.com.pe"/>
    <x v="1"/>
    <s v="SI"/>
    <n v="0.26300000000000001"/>
    <n v="0.4"/>
    <x v="0"/>
    <n v="0.47368421052631576"/>
    <n v="0.6"/>
    <s v="NO"/>
  </r>
  <r>
    <x v="0"/>
    <s v="T07344"/>
    <x v="62"/>
    <s v="maxmorales@bcp.com.pe"/>
    <s v="CLC"/>
    <s v="T17638"/>
    <s v="JUAN PABLO ALANIS NN"/>
    <x v="8"/>
    <s v="DL"/>
    <s v="juanpablo@bcp.com.pe"/>
    <x v="1"/>
    <s v="SI"/>
    <n v="0.308"/>
    <n v="0.75"/>
    <x v="0"/>
    <n v="0.28846153846153844"/>
    <n v="1"/>
    <s v="NO"/>
  </r>
  <r>
    <x v="0"/>
    <s v="T10540"/>
    <x v="1"/>
    <s v="renzoosanchez@bcp.com.pe"/>
    <s v="CAL"/>
    <s v="T17665"/>
    <s v="ENRIQUE ROSAS DÍAZ"/>
    <x v="1"/>
    <s v="LT"/>
    <s v="enriquerosas@bcp.com.pe"/>
    <x v="1"/>
    <s v="NO"/>
    <n v="0.55600000000000005"/>
    <n v="0.57099999999999995"/>
    <x v="0"/>
    <n v="0.65653495440729481"/>
    <n v="0.76190476190476186"/>
    <s v="NO"/>
  </r>
  <r>
    <x v="0"/>
    <s v="T10540"/>
    <x v="1"/>
    <s v="renzoosanchez@bcp.com.pe"/>
    <s v="CAL"/>
    <s v="T17666"/>
    <s v="PAUL GIANCARLO CABRERA PEREZ"/>
    <x v="1"/>
    <s v="CL"/>
    <s v="paulcabrera@bcp.com.pe"/>
    <x v="1"/>
    <s v="NO"/>
    <n v="0.55600000000000005"/>
    <n v="0.57099999999999995"/>
    <x v="0"/>
    <n v="0.65653495440729481"/>
    <n v="0.76190476190476186"/>
    <s v="NO"/>
  </r>
  <r>
    <x v="0"/>
    <s v="E15642"/>
    <x v="21"/>
    <s v="carlosmunozg@bcp.com.pe"/>
    <s v="CAL"/>
    <s v="T17671"/>
    <s v="JUAN PABLO CAHUAPAS PÉREZ"/>
    <x v="1"/>
    <s v="CL"/>
    <s v="juancahuapas@bcp.com.pe"/>
    <x v="1"/>
    <s v="SI"/>
    <n v="0.55600000000000005"/>
    <n v="0.40899999999999997"/>
    <x v="0"/>
    <n v="0.65653495440729481"/>
    <n v="0.45454545454545453"/>
    <s v="NO"/>
  </r>
  <r>
    <x v="0"/>
    <s v="U21691"/>
    <x v="90"/>
    <s v="calderete@bcp.com.pe"/>
    <s v="CAL"/>
    <s v="T17676"/>
    <s v="VICTOR JAIDEN YOMONA AGUILAR"/>
    <x v="1"/>
    <s v="CL"/>
    <s v="victoryomona@bcp.com.pe"/>
    <x v="0"/>
    <s v="SI"/>
    <n v="0.55600000000000005"/>
    <n v="0.5"/>
    <x v="1"/>
    <n v="0.65653495440729481"/>
    <n v="0.6"/>
    <s v="NO"/>
  </r>
  <r>
    <x v="0"/>
    <s v="T04200"/>
    <x v="128"/>
    <s v="pauleyaringano@bcp.com.pe"/>
    <s v="CL"/>
    <s v="T17677"/>
    <s v="WILMER ERICK GONZALES KURIAKI"/>
    <x v="4"/>
    <s v="QA"/>
    <s v="wilmergonzales@bcp.com.pe"/>
    <x v="1"/>
    <s v="SI"/>
    <n v="0.78100000000000003"/>
    <n v="1"/>
    <x v="1"/>
    <n v="0.69298245614035092"/>
    <n v="0.5"/>
    <s v="NO"/>
  </r>
  <r>
    <x v="0"/>
    <s v="T05670"/>
    <x v="34"/>
    <s v="jhonnyagallo@bcp.com.pe"/>
    <s v="CAL"/>
    <s v="T17679"/>
    <s v="MARTÍN AUGUSTO MENESES HERNÁNDEZ"/>
    <x v="4"/>
    <s v="CL"/>
    <s v="martinmeneses@bcp.com.pe"/>
    <x v="0"/>
    <s v="NO"/>
    <n v="0.78100000000000003"/>
    <n v="0.73699999999999999"/>
    <x v="1"/>
    <n v="0.69298245614035092"/>
    <n v="0.42105263157894735"/>
    <s v="NO"/>
  </r>
  <r>
    <x v="0"/>
    <s v="T34862"/>
    <x v="122"/>
    <s v="jeunissecalle@bcp.com.pe"/>
    <s v="CL"/>
    <s v="T17705"/>
    <s v="PETER ANTHONY VICENTE HIDALGO"/>
    <x v="4"/>
    <s v="QP"/>
    <s v="petervicente@bcp.com.pe"/>
    <x v="1"/>
    <s v="NO"/>
    <n v="0.78100000000000003"/>
    <n v="0.66700000000000004"/>
    <x v="0"/>
    <n v="0.69298245614035092"/>
    <n v="0.66666666666666663"/>
    <s v="NO"/>
  </r>
  <r>
    <x v="0"/>
    <s v="T00009"/>
    <x v="31"/>
    <s v="edwinpenac@bcp.com.pe"/>
    <s v="CL"/>
    <s v="T17754"/>
    <s v="FRANCISCO JACINTO ARIAS VILELA"/>
    <x v="1"/>
    <s v="TM"/>
    <s v="franciscoarias@bcp.com.pe"/>
    <x v="1"/>
    <s v="SI"/>
    <n v="0.55600000000000005"/>
    <n v="0.625"/>
    <x v="0"/>
    <n v="0.65653495440729481"/>
    <n v="1"/>
    <s v="NO"/>
  </r>
  <r>
    <x v="0"/>
    <s v="T07656"/>
    <x v="127"/>
    <s v="edwardcarrion@bcp.com.pe"/>
    <s v="CL"/>
    <s v="T17789"/>
    <s v="DIEGO RICARDO FERRARI CAMUS"/>
    <x v="13"/>
    <s v="NT"/>
    <s v="diegoferrari@bcp.com.pe"/>
    <x v="1"/>
    <s v="SI"/>
    <n v="0.81799999999999995"/>
    <n v="1"/>
    <x v="0"/>
    <n v="0.87878787878787878"/>
    <n v="0.8571428571428571"/>
    <s v="NO"/>
  </r>
  <r>
    <x v="0"/>
    <s v="S16309"/>
    <x v="118"/>
    <s v="magalycalderonc@bcp.com.pe"/>
    <s v="CLC"/>
    <s v="T18499"/>
    <s v="HECTOR ELIAS HUARANCCA NUÑEZ"/>
    <x v="8"/>
    <s v="CD"/>
    <s v="hectorhuarancca@bcp.com.pe"/>
    <x v="1"/>
    <s v="NO"/>
    <n v="0.308"/>
    <n v="0.5"/>
    <x v="0"/>
    <n v="0.28846153846153844"/>
    <n v="0.5"/>
    <s v="NO"/>
  </r>
  <r>
    <x v="0"/>
    <s v="T10540"/>
    <x v="1"/>
    <s v="renzoosanchez@bcp.com.pe"/>
    <s v="CAL"/>
    <s v="T18500"/>
    <s v="JAIME ALFREDO MUÑOZ PEREZ"/>
    <x v="1"/>
    <s v="CL"/>
    <s v="jaimemunoz@bcp.com.pe"/>
    <x v="1"/>
    <s v="SI"/>
    <n v="0.55600000000000005"/>
    <n v="0.57099999999999995"/>
    <x v="1"/>
    <n v="0.65653495440729481"/>
    <n v="0.76190476190476186"/>
    <s v="NO"/>
  </r>
  <r>
    <x v="0"/>
    <s v="E18095"/>
    <x v="25"/>
    <s v="mnavarrete@bcp.com.pe"/>
    <s v="CL"/>
    <s v="T18508"/>
    <s v="IVÁN GUSTAVO CRUZ CABRERA"/>
    <x v="4"/>
    <s v="QA"/>
    <s v="ivancruz@bcp.com.pe"/>
    <x v="1"/>
    <s v="SI"/>
    <n v="0.78100000000000003"/>
    <n v="1"/>
    <x v="0"/>
    <n v="0.69298245614035092"/>
    <n v="1"/>
    <s v="NO"/>
  </r>
  <r>
    <x v="0"/>
    <s v="T00009"/>
    <x v="31"/>
    <s v="edwinpenac@bcp.com.pe"/>
    <s v="CL"/>
    <s v="T18512"/>
    <s v="ABRAHAM PERALTA LLICAHUA"/>
    <x v="1"/>
    <s v="TM"/>
    <s v="abrahamperalta@bcp.com.pe"/>
    <x v="1"/>
    <s v="SI"/>
    <n v="0.55600000000000005"/>
    <n v="0.625"/>
    <x v="0"/>
    <n v="0.65653495440729481"/>
    <n v="1"/>
    <s v="NO"/>
  </r>
  <r>
    <x v="0"/>
    <s v="S81550"/>
    <x v="54"/>
    <s v="jaimealatas@bcp.com.pe"/>
    <s v="CLS"/>
    <s v="T18516"/>
    <s v="GERALD LORENZO HINOJOZA VALDEZ"/>
    <x v="8"/>
    <s v="SQ"/>
    <s v="geraldhinojoza@bcp.com.pe"/>
    <x v="1"/>
    <s v="SI"/>
    <n v="0.308"/>
    <n v="0.25"/>
    <x v="0"/>
    <n v="0.28846153846153844"/>
    <n v="0.375"/>
    <s v="NO"/>
  </r>
  <r>
    <x v="0"/>
    <s v="T10540"/>
    <x v="1"/>
    <s v="renzoosanchez@bcp.com.pe"/>
    <s v="CAL"/>
    <s v="T18525"/>
    <s v="JORGE CHAVEZ MONDRAGON"/>
    <x v="1"/>
    <s v="CL"/>
    <s v="jorgechavezm@bcp.com.pe"/>
    <x v="1"/>
    <s v="SI"/>
    <n v="0.55600000000000005"/>
    <n v="0.57099999999999995"/>
    <x v="0"/>
    <n v="0.65653495440729481"/>
    <n v="0.76190476190476186"/>
    <s v="NO"/>
  </r>
  <r>
    <x v="0"/>
    <s v="T28469"/>
    <x v="94"/>
    <s v="edgarsalamanca@bcp.com.pe"/>
    <s v="CL"/>
    <s v="T18526"/>
    <s v="ROGER VLADIMIR HUAMANI LEDESMA"/>
    <x v="1"/>
    <s v="TM"/>
    <s v="rogerhuamani@bcp.com.pe"/>
    <x v="1"/>
    <s v="NO"/>
    <n v="0.55600000000000005"/>
    <n v="0.83299999999999996"/>
    <x v="1"/>
    <n v="0.65653495440729481"/>
    <n v="0.5"/>
    <s v="NO"/>
  </r>
  <r>
    <x v="0"/>
    <s v="T00739"/>
    <x v="101"/>
    <s v="danilomendoza@bcp.com.pe"/>
    <s v="CL"/>
    <s v="T18538"/>
    <s v="ALEX FIDEL PANTOJA MELENDEZ"/>
    <x v="1"/>
    <s v="LT"/>
    <s v="alexpantojam@bcp.com.pe"/>
    <x v="1"/>
    <s v="NO"/>
    <n v="0.55600000000000005"/>
    <n v="1"/>
    <x v="0"/>
    <n v="0.65653495440729481"/>
    <n v="1"/>
    <s v="NO"/>
  </r>
  <r>
    <x v="0"/>
    <s v="U19196"/>
    <x v="24"/>
    <s v="dchang@bcp.com.pe"/>
    <s v="CL"/>
    <s v="T18540"/>
    <s v="ROBERT DAVID RAMIREZ GARCIA"/>
    <x v="1"/>
    <s v="LT"/>
    <s v="robertramirez@bcp.com.pe"/>
    <x v="0"/>
    <s v="SI"/>
    <n v="0.55600000000000005"/>
    <n v="0.14299999999999999"/>
    <x v="0"/>
    <n v="0.65653495440729481"/>
    <n v="0.5714285714285714"/>
    <s v="NO"/>
  </r>
  <r>
    <x v="0"/>
    <s v="T10258"/>
    <x v="138"/>
    <s v="juanmoralesa@bcp.com.pe"/>
    <s v="CL"/>
    <s v="T18565"/>
    <s v="RENATO LUIS KUC VILCHEZ"/>
    <x v="1"/>
    <s v="TM"/>
    <s v="renatokuc@bcp.com.pe"/>
    <x v="1"/>
    <s v="SI"/>
    <n v="0.55600000000000005"/>
    <n v="0.66700000000000004"/>
    <x v="1"/>
    <n v="0.65653495440729481"/>
    <n v="0.66666666666666663"/>
    <s v="NO"/>
  </r>
  <r>
    <x v="0"/>
    <s v="T07649"/>
    <x v="65"/>
    <s v="benjamingmontoya@bcp.com.pe"/>
    <s v="CLS"/>
    <s v="T18568"/>
    <s v="ALDO MARCELO OSORIO NAKAYAMA"/>
    <x v="8"/>
    <s v="SQ"/>
    <s v="aldoosorio@bcp.com.pe"/>
    <x v="1"/>
    <s v="SI"/>
    <n v="0.308"/>
    <n v="0.33300000000000002"/>
    <x v="0"/>
    <n v="0.28846153846153844"/>
    <n v="0.5"/>
    <s v="NO"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55600000000000005"/>
    <n v="0"/>
    <x v="1"/>
    <n v="0.65653495440729481"/>
    <n v="0"/>
    <s v="NO"/>
  </r>
  <r>
    <x v="0"/>
    <s v="U21619"/>
    <x v="131"/>
    <s v="ivasquez@bcp.com.pe"/>
    <s v="CL"/>
    <s v="T17204"/>
    <s v="JIMENA VICTORIA VARGAS PAREDES"/>
    <x v="6"/>
    <s v="TM"/>
    <s v="jimenavargas@bcp.com.pe"/>
    <x v="1"/>
    <s v="NO"/>
    <n v="0.73299999999999998"/>
    <n v="0.66700000000000004"/>
    <x v="0"/>
    <n v="1"/>
    <n v="1"/>
    <s v="NO"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0.308"/>
    <n v="0"/>
    <x v="1"/>
    <n v="0.28846153846153844"/>
    <n v="0"/>
    <s v="NO"/>
  </r>
  <r>
    <x v="0"/>
    <s v="T29890"/>
    <x v="99"/>
    <s v="leonardoibanez@bcp.com.pe"/>
    <s v="CL"/>
    <s v="T19489"/>
    <s v="GIANCARLO ELISEO ESPILCO SÁENZ"/>
    <x v="1"/>
    <s v="TM"/>
    <s v="giancarloespilco@bcp.com.pe"/>
    <x v="1"/>
    <s v="NO"/>
    <n v="0.55600000000000005"/>
    <n v="0.7"/>
    <x v="0"/>
    <n v="0.65653495440729481"/>
    <n v="0.8"/>
    <s v="NO"/>
  </r>
  <r>
    <x v="0"/>
    <s v="S00154"/>
    <x v="75"/>
    <s v="miguelparedesm@bcp.com.pe"/>
    <s v="CLC"/>
    <s v="T19492"/>
    <s v="AXEL SEBASTIAN POLO CASTILLO"/>
    <x v="8"/>
    <s v="CD"/>
    <s v="axelspolo@bcp.com.pe"/>
    <x v="0"/>
    <s v="SI"/>
    <n v="0.308"/>
    <n v="0.5"/>
    <x v="1"/>
    <n v="0.28846153846153844"/>
    <n v="0.5"/>
    <s v="NO"/>
  </r>
  <r>
    <x v="0"/>
    <s v="S98792"/>
    <x v="86"/>
    <s v="franklinromerom@bcp.com.pe"/>
    <s v="CL"/>
    <s v="T19498"/>
    <s v="ESTEFANY PAOLA CERRON GONZALES"/>
    <x v="1"/>
    <s v="TM"/>
    <s v="estefanycerron@bcp.com.pe"/>
    <x v="1"/>
    <s v="SI"/>
    <n v="0.55600000000000005"/>
    <n v="0.16700000000000001"/>
    <x v="1"/>
    <n v="0.65653495440729481"/>
    <n v="0.5"/>
    <s v="NO"/>
  </r>
  <r>
    <x v="0"/>
    <s v="S97952"/>
    <x v="44"/>
    <s v="alexmejia@bcp.com.pe"/>
    <s v="CL"/>
    <s v="T19502"/>
    <s v="DAVIS HUGO CESAR HUAYTÁN HUAMÁN"/>
    <x v="4"/>
    <s v="QA"/>
    <s v="davishuaytan@bcp.com.pe"/>
    <x v="1"/>
    <s v="SI"/>
    <n v="0.78100000000000003"/>
    <n v="0.42899999999999999"/>
    <x v="0"/>
    <n v="0.69298245614035092"/>
    <n v="0.5714285714285714"/>
    <s v="NO"/>
  </r>
  <r>
    <x v="0"/>
    <s v="T12526"/>
    <x v="8"/>
    <s v="daniellarojas@bcp.com.pe"/>
    <s v="CAL"/>
    <s v="T19518"/>
    <s v="PATRICIO EMILIO SANTA CRUZ PULGAR"/>
    <x v="4"/>
    <s v="CL"/>
    <s v="patriciosantacruz@bcp.com.pe"/>
    <x v="1"/>
    <s v="SI"/>
    <n v="0.78100000000000003"/>
    <n v="0.89500000000000002"/>
    <x v="0"/>
    <n v="0.69298245614035092"/>
    <n v="0.68421052631578949"/>
    <s v="NO"/>
  </r>
  <r>
    <x v="0"/>
    <s v="T26192"/>
    <x v="47"/>
    <s v="nahumlopez@bcp.com.pe"/>
    <s v="CL"/>
    <s v="T19749"/>
    <s v="YEMBERT JESUS QUINTERO CORTEZ"/>
    <x v="5"/>
    <s v="TM"/>
    <s v="yembertquinteroc@bcp.com.pe"/>
    <x v="1"/>
    <s v="SI"/>
    <n v="0.26300000000000001"/>
    <n v="0.4"/>
    <x v="0"/>
    <n v="0.47368421052631576"/>
    <n v="0.6"/>
    <s v="NO"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55600000000000005"/>
    <n v="0.42899999999999999"/>
    <x v="1"/>
    <n v="0.65653495440729481"/>
    <n v="0.7142857142857143"/>
    <s v="NO"/>
  </r>
  <r>
    <x v="0"/>
    <s v="E15642"/>
    <x v="21"/>
    <s v="carlosmunozg@bcp.com.pe"/>
    <s v="CAL"/>
    <s v="T19754"/>
    <s v="JESUS MIGUEL PAYANO QUISPE"/>
    <x v="1"/>
    <s v="CL"/>
    <s v="jesuspayano@bcp.com.pe"/>
    <x v="1"/>
    <s v="SI"/>
    <n v="0.55600000000000005"/>
    <n v="0.40899999999999997"/>
    <x v="0"/>
    <n v="0.65653495440729481"/>
    <n v="0.45454545454545453"/>
    <s v="NO"/>
  </r>
  <r>
    <x v="0"/>
    <s v="T11321"/>
    <x v="116"/>
    <s v="davidladero@bcp.com.pe"/>
    <s v="CL"/>
    <s v="T19756"/>
    <s v="ANGEL MARTIN CANCHES PINEDO"/>
    <x v="5"/>
    <s v="LT"/>
    <s v="angelcanches@bcp.com.pe"/>
    <x v="1"/>
    <s v="NO"/>
    <n v="0.26300000000000001"/>
    <n v="0.14299999999999999"/>
    <x v="1"/>
    <n v="0.47368421052631576"/>
    <n v="0.42857142857142855"/>
    <s v="NO"/>
  </r>
  <r>
    <x v="0"/>
    <s v="T08267"/>
    <x v="102"/>
    <s v="christianalopez@bcp.com.pe"/>
    <s v="CL"/>
    <s v="T19757"/>
    <s v="PAMELA JEANETTE CASTILLO MARTÍNEZ"/>
    <x v="13"/>
    <s v="NT"/>
    <s v="pamelacastillo@bcp.com.pe"/>
    <x v="1"/>
    <s v="NO"/>
    <n v="0.81799999999999995"/>
    <n v="0.75"/>
    <x v="0"/>
    <n v="0.87878787878787878"/>
    <n v="0.75"/>
    <s v="NO"/>
  </r>
  <r>
    <x v="0"/>
    <s v="T05670"/>
    <x v="34"/>
    <s v="jhonnyagallo@bcp.com.pe"/>
    <s v="CAL"/>
    <s v="T19765"/>
    <s v="FRANCISCO ALEJANDRO ANDRE GAMARRA ROJAS"/>
    <x v="4"/>
    <s v="CL"/>
    <s v="franciscogamarra@bcp.com.pe"/>
    <x v="1"/>
    <s v="NO"/>
    <n v="0.78100000000000003"/>
    <n v="0.73699999999999999"/>
    <x v="0"/>
    <n v="0.69298245614035092"/>
    <n v="0.42105263157894735"/>
    <s v="NO"/>
  </r>
  <r>
    <x v="0"/>
    <s v="T10258"/>
    <x v="138"/>
    <s v="juanmoralesa@bcp.com.pe"/>
    <s v="CL"/>
    <s v="T19766"/>
    <s v="DIEGO ALBERTO HUMPIRE SILVA"/>
    <x v="1"/>
    <s v="LT"/>
    <s v="diegohumpire@bcp.com.pe"/>
    <x v="1"/>
    <s v="SI"/>
    <n v="0.55600000000000005"/>
    <n v="0.66700000000000004"/>
    <x v="0"/>
    <n v="0.65653495440729481"/>
    <n v="0.66666666666666663"/>
    <s v="NO"/>
  </r>
  <r>
    <x v="0"/>
    <s v="T03368"/>
    <x v="103"/>
    <s v="oscaroquezada@bcp.com.pe"/>
    <s v="CL"/>
    <s v="T19773"/>
    <s v="LUIS ENRIQUE GUARDA FERNÁNDEZ"/>
    <x v="1"/>
    <s v="LT"/>
    <s v="luisguarda@bcp.com.pe"/>
    <x v="1"/>
    <s v="SI"/>
    <n v="0.55600000000000005"/>
    <n v="1"/>
    <x v="0"/>
    <n v="0.65653495440729481"/>
    <n v="1"/>
    <s v="NO"/>
  </r>
  <r>
    <x v="0"/>
    <s v="T09876"/>
    <x v="106"/>
    <s v="victorrojas@bcp.com.pe"/>
    <s v="CL"/>
    <s v="T19787"/>
    <s v="MARY CARMEN LÓPEZ ARGANDOÑA"/>
    <x v="4"/>
    <s v="QA"/>
    <s v="maryclopez@bcp.com.pe"/>
    <x v="1"/>
    <s v="SI"/>
    <n v="0.78100000000000003"/>
    <n v="0.33300000000000002"/>
    <x v="1"/>
    <n v="0.69298245614035092"/>
    <n v="0.66666666666666663"/>
    <s v="NO"/>
  </r>
  <r>
    <x v="0"/>
    <s v="E15642"/>
    <x v="21"/>
    <s v="carlosmunozg@bcp.com.pe"/>
    <s v="CAL"/>
    <s v="T19788"/>
    <s v="JORDINY MONTAÑEZ FLORES"/>
    <x v="1"/>
    <s v="CL"/>
    <s v="jordinymontanez@bcp.com.pe"/>
    <x v="0"/>
    <s v="SI"/>
    <n v="0.55600000000000005"/>
    <n v="0.40899999999999997"/>
    <x v="1"/>
    <n v="0.65653495440729481"/>
    <n v="0.45454545454545453"/>
    <s v="NO"/>
  </r>
  <r>
    <x v="0"/>
    <s v="T12526"/>
    <x v="8"/>
    <s v="daniellarojas@bcp.com.pe"/>
    <s v="CAL"/>
    <s v="T19796"/>
    <s v="HELIAM JOSE ORDEJOITI SOJO"/>
    <x v="4"/>
    <s v="CL"/>
    <s v="heliamordejoiti@bcp.com.pe"/>
    <x v="1"/>
    <s v="SI"/>
    <n v="0.78100000000000003"/>
    <n v="0.89500000000000002"/>
    <x v="0"/>
    <n v="0.69298245614035092"/>
    <n v="0.68421052631578949"/>
    <s v="NO"/>
  </r>
  <r>
    <x v="0"/>
    <s v="T17282"/>
    <x v="33"/>
    <s v="jordanperez@bcp.com.pe"/>
    <s v="CL"/>
    <s v="T20336"/>
    <s v="NACHO IGNACIO GARAY LLACSA"/>
    <x v="1"/>
    <s v="LT"/>
    <s v="nachogaray@bcp.com.pe"/>
    <x v="1"/>
    <s v="SI"/>
    <n v="0.55600000000000005"/>
    <n v="0.71399999999999997"/>
    <x v="1"/>
    <n v="0.65653495440729481"/>
    <n v="0.2857142857142857"/>
    <s v="NO"/>
  </r>
  <r>
    <x v="0"/>
    <s v="T05659"/>
    <x v="107"/>
    <s v="dannyaalva@bcp.com.pe"/>
    <s v="CL"/>
    <s v="T20340"/>
    <s v="NICOLÁS ALEXANDER MADRID TELLO"/>
    <x v="13"/>
    <s v="NT"/>
    <s v="nicolasmadrid@bcp.com.pe"/>
    <x v="1"/>
    <s v="SI"/>
    <n v="0.81799999999999995"/>
    <n v="1"/>
    <x v="0"/>
    <n v="0.87878787878787878"/>
    <n v="1"/>
    <s v="NO"/>
  </r>
  <r>
    <x v="0"/>
    <s v="U19925"/>
    <x v="37"/>
    <s v="mroca@bcp.com.pe"/>
    <s v="CL"/>
    <s v="T20809"/>
    <s v="RAUL JESUS VALENZUELA ARAGON"/>
    <x v="2"/>
    <s v="TM"/>
    <s v="raulvalenzuela@bcp.com.pe"/>
    <x v="0"/>
    <s v="NO"/>
    <n v="0.22700000000000001"/>
    <n v="9.0999999999999998E-2"/>
    <x v="1"/>
    <n v="0.38636363636363635"/>
    <n v="0.54545454545454541"/>
    <s v="NO"/>
  </r>
  <r>
    <x v="0"/>
    <s v="U19925"/>
    <x v="37"/>
    <s v="mroca@bcp.com.pe"/>
    <s v="CL"/>
    <s v="T20814"/>
    <s v="MARCO ANTONIO JIMÉNEZ CRUZ"/>
    <x v="2"/>
    <s v="TM"/>
    <s v="marcojimenez@bcp.com.pe"/>
    <x v="0"/>
    <s v="NO"/>
    <n v="0.22700000000000001"/>
    <n v="9.0999999999999998E-2"/>
    <x v="1"/>
    <n v="0.38636363636363635"/>
    <n v="0.54545454545454541"/>
    <s v="NO"/>
  </r>
  <r>
    <x v="0"/>
    <s v="S77113"/>
    <x v="59"/>
    <s v="jesusmontoyaa@bcp.com.pe"/>
    <s v="CLS"/>
    <s v="T20817"/>
    <s v="FRANKLIN VIZARRETA ESPINOZA"/>
    <x v="8"/>
    <s v="SQ"/>
    <s v="franklinvizarreta@bcp.com.pe"/>
    <x v="0"/>
    <s v="NO"/>
    <n v="0.308"/>
    <n v="0"/>
    <x v="1"/>
    <n v="0.28846153846153844"/>
    <n v="0"/>
    <s v="NO"/>
  </r>
  <r>
    <x v="0"/>
    <s v="U21619"/>
    <x v="131"/>
    <s v="ivasquez@bcp.com.pe"/>
    <s v="CL"/>
    <s v="T19481"/>
    <s v="MARTHA MILAGROS BAZÁN JUÁREZ"/>
    <x v="6"/>
    <s v="TM"/>
    <s v="marthabazan@bcp.com.pe"/>
    <x v="1"/>
    <s v="NO"/>
    <n v="0.73299999999999998"/>
    <n v="0.66700000000000004"/>
    <x v="0"/>
    <n v="1"/>
    <n v="1"/>
    <s v="NO"/>
  </r>
  <r>
    <x v="0"/>
    <s v="T27280"/>
    <x v="28"/>
    <s v="giancarlomlopez@bcp.com.pe"/>
    <s v="CL"/>
    <s v="T20833"/>
    <s v="PETTER PAUL CARRANZA CAMINO"/>
    <x v="1"/>
    <s v="LT"/>
    <s v="pettercarranza@bcp.com.pe"/>
    <x v="1"/>
    <s v="NO"/>
    <n v="0.55600000000000005"/>
    <n v="0.4"/>
    <x v="0"/>
    <n v="0.65653495440729481"/>
    <n v="0.6"/>
    <s v="NO"/>
  </r>
  <r>
    <x v="0"/>
    <s v="S98792"/>
    <x v="86"/>
    <s v="franklinromerom@bcp.com.pe"/>
    <s v="CL"/>
    <s v="T20836"/>
    <s v="EDUARDO WALTER GONZALES DELZO"/>
    <x v="1"/>
    <s v="LT"/>
    <s v="eduardowgonzales@bcp.com.pe"/>
    <x v="1"/>
    <s v="SI"/>
    <n v="0.55600000000000005"/>
    <n v="0.16700000000000001"/>
    <x v="0"/>
    <n v="0.65653495440729481"/>
    <n v="0.5"/>
    <s v="NO"/>
  </r>
  <r>
    <x v="0"/>
    <s v="T00739"/>
    <x v="101"/>
    <s v="danilomendoza@bcp.com.pe"/>
    <s v="CL"/>
    <s v="T20842"/>
    <s v="EDSON JORDHINIO SUAREZ LOLI"/>
    <x v="1"/>
    <s v="TM"/>
    <s v="edsonsuarez@bcp.com.pe"/>
    <x v="1"/>
    <s v="NO"/>
    <n v="0.55600000000000005"/>
    <n v="1"/>
    <x v="0"/>
    <n v="0.65653495440729481"/>
    <n v="1"/>
    <s v="NO"/>
  </r>
  <r>
    <x v="0"/>
    <s v="T06901"/>
    <x v="97"/>
    <s v="victormespinoza@bcp.com.pe"/>
    <s v="CL"/>
    <s v="T21427"/>
    <s v="WILFREDO OBRIAN ACOSTA IZAGUIRRE"/>
    <x v="13"/>
    <s v="NT"/>
    <s v="wilfredoacosta@bcp.com.pe"/>
    <x v="1"/>
    <s v="SI"/>
    <n v="0.81799999999999995"/>
    <n v="0.66700000000000004"/>
    <x v="1"/>
    <n v="0.87878787878787878"/>
    <n v="0.83333333333333337"/>
    <s v="NO"/>
  </r>
  <r>
    <x v="0"/>
    <s v="T30922"/>
    <x v="79"/>
    <s v="diegoesposito@bcp.com.pe"/>
    <s v="CL"/>
    <s v="T21430"/>
    <s v="JOSE ANTONIO ARIZA RAMIREZ"/>
    <x v="1"/>
    <s v="TM"/>
    <s v="joseariza@bcp.com.pe"/>
    <x v="1"/>
    <s v="NO"/>
    <n v="0.55600000000000005"/>
    <n v="0.66700000000000004"/>
    <x v="0"/>
    <n v="0.65653495440729481"/>
    <n v="1"/>
    <s v="NO"/>
  </r>
  <r>
    <x v="0"/>
    <s v="T09870"/>
    <x v="113"/>
    <s v="germainseijas@bcp.com.pe"/>
    <s v="CL"/>
    <s v="T21432"/>
    <s v="RICARDO ALONSO RODRIGUEZ GONZALES"/>
    <x v="13"/>
    <s v="NT"/>
    <s v="ricardorodriguez@bcp.com.pe"/>
    <x v="1"/>
    <s v="SI"/>
    <n v="0.81799999999999995"/>
    <n v="1"/>
    <x v="0"/>
    <n v="0.87878787878787878"/>
    <n v="1"/>
    <s v="NO"/>
  </r>
  <r>
    <x v="0"/>
    <s v="T17201"/>
    <x v="27"/>
    <s v="alexanderavila@bcp.com.pe"/>
    <s v="CL"/>
    <s v="T21443"/>
    <s v="SHEYLA KARINA GUTIERREZ CACERES"/>
    <x v="4"/>
    <s v="QA"/>
    <s v="sheylakgutierrez@bcp.com.pe"/>
    <x v="1"/>
    <s v="SI"/>
    <n v="0.78100000000000003"/>
    <n v="0.33300000000000002"/>
    <x v="0"/>
    <n v="0.69298245614035092"/>
    <n v="1"/>
    <s v="NO"/>
  </r>
  <r>
    <x v="0"/>
    <s v="T28413"/>
    <x v="35"/>
    <s v="luisaquispe@bcp.com.pe"/>
    <s v="CL"/>
    <s v="T21444"/>
    <s v="JUAN MIGUEL QUEZADA VERGARAY"/>
    <x v="1"/>
    <s v="TM"/>
    <s v="juanquezadav@bcp.com.pe"/>
    <x v="1"/>
    <s v="NO"/>
    <n v="0.55600000000000005"/>
    <n v="0.69199999999999995"/>
    <x v="1"/>
    <n v="0.65653495440729481"/>
    <n v="0.46153846153846156"/>
    <s v="NO"/>
  </r>
  <r>
    <x v="0"/>
    <s v="T11321"/>
    <x v="116"/>
    <s v="davidladero@bcp.com.pe"/>
    <s v="CL"/>
    <s v="T21997"/>
    <s v="PATRICK JOSÉ CUADROS QUIROGA"/>
    <x v="5"/>
    <s v="TM"/>
    <s v="patrickcuadros@bcp.com.pe"/>
    <x v="0"/>
    <s v="NO"/>
    <n v="0.26300000000000001"/>
    <n v="0.14299999999999999"/>
    <x v="1"/>
    <n v="0.47368421052631576"/>
    <n v="0.42857142857142855"/>
    <s v="NO"/>
  </r>
  <r>
    <x v="0"/>
    <s v="S92422"/>
    <x v="104"/>
    <s v="ppenaloza@bcp.com.pe"/>
    <s v="CL"/>
    <s v="T22001"/>
    <s v="HUGO JOEL QUISPE ONOFRE"/>
    <x v="1"/>
    <s v="TM"/>
    <s v="hugojquispe@bcp.com.pe"/>
    <x v="1"/>
    <s v="NO"/>
    <n v="0.55600000000000005"/>
    <n v="0.57099999999999995"/>
    <x v="0"/>
    <n v="0.65653495440729481"/>
    <n v="0.5714285714285714"/>
    <s v="NO"/>
  </r>
  <r>
    <x v="0"/>
    <s v="T17671"/>
    <x v="4"/>
    <s v="juancahuapas@bcp.com.pe"/>
    <s v="CL"/>
    <s v="T22002"/>
    <s v="GERARDO JOSÉ PACHECO CARBAJAL"/>
    <x v="1"/>
    <s v="TM"/>
    <s v="gerardopacheco@bcp.com.pe"/>
    <x v="0"/>
    <s v="SI"/>
    <n v="0.55600000000000005"/>
    <n v="0.5"/>
    <x v="0"/>
    <n v="0.65653495440729481"/>
    <n v="1"/>
    <s v="NO"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s v="NO"/>
    <n v="0.55600000000000005"/>
    <n v="0.42899999999999999"/>
    <x v="0"/>
    <n v="0.65653495440729481"/>
    <n v="0.7142857142857143"/>
    <s v="NO"/>
  </r>
  <r>
    <x v="0"/>
    <s v="T09876"/>
    <x v="106"/>
    <s v="victorrojas@bcp.com.pe"/>
    <s v="CL"/>
    <s v="T22009"/>
    <s v="KATHERINE ROCÍO MORI CUSTODIO"/>
    <x v="4"/>
    <s v="QA"/>
    <s v="katherinemori@bcp.com.pe"/>
    <x v="1"/>
    <s v="SI"/>
    <n v="0.78100000000000003"/>
    <n v="0.33300000000000002"/>
    <x v="0"/>
    <n v="0.69298245614035092"/>
    <n v="0.66666666666666663"/>
    <s v="NO"/>
  </r>
  <r>
    <x v="0"/>
    <s v="S14099"/>
    <x v="63"/>
    <s v="jtupac@bcp.com.pe"/>
    <s v="CL"/>
    <s v="T22026"/>
    <s v="GUSTAVO ALONSO LAZARO TORRES"/>
    <x v="1"/>
    <s v="LT"/>
    <s v="gustavolazarot@bcp.com.pe"/>
    <x v="0"/>
    <s v="SI"/>
    <n v="0.55600000000000005"/>
    <n v="0.2"/>
    <x v="1"/>
    <n v="0.65653495440729481"/>
    <n v="0.4"/>
    <s v="NO"/>
  </r>
  <r>
    <x v="0"/>
    <s v="T17282"/>
    <x v="33"/>
    <s v="jordanperez@bcp.com.pe"/>
    <s v="CL"/>
    <s v="T22028"/>
    <s v="CRISTIAN OMAR JARA ARIAS"/>
    <x v="1"/>
    <s v="TM"/>
    <s v="cristianjara@bcp.com.pe"/>
    <x v="1"/>
    <s v="SI"/>
    <n v="0.55600000000000005"/>
    <n v="0.71399999999999997"/>
    <x v="1"/>
    <n v="0.65653495440729481"/>
    <n v="0.2857142857142857"/>
    <s v="NO"/>
  </r>
  <r>
    <x v="0"/>
    <s v="T07643"/>
    <x v="141"/>
    <s v="vanessacespedes@bcp.com.pe"/>
    <s v="CL"/>
    <s v="T22042"/>
    <s v="FRANK WILDER RICAPA CAMPOS"/>
    <x v="14"/>
    <s v="TM"/>
    <s v="frankricapa@bcp.com.pe"/>
    <x v="1"/>
    <s v="NO"/>
    <n v="0.33300000000000002"/>
    <n v="0.4"/>
    <x v="0"/>
    <n v="0.5"/>
    <n v="0.6"/>
    <s v="NO"/>
  </r>
  <r>
    <x v="0"/>
    <s v="T07643"/>
    <x v="141"/>
    <s v="vanessacespedes@bcp.com.pe"/>
    <s v="CL"/>
    <s v="T22043"/>
    <s v="MARCO ANTONIO CANDELA CRIBILLERO"/>
    <x v="14"/>
    <s v="TM"/>
    <s v="marcocandela@bcp.com.pe"/>
    <x v="1"/>
    <s v="NO"/>
    <n v="0.33300000000000002"/>
    <n v="0.4"/>
    <x v="0"/>
    <n v="0.5"/>
    <n v="0.6"/>
    <s v="NO"/>
  </r>
  <r>
    <x v="0"/>
    <s v="T27125"/>
    <x v="140"/>
    <s v="washingtonquerol@bcp.com.pe"/>
    <s v="CL"/>
    <s v="T22045"/>
    <s v="ROGER ARMANDO CONTRERAS CORRALES"/>
    <x v="1"/>
    <s v="TM"/>
    <s v="rogercontreras@bcp.com.pe"/>
    <x v="1"/>
    <s v="NO"/>
    <n v="0.55600000000000005"/>
    <n v="0.42899999999999999"/>
    <x v="0"/>
    <n v="0.65653495440729481"/>
    <n v="0.7142857142857143"/>
    <s v="NO"/>
  </r>
  <r>
    <x v="0"/>
    <s v="T05670"/>
    <x v="34"/>
    <s v="jhonnyagallo@bcp.com.pe"/>
    <s v="CAL"/>
    <s v="T22547"/>
    <s v="ADA VANESSA VÁSQUEZ SOLIS VIDAL"/>
    <x v="4"/>
    <s v="CL"/>
    <s v="adasolis@bcp.com.pe"/>
    <x v="1"/>
    <s v="NO"/>
    <n v="0.78100000000000003"/>
    <n v="0.73699999999999999"/>
    <x v="1"/>
    <n v="0.69298245614035092"/>
    <n v="0.42105263157894735"/>
    <s v="NO"/>
  </r>
  <r>
    <x v="0"/>
    <s v="T17282"/>
    <x v="33"/>
    <s v="jordanperez@bcp.com.pe"/>
    <s v="CL"/>
    <s v="T22557"/>
    <s v="JUAN JESUS QUISPE ODAR"/>
    <x v="1"/>
    <s v="LT"/>
    <s v="juanquispeo@bcp.com.pe"/>
    <x v="1"/>
    <s v="NO"/>
    <n v="0.55600000000000005"/>
    <n v="0.71399999999999997"/>
    <x v="0"/>
    <n v="0.65653495440729481"/>
    <n v="0.2857142857142857"/>
    <s v="NO"/>
  </r>
  <r>
    <x v="0"/>
    <s v="S35491"/>
    <x v="20"/>
    <s v="josecalderonv@bcp.com.pe"/>
    <s v="CL"/>
    <s v="T22561"/>
    <s v="CARLOS ALBERTO ROJAS BULEJE"/>
    <x v="2"/>
    <s v="TM"/>
    <s v="carlosrojasb@bcp.com.pe"/>
    <x v="0"/>
    <s v="NO"/>
    <n v="0.22700000000000001"/>
    <n v="0.375"/>
    <x v="1"/>
    <n v="0.38636363636363635"/>
    <n v="0.375"/>
    <s v="NO"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0.22700000000000001"/>
    <n v="0.375"/>
    <x v="1"/>
    <n v="0.38636363636363635"/>
    <n v="0.375"/>
    <s v="NO"/>
  </r>
  <r>
    <x v="0"/>
    <s v="T04803"/>
    <x v="109"/>
    <s v="jonathanchoy@bcp.com.pe"/>
    <s v="CL"/>
    <s v="T22568"/>
    <s v="MARIO KEVIN HUARCAYA MONTERREY"/>
    <x v="1"/>
    <s v="LT"/>
    <s v="mariohuarcaya@bcp.com.pe"/>
    <x v="0"/>
    <s v="SI"/>
    <n v="0.55600000000000005"/>
    <n v="0.55600000000000005"/>
    <x v="0"/>
    <n v="0.65653495440729481"/>
    <n v="0.77777777777777779"/>
    <s v="NO"/>
  </r>
  <r>
    <x v="0"/>
    <s v="U19909"/>
    <x v="45"/>
    <s v="mludena@bcp.com.pe"/>
    <s v="CL"/>
    <s v="T22570"/>
    <s v="RICHARD ADRIAN CORONADO DE LA CRUZ"/>
    <x v="4"/>
    <s v="QA"/>
    <s v="richardcoronado@bcp.com.pe"/>
    <x v="1"/>
    <s v="SI"/>
    <n v="0.78100000000000003"/>
    <n v="0.66700000000000004"/>
    <x v="0"/>
    <n v="0.69298245614035092"/>
    <n v="0.66666666666666663"/>
    <s v="NO"/>
  </r>
  <r>
    <x v="0"/>
    <s v="T30950"/>
    <x v="117"/>
    <s v="javiervallejo@bcp.com.pe"/>
    <s v="CL"/>
    <s v="T22583"/>
    <s v="OSCAR YOVANNY GUTIERREZ BORGES"/>
    <x v="1"/>
    <s v="TM"/>
    <s v="oscargutierrez@bcp.com.pe"/>
    <x v="1"/>
    <s v="NO"/>
    <n v="0.55600000000000005"/>
    <n v="1"/>
    <x v="0"/>
    <n v="0.65653495440729481"/>
    <n v="1"/>
    <s v="NO"/>
  </r>
  <r>
    <x v="0"/>
    <s v="U21691"/>
    <x v="90"/>
    <s v="calderete@bcp.com.pe"/>
    <s v="CAL"/>
    <s v="T22925"/>
    <s v="JOSE SANTOS VENTURA ARTEAGA"/>
    <x v="1"/>
    <s v="CL"/>
    <s v="joseventura@bcp.com.pe"/>
    <x v="1"/>
    <s v="SI"/>
    <n v="0.55600000000000005"/>
    <n v="0.5"/>
    <x v="0"/>
    <n v="0.65653495440729481"/>
    <n v="0.6"/>
    <s v="NO"/>
  </r>
  <r>
    <x v="0"/>
    <s v="T06901"/>
    <x v="97"/>
    <s v="victormespinoza@bcp.com.pe"/>
    <s v="CL"/>
    <s v="T22927"/>
    <s v="WILMER BUJAICO JACOBI"/>
    <x v="13"/>
    <s v="NT"/>
    <s v="wilmerbujaico@bcp.com.pe"/>
    <x v="1"/>
    <s v="SI"/>
    <n v="0.81799999999999995"/>
    <n v="0.66700000000000004"/>
    <x v="0"/>
    <n v="0.87878787878787878"/>
    <n v="0.83333333333333337"/>
    <s v="NO"/>
  </r>
  <r>
    <x v="0"/>
    <s v="S21058"/>
    <x v="64"/>
    <s v="borissinchec@bcp.com.pe"/>
    <s v="CLD"/>
    <s v="T23496"/>
    <s v="LUIS ALFREDO HEREDIA GUERREROS"/>
    <x v="8"/>
    <s v="DL"/>
    <s v="luisaheredia@bcp.com.pe"/>
    <x v="1"/>
    <s v="SI"/>
    <n v="0.308"/>
    <n v="0.16700000000000001"/>
    <x v="1"/>
    <n v="0.28846153846153844"/>
    <n v="0"/>
    <s v="NO"/>
  </r>
  <r>
    <x v="0"/>
    <s v="T00947"/>
    <x v="89"/>
    <s v="sandysalas@bcp.com.pe"/>
    <s v="CL"/>
    <s v="T23497"/>
    <s v="JAMES AYRTON ONTIVEROS ORDINOLA"/>
    <x v="1"/>
    <s v="TM"/>
    <s v="jamesontiveros@bcp.com.pe"/>
    <x v="1"/>
    <s v="NO"/>
    <n v="0.55600000000000005"/>
    <n v="0.33300000000000002"/>
    <x v="1"/>
    <n v="0.65653495440729481"/>
    <n v="0.16666666666666666"/>
    <s v="NO"/>
  </r>
  <r>
    <x v="0"/>
    <s v="T26189"/>
    <x v="61"/>
    <s v="juanrebolledo@bcp.com.pe"/>
    <s v="CLD"/>
    <s v="T23501"/>
    <s v="DIEGO GIOVANNI VELASQUEZ TORREALVA"/>
    <x v="8"/>
    <s v="SQ"/>
    <s v="diegogvelasquez@bcp.com.pe"/>
    <x v="0"/>
    <s v="SI"/>
    <n v="0.308"/>
    <n v="0"/>
    <x v="0"/>
    <n v="0.28846153846153844"/>
    <n v="0.66666666666666663"/>
    <s v="NO"/>
  </r>
  <r>
    <x v="0"/>
    <s v="T07643"/>
    <x v="141"/>
    <s v="vanessacespedes@bcp.com.pe"/>
    <s v="CL"/>
    <s v="T23502"/>
    <s v="MARIA FERNANDA ESCUDERO ARRASCUE"/>
    <x v="14"/>
    <s v="TM"/>
    <s v="mariaescudero@bcp.com.pe"/>
    <x v="1"/>
    <s v="NO"/>
    <n v="0.33300000000000002"/>
    <n v="0.4"/>
    <x v="0"/>
    <n v="0.5"/>
    <n v="0.6"/>
    <s v="NO"/>
  </r>
  <r>
    <x v="0"/>
    <s v="T07207"/>
    <x v="142"/>
    <s v="renzonmoreno@bcp.com.pe"/>
    <s v="CLS"/>
    <s v="T23504"/>
    <s v="YULISSA LADINO BARRIENTOS"/>
    <x v="8"/>
    <s v="SQ"/>
    <s v="yulissaladino@bcp.com.pe"/>
    <x v="1"/>
    <s v="NO"/>
    <n v="0.308"/>
    <n v="1"/>
    <x v="1"/>
    <n v="0.28846153846153844"/>
    <n v="0"/>
    <s v="NO"/>
  </r>
  <r>
    <x v="0"/>
    <s v="S27706"/>
    <x v="139"/>
    <s v="llingan@bcp.com.pe"/>
    <s v="CLD"/>
    <s v="T23828"/>
    <s v="JORGE LUIS PASTOR FLORES"/>
    <x v="8"/>
    <s v="DL"/>
    <s v="jorgepastorf@bcp.com.pe"/>
    <x v="0"/>
    <s v="SI"/>
    <n v="0.308"/>
    <n v="0"/>
    <x v="1"/>
    <n v="0.28846153846153844"/>
    <n v="0"/>
    <s v="NO"/>
  </r>
  <r>
    <x v="0"/>
    <s v="T17676"/>
    <x v="85"/>
    <s v="victoryomona@bcp.com.pe"/>
    <s v="CL"/>
    <s v="T23832"/>
    <s v="ERICK VENTURA HUARCAYA LÓPEZ"/>
    <x v="1"/>
    <s v="LT"/>
    <s v="erickhuarcaya@bcp.com.pe"/>
    <x v="1"/>
    <s v="SI"/>
    <n v="0.55600000000000005"/>
    <n v="0.66700000000000004"/>
    <x v="0"/>
    <n v="0.65653495440729481"/>
    <n v="1"/>
    <s v="NO"/>
  </r>
  <r>
    <x v="0"/>
    <s v="T27125"/>
    <x v="140"/>
    <s v="washingtonquerol@bcp.com.pe"/>
    <s v="CL"/>
    <s v="T23842"/>
    <s v="FERNANDO ISACC GORDILLO SANCHEZ"/>
    <x v="1"/>
    <s v="TM"/>
    <s v="fernandogordillo@bcp.com.pe"/>
    <x v="1"/>
    <s v="NO"/>
    <n v="0.55600000000000005"/>
    <n v="0.42899999999999999"/>
    <x v="0"/>
    <n v="0.65653495440729481"/>
    <n v="0.7142857142857143"/>
    <s v="NO"/>
  </r>
  <r>
    <x v="0"/>
    <s v="S77140"/>
    <x v="80"/>
    <s v="fvaldivia@bcp.com.pe"/>
    <s v="CL"/>
    <s v="T23848"/>
    <s v="MARYORI ARACELY QUIROZ CHAVEZ"/>
    <x v="12"/>
    <s v="TM"/>
    <s v="maryoriquiroz@bcp.com.pe"/>
    <x v="0"/>
    <s v="NO"/>
    <n v="0.6"/>
    <n v="0.5"/>
    <x v="1"/>
    <n v="0"/>
    <n v="0"/>
    <s v="NO"/>
  </r>
  <r>
    <x v="0"/>
    <s v="T29853"/>
    <x v="3"/>
    <s v="ernestomarruffo@bcp.com.pe"/>
    <s v="CL"/>
    <s v="T24141"/>
    <s v="LIDIA TATIANA ESTACIO PEÑA"/>
    <x v="2"/>
    <s v="TM"/>
    <s v="lidiaestacio@bcp.com.pe"/>
    <x v="1"/>
    <s v="NO"/>
    <n v="0.22700000000000001"/>
    <n v="0.2"/>
    <x v="0"/>
    <n v="0.38636363636363635"/>
    <n v="0.4"/>
    <s v="NO"/>
  </r>
  <r>
    <x v="0"/>
    <s v="T10536"/>
    <x v="98"/>
    <s v="gerardolazaro@bcp.com.pe"/>
    <s v="CL"/>
    <s v="T24443"/>
    <s v="YORCETH YOEL RODRIGUEZ SUAREZ"/>
    <x v="1"/>
    <s v="LT"/>
    <s v="yorcethrodriguez@bcp.com.pe"/>
    <x v="1"/>
    <s v="SI"/>
    <n v="0.55600000000000005"/>
    <n v="0.33300000000000002"/>
    <x v="0"/>
    <n v="0.65653495440729481"/>
    <n v="1"/>
    <s v="NO"/>
  </r>
  <r>
    <x v="0"/>
    <s v="S10179"/>
    <x v="68"/>
    <s v="htaype@bcp.com.pe"/>
    <s v="CL"/>
    <s v="T24444"/>
    <s v="EDWUARD ALEXANDER QUINTERO TRONTO"/>
    <x v="1"/>
    <s v="LT"/>
    <s v="edwuardquintero@bcp.com.pe"/>
    <x v="1"/>
    <s v="SI"/>
    <n v="0.55600000000000005"/>
    <n v="0.75"/>
    <x v="0"/>
    <n v="0.65653495440729481"/>
    <n v="1"/>
    <s v="NO"/>
  </r>
  <r>
    <x v="0"/>
    <s v="T22925"/>
    <x v="88"/>
    <s v="joseventura@bcp.com.pe"/>
    <s v="CL"/>
    <s v="T24449"/>
    <s v="NÉSTOR HERNÁNDEZ LOLI"/>
    <x v="1"/>
    <s v="LT"/>
    <s v="nestorhernandez@bcp.com.pe"/>
    <x v="1"/>
    <s v="SI"/>
    <n v="0.55600000000000005"/>
    <n v="1"/>
    <x v="0"/>
    <n v="0.65653495440729481"/>
    <n v="1"/>
    <s v="NO"/>
  </r>
  <r>
    <x v="0"/>
    <s v="S92895"/>
    <x v="23"/>
    <s v="carlosgutierrezr@bcp.com.pe"/>
    <s v="CL"/>
    <s v="T24451"/>
    <s v="DIEGO EDER IPURRE SACCATOMA"/>
    <x v="1"/>
    <s v="TM"/>
    <s v="diegoipurre@bcp.com.pe"/>
    <x v="0"/>
    <s v="SI"/>
    <n v="0.55600000000000005"/>
    <n v="0.5"/>
    <x v="0"/>
    <n v="0.65653495440729481"/>
    <n v="0.75"/>
    <s v="NO"/>
  </r>
  <r>
    <x v="0"/>
    <s v="S03637"/>
    <x v="48"/>
    <s v="lizganozav@bcp.com.pe"/>
    <s v="CDE"/>
    <s v="T24452"/>
    <s v="CHARLES JESÚS UBALDO AGUIRRE SOLES"/>
    <x v="9"/>
    <s v="TDE"/>
    <s v="charlesaguirre@bcp.com.pe"/>
    <x v="1"/>
    <s v="NO"/>
    <n v="1"/>
    <n v="1"/>
    <x v="0"/>
    <n v="1"/>
    <n v="1"/>
    <s v="NO"/>
  </r>
  <r>
    <x v="0"/>
    <s v="T10630"/>
    <x v="143"/>
    <s v="saraypacheco@bcp.com.pe"/>
    <s v="CL"/>
    <s v="T24453"/>
    <s v="DANTE PAOLO JUNIOR ROSSI RAMAYONI"/>
    <x v="13"/>
    <s v="NT"/>
    <s v="danterossi@bcp.com.pe"/>
    <x v="1"/>
    <s v="SI"/>
    <n v="0.81799999999999995"/>
    <n v="1"/>
    <x v="0"/>
    <n v="0.87878787878787878"/>
    <n v="1"/>
    <s v="NO"/>
  </r>
  <r>
    <x v="0"/>
    <s v="T28410"/>
    <x v="13"/>
    <s v="jeffersonsantos@bcp.com.pe"/>
    <s v="CL"/>
    <s v="T24454"/>
    <s v="CRISTIAN FERNANDO CHAVEZ TORRES"/>
    <x v="1"/>
    <s v="TM"/>
    <s v="cristianchavezt@bcp.com.pe"/>
    <x v="1"/>
    <s v="NO"/>
    <n v="0.55600000000000005"/>
    <n v="0.5"/>
    <x v="0"/>
    <n v="0.65653495440729481"/>
    <n v="1"/>
    <s v="NO"/>
  </r>
  <r>
    <x v="0"/>
    <s v="S00154"/>
    <x v="75"/>
    <s v="miguelparedesm@bcp.com.pe"/>
    <s v="CLC"/>
    <s v="T24459"/>
    <s v="JOEL JOHN REGALADO MORALES"/>
    <x v="8"/>
    <s v="DL"/>
    <s v="joelregaladom@bcp.com.pe"/>
    <x v="1"/>
    <s v="SI"/>
    <n v="0.308"/>
    <n v="0.5"/>
    <x v="0"/>
    <n v="0.28846153846153844"/>
    <n v="0.5"/>
    <s v="NO"/>
  </r>
  <r>
    <x v="0"/>
    <s v="T04803"/>
    <x v="109"/>
    <s v="jonathanchoy@bcp.com.pe"/>
    <s v="CL"/>
    <s v="T24460"/>
    <s v="JOSÉ IGNACIO LÓPEZ CURE"/>
    <x v="1"/>
    <s v="LT"/>
    <s v="joselopez@bcp.com.pe"/>
    <x v="1"/>
    <s v="SI"/>
    <n v="0.55600000000000005"/>
    <n v="0.55600000000000005"/>
    <x v="1"/>
    <n v="0.65653495440729481"/>
    <n v="0.77777777777777779"/>
    <s v="NO"/>
  </r>
  <r>
    <x v="0"/>
    <s v="S81550"/>
    <x v="54"/>
    <s v="jaimealatas@bcp.com.pe"/>
    <s v="CLS"/>
    <s v="T24463"/>
    <s v="GEISSON LELIS RUEDA FERNANDEZ"/>
    <x v="8"/>
    <s v="SQ"/>
    <s v="geissonrueda@bcp.com.pe"/>
    <x v="0"/>
    <s v="SI"/>
    <n v="0.308"/>
    <n v="0.25"/>
    <x v="1"/>
    <n v="0.28846153846153844"/>
    <n v="0.375"/>
    <s v="NO"/>
  </r>
  <r>
    <x v="0"/>
    <s v="T03834"/>
    <x v="60"/>
    <s v="juliocalejos@bcp.com.pe"/>
    <s v="CLD"/>
    <s v="T24464"/>
    <s v="ITALO ANDRÉ DIAZ OBLITAS"/>
    <x v="8"/>
    <s v="DL"/>
    <s v="italodiaz@bcp.com.pe"/>
    <x v="1"/>
    <s v="SI"/>
    <n v="0.308"/>
    <n v="0.5"/>
    <x v="1"/>
    <n v="0.28846153846153844"/>
    <n v="0"/>
    <s v="NO"/>
  </r>
  <r>
    <x v="0"/>
    <s v="T17666"/>
    <x v="134"/>
    <s v="paulcabrera@bcp.com.pe"/>
    <s v="CL"/>
    <s v="T24780"/>
    <s v="ALBERTO JESÚS ROMERO HERENCIA"/>
    <x v="1"/>
    <s v="LT"/>
    <s v="albertoromero@bcp.com.pe"/>
    <x v="1"/>
    <s v="SI"/>
    <n v="0.55600000000000005"/>
    <n v="1"/>
    <x v="0"/>
    <n v="0.65653495440729481"/>
    <n v="1"/>
    <s v="NO"/>
  </r>
  <r>
    <x v="0"/>
    <s v="T34876"/>
    <x v="121"/>
    <s v="carlosolaguibert@bcp.com.pe"/>
    <s v="CL"/>
    <s v="T24781"/>
    <s v="JULIO NICOLAS JUAREZ MORAN"/>
    <x v="1"/>
    <s v="LT"/>
    <s v="juliojuarez@bcp.com.pe"/>
    <x v="1"/>
    <s v="NO"/>
    <n v="0.55600000000000005"/>
    <n v="0.5"/>
    <x v="0"/>
    <n v="0.65653495440729481"/>
    <n v="1"/>
    <s v="NO"/>
  </r>
  <r>
    <x v="0"/>
    <s v="T08267"/>
    <x v="102"/>
    <s v="christianalopez@bcp.com.pe"/>
    <s v="CL"/>
    <s v="T24785"/>
    <s v="AUGUSTO DAVID HERNANDEZ DE LA CRUZ"/>
    <x v="13"/>
    <s v="NT"/>
    <s v="augustohernandez@bcp.com.pe"/>
    <x v="1"/>
    <s v="NO"/>
    <n v="0.81799999999999995"/>
    <n v="0.75"/>
    <x v="0"/>
    <n v="0.87878787878787878"/>
    <n v="0.75"/>
    <s v="NO"/>
  </r>
  <r>
    <x v="0"/>
    <s v="T29853"/>
    <x v="3"/>
    <s v="ernestomarruffo@bcp.com.pe"/>
    <s v="CL"/>
    <s v="T24791"/>
    <s v="MIRELLA MARIBEL MANZA BRICEÑO"/>
    <x v="2"/>
    <s v="TM"/>
    <s v="mirellamanza@bcp.com.pe"/>
    <x v="0"/>
    <s v="NO"/>
    <n v="0.22700000000000001"/>
    <n v="0.2"/>
    <x v="1"/>
    <n v="0.38636363636363635"/>
    <n v="0.4"/>
    <s v="NO"/>
  </r>
  <r>
    <x v="0"/>
    <s v="T00947"/>
    <x v="89"/>
    <s v="sandysalas@bcp.com.pe"/>
    <s v="CL"/>
    <s v="T24793"/>
    <s v="ROGER ISRAEL CABRERA MUÑOZ"/>
    <x v="1"/>
    <s v="TM"/>
    <s v="rogercabrera@bcp.com.pe"/>
    <x v="1"/>
    <s v="NO"/>
    <n v="0.55600000000000005"/>
    <n v="0.33300000000000002"/>
    <x v="0"/>
    <n v="0.65653495440729481"/>
    <n v="0.16666666666666666"/>
    <s v="NO"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0.33300000000000002"/>
    <n v="0.4"/>
    <x v="1"/>
    <n v="0.5"/>
    <n v="0.6"/>
    <s v="NO"/>
  </r>
  <r>
    <x v="0"/>
    <s v="S20725"/>
    <x v="100"/>
    <s v="juanhuyhua@bcp.com.pe"/>
    <s v="CL"/>
    <s v="T24798"/>
    <s v="BRYAN KING ATOCHE"/>
    <x v="1"/>
    <s v="TM"/>
    <s v="bryanking@bcp.com.pe"/>
    <x v="0"/>
    <s v="NO"/>
    <n v="0.55600000000000005"/>
    <n v="0.16700000000000001"/>
    <x v="1"/>
    <n v="0.65653495440729481"/>
    <n v="0.16666666666666666"/>
    <s v="NO"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s v="NO"/>
    <n v="0.308"/>
    <n v="0"/>
    <x v="1"/>
    <n v="0.28846153846153844"/>
    <n v="0.33333333333333331"/>
    <s v="NO"/>
  </r>
  <r>
    <x v="0"/>
    <s v="T05670"/>
    <x v="34"/>
    <s v="jhonnyagallo@bcp.com.pe"/>
    <s v="CAL"/>
    <s v="T25460"/>
    <s v="PAUL IDELMER CABRERA SANCHEZ"/>
    <x v="4"/>
    <s v="CL"/>
    <s v="paulcabreras@bcp.com.pe"/>
    <x v="1"/>
    <s v="NO"/>
    <n v="0.78100000000000003"/>
    <n v="0.73699999999999999"/>
    <x v="0"/>
    <n v="0.69298245614035092"/>
    <n v="0.42105263157894735"/>
    <s v="NO"/>
  </r>
  <r>
    <x v="0"/>
    <s v="S73984"/>
    <x v="71"/>
    <s v="mlarico@bcp.com.pe"/>
    <s v="CLC"/>
    <s v="T25466"/>
    <s v="GROBER SALCEDO PARIAN"/>
    <x v="8"/>
    <s v="CD"/>
    <s v="grobersalcedo@bcp.com.pe"/>
    <x v="0"/>
    <s v="SI"/>
    <n v="0.308"/>
    <n v="0"/>
    <x v="1"/>
    <n v="0.28846153846153844"/>
    <n v="0"/>
    <s v="NO"/>
  </r>
  <r>
    <x v="0"/>
    <s v="T19796"/>
    <x v="120"/>
    <s v="heliamordejoiti@bcp.com.pe"/>
    <s v="CL"/>
    <s v="T25517"/>
    <s v="IGNACIO MARGALLO NN"/>
    <x v="4"/>
    <s v="QA"/>
    <s v="ignaciomargallo@bcp.com.pe"/>
    <x v="1"/>
    <s v="SI"/>
    <n v="0.78100000000000003"/>
    <n v="1"/>
    <x v="0"/>
    <n v="0.69298245614035092"/>
    <n v="1"/>
    <s v="NO"/>
  </r>
  <r>
    <x v="0"/>
    <s v="S06476"/>
    <x v="42"/>
    <s v="svicuna@bcp.com.pe"/>
    <s v="CAL"/>
    <s v="T25995"/>
    <s v="JOSE ANTONIO LINARES GALVEZ"/>
    <x v="8"/>
    <s v="CLD"/>
    <s v="joselinaresg@bcp.com.pe"/>
    <x v="1"/>
    <s v="NO"/>
    <n v="0.308"/>
    <n v="0.38500000000000001"/>
    <x v="0"/>
    <n v="0.28846153846153844"/>
    <n v="0.23076923076923078"/>
    <s v="NO"/>
  </r>
  <r>
    <x v="0"/>
    <s v="S73984"/>
    <x v="71"/>
    <s v="mlarico@bcp.com.pe"/>
    <s v="CLC"/>
    <s v="T25999"/>
    <s v="ERICK GUTIERREZ TALLEDO"/>
    <x v="8"/>
    <s v="DL"/>
    <s v="erickgutierrezt@bcp.com.pe"/>
    <x v="0"/>
    <s v="SI"/>
    <n v="0.308"/>
    <n v="0"/>
    <x v="1"/>
    <n v="0.28846153846153844"/>
    <n v="0"/>
    <s v="NO"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55600000000000005"/>
    <n v="0.6"/>
    <x v="1"/>
    <n v="0.65653495440729481"/>
    <n v="0.8"/>
    <s v="NO"/>
  </r>
  <r>
    <x v="0"/>
    <s v="T17676"/>
    <x v="85"/>
    <s v="victoryomona@bcp.com.pe"/>
    <s v="CL"/>
    <s v="T26001"/>
    <s v="CESAR AUGUSTO PRADO VASQUEZ"/>
    <x v="1"/>
    <s v="LT"/>
    <s v="cesarpradov@bcp.com.pe"/>
    <x v="1"/>
    <s v="SI"/>
    <n v="0.55600000000000005"/>
    <n v="0.66700000000000004"/>
    <x v="0"/>
    <n v="0.65653495440729481"/>
    <n v="1"/>
    <s v="NO"/>
  </r>
  <r>
    <x v="0"/>
    <s v="T12526"/>
    <x v="8"/>
    <s v="daniellarojas@bcp.com.pe"/>
    <s v="CAL"/>
    <s v="T26003"/>
    <s v="EDWIN JHON VÁSQUEZ MONDRAGÓN"/>
    <x v="4"/>
    <s v="CL"/>
    <s v="edwinvasquez@bcp.com.pe"/>
    <x v="1"/>
    <s v="SI"/>
    <n v="0.78100000000000003"/>
    <n v="0.89500000000000002"/>
    <x v="0"/>
    <n v="0.69298245614035092"/>
    <n v="0.68421052631578949"/>
    <s v="NO"/>
  </r>
  <r>
    <x v="0"/>
    <s v="S23339"/>
    <x v="144"/>
    <s v="williamquispe@bcp.com.pe"/>
    <s v="CLD"/>
    <s v="T26007"/>
    <s v="LIZ MARGOTH MEJIA VALDERRAMA"/>
    <x v="8"/>
    <s v="DL"/>
    <s v="lizmejiav@bcp.com.pe"/>
    <x v="0"/>
    <s v="SI"/>
    <n v="0.308"/>
    <n v="0"/>
    <x v="1"/>
    <n v="0.28846153846153844"/>
    <n v="0"/>
    <s v="NO"/>
  </r>
  <r>
    <x v="0"/>
    <s v="T07656"/>
    <x v="127"/>
    <s v="edwardcarrion@bcp.com.pe"/>
    <s v="CL"/>
    <s v="T26010"/>
    <s v="RENZO DAVID SANTILLAN CHAVEZ"/>
    <x v="13"/>
    <s v="NT"/>
    <s v="renzosantillan@bcp.com.pe"/>
    <x v="1"/>
    <s v="SI"/>
    <n v="0.81799999999999995"/>
    <n v="1"/>
    <x v="0"/>
    <n v="0.87878787878787878"/>
    <n v="0.8571428571428571"/>
    <s v="NO"/>
  </r>
  <r>
    <x v="0"/>
    <s v="T05670"/>
    <x v="34"/>
    <s v="jhonnyagallo@bcp.com.pe"/>
    <s v="CAL"/>
    <s v="T26012"/>
    <s v="LUIS FERNANDO CHAVEZ LUCICH"/>
    <x v="4"/>
    <s v="CL"/>
    <s v="luischavezlucich@bcp.com.pe"/>
    <x v="1"/>
    <s v="NO"/>
    <n v="0.78100000000000003"/>
    <n v="0.73699999999999999"/>
    <x v="1"/>
    <n v="0.69298245614035092"/>
    <n v="0.42105263157894735"/>
    <s v="NO"/>
  </r>
  <r>
    <x v="0"/>
    <s v="T30950"/>
    <x v="117"/>
    <s v="javiervallejo@bcp.com.pe"/>
    <s v="CL"/>
    <s v="T26017"/>
    <s v="JHON WILDER LOZANO TAPIA"/>
    <x v="1"/>
    <s v="LT"/>
    <s v="jhonlozano@bcp.com.pe"/>
    <x v="1"/>
    <s v="NO"/>
    <n v="0.55600000000000005"/>
    <n v="1"/>
    <x v="0"/>
    <n v="0.65653495440729481"/>
    <n v="1"/>
    <s v="NO"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0.308"/>
    <n v="0"/>
    <x v="1"/>
    <n v="0.28846153846153844"/>
    <n v="0"/>
    <s v="NO"/>
  </r>
  <r>
    <x v="0"/>
    <s v="S02264"/>
    <x v="145"/>
    <s v="pvarillas@bcp.com.pe"/>
    <s v="CL"/>
    <s v="T26020"/>
    <s v="HANS RICHARD VILLAIZAN YAMAMOTO"/>
    <x v="1"/>
    <s v="TM"/>
    <s v="hansvillaizany@bcp.com.pe"/>
    <x v="1"/>
    <s v="SI"/>
    <n v="0.55600000000000005"/>
    <n v="1"/>
    <x v="0"/>
    <n v="0.65653495440729481"/>
    <n v="1"/>
    <s v="NO"/>
  </r>
  <r>
    <x v="0"/>
    <s v="S19527"/>
    <x v="91"/>
    <s v="fernandogomezj@bcp.com.pe"/>
    <s v="CL"/>
    <s v="T26021"/>
    <s v="JUNIOR MARIANO CARRIÓN RODRÍGUEZ"/>
    <x v="1"/>
    <s v="TM"/>
    <s v="juniorcarrion@bcp.com.pe"/>
    <x v="1"/>
    <s v="SI"/>
    <n v="0.55600000000000005"/>
    <n v="0.71399999999999997"/>
    <x v="0"/>
    <n v="0.65653495440729481"/>
    <n v="0.7142857142857143"/>
    <s v="NO"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0.308"/>
    <n v="0.5"/>
    <x v="1"/>
    <n v="0.28846153846153844"/>
    <n v="0.5"/>
    <s v="NO"/>
  </r>
  <r>
    <x v="0"/>
    <s v="T31403"/>
    <x v="87"/>
    <s v="ivangarcia@bcp.com.pe"/>
    <s v="CL"/>
    <s v="T26028"/>
    <s v="GUSTAVO ELMER MEZA NUÑEZ"/>
    <x v="1"/>
    <s v="TM"/>
    <s v="elmermeza@bcp.com.pe"/>
    <x v="1"/>
    <s v="SI"/>
    <n v="0.55600000000000005"/>
    <n v="0.6"/>
    <x v="0"/>
    <n v="0.65653495440729481"/>
    <n v="0.4"/>
    <s v="NO"/>
  </r>
  <r>
    <x v="0"/>
    <s v="S05460"/>
    <x v="70"/>
    <s v="renatosalass@bcp.com.pe"/>
    <s v="CLC"/>
    <s v="T26031"/>
    <s v="ROGER HANS RODRIGUEZ SAMANEZ"/>
    <x v="8"/>
    <s v="CD"/>
    <s v="rogerrodriguezs@bcp.com.pe"/>
    <x v="0"/>
    <s v="SI"/>
    <n v="0.308"/>
    <n v="0"/>
    <x v="1"/>
    <n v="0.28846153846153844"/>
    <n v="0"/>
    <s v="NO"/>
  </r>
  <r>
    <x v="0"/>
    <s v="E16891"/>
    <x v="38"/>
    <s v="dserrano@bcp.com.pe"/>
    <s v="CL"/>
    <s v="T26038"/>
    <s v="JOSEPH CAMPOS GILVONIO"/>
    <x v="4"/>
    <s v="QA"/>
    <s v="josephcampos@bcp.com.pe"/>
    <x v="1"/>
    <s v="SI"/>
    <n v="0.78100000000000003"/>
    <n v="0.66700000000000004"/>
    <x v="0"/>
    <n v="0.69298245614035092"/>
    <n v="0.66666666666666663"/>
    <s v="NO"/>
  </r>
  <r>
    <x v="0"/>
    <s v="S00154"/>
    <x v="75"/>
    <s v="miguelparedesm@bcp.com.pe"/>
    <s v="CLC"/>
    <s v="T26039"/>
    <s v="ELIZABETH VILCACURI HUAMANI"/>
    <x v="8"/>
    <s v="DL"/>
    <s v="elizabethvilcacuri@bcp.com.pe"/>
    <x v="1"/>
    <s v="SI"/>
    <n v="0.308"/>
    <n v="0.5"/>
    <x v="0"/>
    <n v="0.28846153846153844"/>
    <n v="0.5"/>
    <s v="NO"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0.308"/>
    <n v="0.182"/>
    <x v="1"/>
    <n v="0.28846153846153844"/>
    <n v="0.27272727272727271"/>
    <s v="NO"/>
  </r>
  <r>
    <x v="0"/>
    <s v="E12882"/>
    <x v="11"/>
    <s v="eleonravinez@bcp.com.pe"/>
    <s v="SUP"/>
    <s v="T26192"/>
    <s v="NAHUM FERNANDO LOPEZ QUINTERO"/>
    <x v="5"/>
    <s v="CL"/>
    <s v="nahumlopez@bcp.com.pe"/>
    <x v="1"/>
    <s v="SI"/>
    <n v="0.26300000000000001"/>
    <n v="0.33300000000000002"/>
    <x v="0"/>
    <n v="0.47368421052631576"/>
    <n v="0.33333333333333331"/>
    <s v="NO"/>
  </r>
  <r>
    <x v="0"/>
    <s v="T12526"/>
    <x v="8"/>
    <s v="daniellarojas@bcp.com.pe"/>
    <s v="CAL"/>
    <s v="T26195"/>
    <s v="EVELYN DANIELA SARIEGO RIVERA"/>
    <x v="4"/>
    <s v="CL"/>
    <s v="evelynsariego@bcp.com.pe"/>
    <x v="1"/>
    <s v="SI"/>
    <n v="0.78100000000000003"/>
    <n v="0.89500000000000002"/>
    <x v="0"/>
    <n v="0.69298245614035092"/>
    <n v="0.68421052631578949"/>
    <s v="NO"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0.308"/>
    <n v="0.2"/>
    <x v="1"/>
    <n v="0.28846153846153844"/>
    <n v="0"/>
    <s v="NO"/>
  </r>
  <r>
    <x v="0"/>
    <s v="T03842"/>
    <x v="114"/>
    <s v="christianmramos@bcp.com.pe"/>
    <s v="CL"/>
    <s v="T26599"/>
    <s v="ELOY EDUARDO SANTILLAN CABALLERO"/>
    <x v="1"/>
    <s v="LT"/>
    <s v="eloysantillanc@bcp.com.pe"/>
    <x v="1"/>
    <s v="SI"/>
    <n v="0.55600000000000005"/>
    <n v="0.6"/>
    <x v="0"/>
    <n v="0.65653495440729481"/>
    <n v="0.6"/>
    <s v="NO"/>
  </r>
  <r>
    <x v="0"/>
    <s v="S00823"/>
    <x v="137"/>
    <s v="schavezr@bcp.com.pe"/>
    <s v="CL"/>
    <s v="T26602"/>
    <s v="SANDY PAOLA TRONCOS VALENCIA"/>
    <x v="4"/>
    <s v="QA"/>
    <s v="sandytroncos@bcp.com.pe"/>
    <x v="1"/>
    <s v="NO"/>
    <n v="0.78100000000000003"/>
    <n v="1"/>
    <x v="0"/>
    <n v="0.69298245614035092"/>
    <n v="1"/>
    <s v="NO"/>
  </r>
  <r>
    <x v="0"/>
    <s v="T27125"/>
    <x v="140"/>
    <s v="washingtonquerol@bcp.com.pe"/>
    <s v="CL"/>
    <s v="T26604"/>
    <s v="RODOL HARRY COA LIMASCA"/>
    <x v="1"/>
    <s v="TM"/>
    <s v="harrycoa@bcp.com.pe"/>
    <x v="0"/>
    <s v="SI"/>
    <n v="0.55600000000000005"/>
    <n v="0.42899999999999999"/>
    <x v="0"/>
    <n v="0.65653495440729481"/>
    <n v="0.7142857142857143"/>
    <s v="NO"/>
  </r>
  <r>
    <x v="0"/>
    <s v="S79472"/>
    <x v="66"/>
    <s v="mchavezr@bcp.com.pe"/>
    <s v="CPE"/>
    <s v="T26605"/>
    <s v="SAULO ARÉVALO CANO"/>
    <x v="10"/>
    <s v="TPC"/>
    <s v="sauloarevalo@bcp.com.pe"/>
    <x v="0"/>
    <s v="NO"/>
    <n v="0.42899999999999999"/>
    <n v="0.5"/>
    <x v="1"/>
    <n v="0.2857142857142857"/>
    <n v="0.33333333333333331"/>
    <s v="NO"/>
  </r>
  <r>
    <x v="0"/>
    <s v="T25995"/>
    <x v="77"/>
    <s v="joselinaresg@bcp.com.pe"/>
    <s v="CLD"/>
    <s v="T26608"/>
    <s v="MAGNA GINEBRA CASTRO KANCHA"/>
    <x v="8"/>
    <s v="DL"/>
    <s v="magnagcastro@bcp.com.pe"/>
    <x v="0"/>
    <s v="NO"/>
    <n v="0.308"/>
    <n v="0.2"/>
    <x v="1"/>
    <n v="0.28846153846153844"/>
    <n v="0"/>
    <s v="NO"/>
  </r>
  <r>
    <x v="0"/>
    <s v="T19788"/>
    <x v="96"/>
    <s v="jordinymontanez@bcp.com.pe"/>
    <s v="CL"/>
    <s v="T26610"/>
    <s v="ANDRE ROBINSON YATACO LERMO"/>
    <x v="1"/>
    <s v="TM"/>
    <s v="andreyataco@bcp.com.pe"/>
    <x v="0"/>
    <s v="SI"/>
    <n v="0.55600000000000005"/>
    <n v="0.4"/>
    <x v="1"/>
    <n v="0.65653495440729481"/>
    <n v="0.7"/>
    <s v="NO"/>
  </r>
  <r>
    <x v="0"/>
    <s v="U19925"/>
    <x v="37"/>
    <s v="mroca@bcp.com.pe"/>
    <s v="CL"/>
    <s v="T26611"/>
    <s v="ALEX RONALD QUISPE GALECIO"/>
    <x v="2"/>
    <s v="TM"/>
    <s v="alexquispe@bcp.com.pe"/>
    <x v="1"/>
    <s v="NO"/>
    <n v="0.22700000000000001"/>
    <n v="9.0999999999999998E-2"/>
    <x v="0"/>
    <n v="0.38636363636363635"/>
    <n v="0.54545454545454541"/>
    <s v="NO"/>
  </r>
  <r>
    <x v="0"/>
    <s v="T30405"/>
    <x v="146"/>
    <s v="jesusmunera@bcp.com.pe"/>
    <s v="CL"/>
    <s v="T26612"/>
    <s v="STEFFY IVONNE LUNA CARRION"/>
    <x v="4"/>
    <s v="QA"/>
    <s v="steffyluna@bcp.com.pe"/>
    <x v="1"/>
    <s v="SI"/>
    <n v="0.78100000000000003"/>
    <n v="1"/>
    <x v="0"/>
    <n v="0.69298245614035092"/>
    <n v="1"/>
    <s v="NO"/>
  </r>
  <r>
    <x v="0"/>
    <s v="U17256"/>
    <x v="111"/>
    <s v="ellanos@bcp.com.pe"/>
    <s v="CL"/>
    <s v="T26615"/>
    <s v="JUAN CARLOS FERNANDEZ BALDEON"/>
    <x v="1"/>
    <s v="TM"/>
    <s v="juanfernandez@bcp.com.pe"/>
    <x v="1"/>
    <s v="SI"/>
    <n v="0.55600000000000005"/>
    <n v="0.6"/>
    <x v="0"/>
    <n v="0.65653495440729481"/>
    <n v="0.6"/>
    <s v="NO"/>
  </r>
  <r>
    <x v="0"/>
    <s v="T05670"/>
    <x v="34"/>
    <s v="jhonnyagallo@bcp.com.pe"/>
    <s v="CAL"/>
    <s v="T27115"/>
    <s v="GINO REYNA BELLIDO"/>
    <x v="4"/>
    <s v="CL"/>
    <s v="ginoreyna@bcp.com.pe"/>
    <x v="1"/>
    <s v="NO"/>
    <n v="0.78100000000000003"/>
    <n v="0.73699999999999999"/>
    <x v="0"/>
    <n v="0.69298245614035092"/>
    <n v="0.42105263157894735"/>
    <s v="NO"/>
  </r>
  <r>
    <x v="0"/>
    <s v="S21058"/>
    <x v="64"/>
    <s v="borissinchec@bcp.com.pe"/>
    <s v="CLD"/>
    <s v="T27117"/>
    <s v="MIGUEL ANGEL LLANTO ACCILIO"/>
    <x v="8"/>
    <s v="DL"/>
    <s v="miguelllantoa@bcp.com.pe"/>
    <x v="0"/>
    <s v="SI"/>
    <n v="0.308"/>
    <n v="0.16700000000000001"/>
    <x v="1"/>
    <n v="0.28846153846153844"/>
    <n v="0"/>
    <s v="NO"/>
  </r>
  <r>
    <x v="0"/>
    <s v="S02264"/>
    <x v="145"/>
    <s v="pvarillas@bcp.com.pe"/>
    <s v="CL"/>
    <s v="T27119"/>
    <s v="CESAR MAICOHOL OLIVARES LEONA"/>
    <x v="1"/>
    <s v="TM"/>
    <s v="cesarmolivares@bcp.com.pe"/>
    <x v="1"/>
    <s v="SI"/>
    <n v="0.55600000000000005"/>
    <n v="1"/>
    <x v="0"/>
    <n v="0.65653495440729481"/>
    <n v="1"/>
    <s v="NO"/>
  </r>
  <r>
    <x v="0"/>
    <s v="T05670"/>
    <x v="34"/>
    <s v="jhonnyagallo@bcp.com.pe"/>
    <s v="CAL"/>
    <s v="T27122"/>
    <s v="RAUL GUSTAVO PACHECO NUÑEZ"/>
    <x v="4"/>
    <s v="CL"/>
    <s v="raulgpacheco@bcp.com.pe"/>
    <x v="1"/>
    <s v="NO"/>
    <n v="0.78100000000000003"/>
    <n v="0.73699999999999999"/>
    <x v="0"/>
    <n v="0.69298245614035092"/>
    <n v="0.42105263157894735"/>
    <s v="NO"/>
  </r>
  <r>
    <x v="0"/>
    <s v="T04803"/>
    <x v="109"/>
    <s v="jonathanchoy@bcp.com.pe"/>
    <s v="CL"/>
    <s v="T27123"/>
    <s v="ROMER ANGEL VARGAS OTINIANO"/>
    <x v="1"/>
    <s v="LT"/>
    <s v="romervargas@bcp.com.pe"/>
    <x v="1"/>
    <s v="SI"/>
    <n v="0.55600000000000005"/>
    <n v="0.55600000000000005"/>
    <x v="0"/>
    <n v="0.65653495440729481"/>
    <n v="0.77777777777777779"/>
    <s v="NO"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s v="SI"/>
    <n v="0.55600000000000005"/>
    <n v="0.57099999999999995"/>
    <x v="1"/>
    <n v="0.65653495440729481"/>
    <n v="0.76190476190476186"/>
    <s v="NO"/>
  </r>
  <r>
    <x v="0"/>
    <s v="U19925"/>
    <x v="37"/>
    <s v="mroca@bcp.com.pe"/>
    <s v="CL"/>
    <s v="T27129"/>
    <s v="PERCY ENRIQUE MANOSALVA GUERRERO"/>
    <x v="2"/>
    <s v="TM"/>
    <s v="percymanosalva@bcp.com.pe"/>
    <x v="1"/>
    <s v="NO"/>
    <n v="0.22700000000000001"/>
    <n v="9.0999999999999998E-2"/>
    <x v="1"/>
    <n v="0.38636363636363635"/>
    <n v="0.54545454545454541"/>
    <s v="NO"/>
  </r>
  <r>
    <x v="0"/>
    <s v="T27115"/>
    <x v="136"/>
    <s v="ginoreyna@bcp.com.pe"/>
    <s v="CL"/>
    <s v="T27130"/>
    <s v="PETTER JACK ALVA GAZANI"/>
    <x v="4"/>
    <s v="QA"/>
    <s v="petteralva@bcp.com.pe"/>
    <x v="1"/>
    <s v="SI"/>
    <n v="0.78100000000000003"/>
    <n v="1"/>
    <x v="0"/>
    <n v="0.69298245614035092"/>
    <n v="1"/>
    <s v="NO"/>
  </r>
  <r>
    <x v="0"/>
    <s v="T28469"/>
    <x v="94"/>
    <s v="edgarsalamanca@bcp.com.pe"/>
    <s v="CL"/>
    <s v="T27133"/>
    <s v="CARLOS AUGUSTO NOLE MACHACA"/>
    <x v="1"/>
    <s v="TM"/>
    <s v="carlosnole@bcp.com.pe"/>
    <x v="1"/>
    <s v="SI"/>
    <n v="0.55600000000000005"/>
    <n v="0.83299999999999996"/>
    <x v="0"/>
    <n v="0.65653495440729481"/>
    <n v="0.5"/>
    <s v="NO"/>
  </r>
  <r>
    <x v="0"/>
    <s v="T09902"/>
    <x v="105"/>
    <s v="ricardobravo@bcp.com.pe"/>
    <s v="CL"/>
    <s v="T27134"/>
    <s v="OSWALDO SANTIAGO LEON HUARANGA"/>
    <x v="13"/>
    <s v="NT"/>
    <s v="oswaldoleon@bcp.com.pe"/>
    <x v="1"/>
    <s v="SI"/>
    <n v="0.81799999999999995"/>
    <n v="1"/>
    <x v="0"/>
    <n v="0.87878787878787878"/>
    <n v="1"/>
    <s v="NO"/>
  </r>
  <r>
    <x v="0"/>
    <s v="T28469"/>
    <x v="94"/>
    <s v="edgarsalamanca@bcp.com.pe"/>
    <s v="CL"/>
    <s v="T27136"/>
    <s v="RAÚL JOSEPH AGUIRRE MOISÉS"/>
    <x v="1"/>
    <s v="TM"/>
    <s v="rauljaguirre@bcp.com.pe"/>
    <x v="1"/>
    <s v="NO"/>
    <n v="0.55600000000000005"/>
    <n v="0.83299999999999996"/>
    <x v="0"/>
    <n v="0.65653495440729481"/>
    <n v="0.5"/>
    <s v="NO"/>
  </r>
  <r>
    <x v="0"/>
    <s v="T06901"/>
    <x v="97"/>
    <s v="victormespinoza@bcp.com.pe"/>
    <s v="CL"/>
    <s v="T27137"/>
    <s v="MARCO BORIS MAQUERA QUISPE"/>
    <x v="13"/>
    <s v="NT"/>
    <s v="marcomaqueraq@bcp.com.pe"/>
    <x v="1"/>
    <s v="SI"/>
    <n v="0.81799999999999995"/>
    <n v="0.66700000000000004"/>
    <x v="0"/>
    <n v="0.87878787878787878"/>
    <n v="0.83333333333333337"/>
    <s v="NO"/>
  </r>
  <r>
    <x v="0"/>
    <s v="S00347"/>
    <x v="29"/>
    <s v="rplaz@bcp.com.pe"/>
    <s v="CL"/>
    <s v="T27138"/>
    <s v="MARYL CAROLINA ABANTO HERRERA"/>
    <x v="1"/>
    <s v="LT"/>
    <s v="marylabanto@bcp.com.pe"/>
    <x v="1"/>
    <s v="SI"/>
    <n v="0.55600000000000005"/>
    <n v="0.4"/>
    <x v="1"/>
    <n v="0.65653495440729481"/>
    <n v="0.4"/>
    <s v="NO"/>
  </r>
  <r>
    <x v="0"/>
    <s v="S02264"/>
    <x v="145"/>
    <s v="pvarillas@bcp.com.pe"/>
    <s v="CL"/>
    <s v="T27139"/>
    <s v="WILCOS JHON CONDOR PUCUHUAYLA"/>
    <x v="1"/>
    <s v="TM"/>
    <s v="wilcoscondor@bcp.com.pe"/>
    <x v="1"/>
    <s v="SI"/>
    <n v="0.55600000000000005"/>
    <n v="1"/>
    <x v="0"/>
    <n v="0.65653495440729481"/>
    <n v="1"/>
    <s v="NO"/>
  </r>
  <r>
    <x v="0"/>
    <s v="T25995"/>
    <x v="77"/>
    <s v="joselinaresg@bcp.com.pe"/>
    <s v="CLD"/>
    <s v="T27140"/>
    <s v="CHRISTIAN ALEXANDER CUMPEN CUYA"/>
    <x v="8"/>
    <s v="DL"/>
    <s v="christiancumpenc@bcp.com.pe"/>
    <x v="1"/>
    <s v="NO"/>
    <n v="0.308"/>
    <n v="0.2"/>
    <x v="1"/>
    <n v="0.28846153846153844"/>
    <n v="0"/>
    <s v="NO"/>
  </r>
  <r>
    <x v="0"/>
    <s v="S21058"/>
    <x v="64"/>
    <s v="borissinchec@bcp.com.pe"/>
    <s v="CLD"/>
    <s v="T27143"/>
    <s v="GERSON YOVANNI ORIHUELA MAITA"/>
    <x v="8"/>
    <s v="DL"/>
    <s v="gersonorihuela@bcp.com.pe"/>
    <x v="1"/>
    <s v="SI"/>
    <n v="0.308"/>
    <n v="0.16700000000000001"/>
    <x v="1"/>
    <n v="0.28846153846153844"/>
    <n v="0"/>
    <s v="NO"/>
  </r>
  <r>
    <x v="0"/>
    <s v="T12526"/>
    <x v="8"/>
    <s v="daniellarojas@bcp.com.pe"/>
    <s v="CAL"/>
    <s v="T27149"/>
    <s v="GIANCARLO RENATO PALOMINO HUALLPA"/>
    <x v="4"/>
    <s v="CL"/>
    <s v="giancarlopalomino@bcp.com.pe"/>
    <x v="1"/>
    <s v="SI"/>
    <n v="0.78100000000000003"/>
    <n v="0.89500000000000002"/>
    <x v="0"/>
    <n v="0.69298245614035092"/>
    <n v="0.68421052631578949"/>
    <s v="NO"/>
  </r>
  <r>
    <x v="0"/>
    <s v="T18500"/>
    <x v="58"/>
    <s v="jaimemunoz@bcp.com.pe"/>
    <s v="CL"/>
    <s v="T27273"/>
    <s v="CHRISTIAN ITALO ESPINOZA OCHOA"/>
    <x v="1"/>
    <s v="TM"/>
    <s v="christianespinoza@bcp.com.pe"/>
    <x v="0"/>
    <s v="NO"/>
    <n v="0.55600000000000005"/>
    <n v="0.28599999999999998"/>
    <x v="1"/>
    <n v="0.65653495440729481"/>
    <n v="0.42857142857142855"/>
    <s v="NO"/>
  </r>
  <r>
    <x v="0"/>
    <s v="U21691"/>
    <x v="90"/>
    <s v="calderete@bcp.com.pe"/>
    <s v="CAL"/>
    <s v="T27280"/>
    <s v="Giancarlo Mairim Lopez Milla"/>
    <x v="1"/>
    <s v="CL"/>
    <s v="giancarlomlopez@bcp.com.pe"/>
    <x v="1"/>
    <s v="NO"/>
    <n v="0.55600000000000005"/>
    <n v="0.5"/>
    <x v="0"/>
    <n v="0.65653495440729481"/>
    <n v="0.6"/>
    <s v="NO"/>
  </r>
  <r>
    <x v="0"/>
    <s v="T30405"/>
    <x v="146"/>
    <s v="jesusmunera@bcp.com.pe"/>
    <s v="CL"/>
    <s v="T27281"/>
    <s v="RONALD RAMÓN PAREJA ALCAZABA"/>
    <x v="4"/>
    <s v="QA"/>
    <s v="ronaldpareja@bcp.com.pe"/>
    <x v="1"/>
    <s v="SI"/>
    <n v="0.78100000000000003"/>
    <n v="1"/>
    <x v="0"/>
    <n v="0.69298245614035092"/>
    <n v="1"/>
    <s v="NO"/>
  </r>
  <r>
    <x v="0"/>
    <s v="U19204"/>
    <x v="41"/>
    <s v="mrojas@bcp.com.pe"/>
    <s v="CAL"/>
    <s v="T27284"/>
    <s v="WILLIAM DE JESUS ZABALETA ARAGON"/>
    <x v="8"/>
    <s v="CLD"/>
    <s v="williamzabaleta@bcp.com.pe"/>
    <x v="1"/>
    <s v="SI"/>
    <n v="0.308"/>
    <n v="0.182"/>
    <x v="0"/>
    <n v="0.28846153846153844"/>
    <n v="0.27272727272727271"/>
    <s v="NO"/>
  </r>
  <r>
    <x v="0"/>
    <s v="T14465"/>
    <x v="19"/>
    <s v="victorgonzales@bcp.com.pe"/>
    <s v="CL"/>
    <s v="T27754"/>
    <s v="WILLIAM ARTHUR NAVARRO CRUZ"/>
    <x v="7"/>
    <s v="TM"/>
    <s v="williamnavarroc@bcp.com.pe"/>
    <x v="1"/>
    <s v="NO"/>
    <n v="0.35699999999999998"/>
    <n v="0.33300000000000002"/>
    <x v="0"/>
    <n v="0.35714285714285715"/>
    <n v="0.33333333333333331"/>
    <s v="NO"/>
  </r>
  <r>
    <x v="0"/>
    <s v="T28462"/>
    <x v="51"/>
    <s v="eduardosausurin@bcp.com.pe"/>
    <s v="CL"/>
    <s v="T27755"/>
    <s v="RENNY DONNY RODRIGUEZ ESPINOZA"/>
    <x v="1"/>
    <s v="TM"/>
    <s v="rennyrodriguez@bcp.com.pe"/>
    <x v="1"/>
    <s v="NO"/>
    <n v="0.55600000000000005"/>
    <n v="0.71399999999999997"/>
    <x v="0"/>
    <n v="0.65653495440729481"/>
    <n v="1"/>
    <s v="NO"/>
  </r>
  <r>
    <x v="0"/>
    <s v="T10258"/>
    <x v="138"/>
    <s v="juanmoralesa@bcp.com.pe"/>
    <s v="CL"/>
    <s v="T27757"/>
    <s v="LUIS RODOLFO PEREZ SORIANO"/>
    <x v="1"/>
    <s v="LT"/>
    <s v="luisrperez@bcp.com.pe"/>
    <x v="1"/>
    <s v="NO"/>
    <n v="0.55600000000000005"/>
    <n v="0.66700000000000004"/>
    <x v="0"/>
    <n v="0.65653495440729481"/>
    <n v="0.66666666666666663"/>
    <s v="NO"/>
  </r>
  <r>
    <x v="0"/>
    <s v="T27115"/>
    <x v="136"/>
    <s v="ginoreyna@bcp.com.pe"/>
    <s v="CL"/>
    <s v="T27763"/>
    <s v="ARNOLD RAÚL MATIAS DE LA CRUZ"/>
    <x v="4"/>
    <s v="QP"/>
    <s v="arnoldmatias@bcp.com.pe"/>
    <x v="1"/>
    <s v="SI"/>
    <n v="0.78100000000000003"/>
    <n v="1"/>
    <x v="0"/>
    <n v="0.69298245614035092"/>
    <n v="1"/>
    <s v="NO"/>
  </r>
  <r>
    <x v="0"/>
    <s v="T28462"/>
    <x v="51"/>
    <s v="eduardosausurin@bcp.com.pe"/>
    <s v="CL"/>
    <s v="T27764"/>
    <s v="RICHAR MARVIN FERNÁNDEZ VILCHEZ"/>
    <x v="1"/>
    <s v="TM"/>
    <s v="richarfernandez@bcp.com.pe"/>
    <x v="1"/>
    <s v="NO"/>
    <n v="0.55600000000000005"/>
    <n v="0.71399999999999997"/>
    <x v="0"/>
    <n v="0.65653495440729481"/>
    <n v="1"/>
    <s v="NO"/>
  </r>
  <r>
    <x v="0"/>
    <s v="S81550"/>
    <x v="54"/>
    <s v="jaimealatas@bcp.com.pe"/>
    <s v="CLS"/>
    <s v="T27769"/>
    <s v="TONY FRANK MOLINA VILLEGAS"/>
    <x v="8"/>
    <s v="SQ"/>
    <s v="tonymolina@bcp.com.pe"/>
    <x v="0"/>
    <s v="SI"/>
    <n v="0.308"/>
    <n v="0.25"/>
    <x v="0"/>
    <n v="0.28846153846153844"/>
    <n v="0.375"/>
    <s v="NO"/>
  </r>
  <r>
    <x v="0"/>
    <s v="S00154"/>
    <x v="75"/>
    <s v="miguelparedesm@bcp.com.pe"/>
    <s v="CLC"/>
    <s v="T27770"/>
    <s v="DEIBBY XAVIER JUNIOR MOGOLLÓN BURNEO"/>
    <x v="8"/>
    <s v="DL"/>
    <s v="deibbymogollon@bcp.com.pe"/>
    <x v="1"/>
    <s v="NO"/>
    <n v="0.308"/>
    <n v="0.5"/>
    <x v="0"/>
    <n v="0.28846153846153844"/>
    <n v="0.5"/>
    <s v="NO"/>
  </r>
  <r>
    <x v="0"/>
    <s v="S02264"/>
    <x v="145"/>
    <s v="pvarillas@bcp.com.pe"/>
    <s v="CL"/>
    <s v="T27807"/>
    <s v="WILMAR RAFAEL MUÑOZ BRAVO"/>
    <x v="1"/>
    <s v="TM"/>
    <s v="wilmarmunoz@bcp.com.pe"/>
    <x v="1"/>
    <s v="SI"/>
    <n v="0.55600000000000005"/>
    <n v="1"/>
    <x v="0"/>
    <n v="0.65653495440729481"/>
    <n v="1"/>
    <s v="NO"/>
  </r>
  <r>
    <x v="0"/>
    <s v="E15642"/>
    <x v="21"/>
    <s v="carlosmunozg@bcp.com.pe"/>
    <s v="CAL"/>
    <s v="T28410"/>
    <s v="JEFFERSON FRANCISCO SANTOS CENTENO"/>
    <x v="1"/>
    <s v="CL"/>
    <s v="jeffersonsantos@bcp.com.pe"/>
    <x v="1"/>
    <s v="SI"/>
    <n v="0.55600000000000005"/>
    <n v="0.40899999999999997"/>
    <x v="0"/>
    <n v="0.65653495440729481"/>
    <n v="0.45454545454545453"/>
    <s v="NO"/>
  </r>
  <r>
    <x v="0"/>
    <s v="E15642"/>
    <x v="21"/>
    <s v="carlosmunozg@bcp.com.pe"/>
    <s v="CAL"/>
    <s v="T28413"/>
    <s v="LUIS ALFONSO QUISPE AYLAS"/>
    <x v="1"/>
    <s v="CL"/>
    <s v="luisaquispe@bcp.com.pe"/>
    <x v="1"/>
    <s v="SI"/>
    <n v="0.55600000000000005"/>
    <n v="0.40899999999999997"/>
    <x v="1"/>
    <n v="0.65653495440729481"/>
    <n v="0.45454545454545453"/>
    <s v="NO"/>
  </r>
  <r>
    <x v="0"/>
    <s v="T30864"/>
    <x v="123"/>
    <s v="edgardalva@bcp.com.pe"/>
    <s v="CL"/>
    <s v="T28414"/>
    <s v="FRANS JUAN VALDIVIA CHAVEZ"/>
    <x v="1"/>
    <s v="LT"/>
    <s v="fransvaldivia@bcp.com.pe"/>
    <x v="0"/>
    <s v="SI"/>
    <n v="0.55600000000000005"/>
    <n v="0"/>
    <x v="1"/>
    <n v="0.65653495440729481"/>
    <n v="0"/>
    <s v="NO"/>
  </r>
  <r>
    <x v="0"/>
    <s v="T11321"/>
    <x v="116"/>
    <s v="davidladero@bcp.com.pe"/>
    <s v="CL"/>
    <s v="T28418"/>
    <s v="CESAR MIGUEL ILLESCA CANGALAYA"/>
    <x v="5"/>
    <s v="TM"/>
    <s v="cesarillesca@bcp.com.pe"/>
    <x v="0"/>
    <s v="NO"/>
    <n v="0.26300000000000001"/>
    <n v="0.14299999999999999"/>
    <x v="1"/>
    <n v="0.47368421052631576"/>
    <n v="0.42857142857142855"/>
    <s v="NO"/>
  </r>
  <r>
    <x v="0"/>
    <s v="U21691"/>
    <x v="90"/>
    <s v="calderete@bcp.com.pe"/>
    <s v="CAL"/>
    <s v="T28462"/>
    <s v="EDUARDO SAUSURIN NN"/>
    <x v="1"/>
    <s v="CL"/>
    <s v="eduardosausurin@bcp.com.pe"/>
    <x v="0"/>
    <s v="SI"/>
    <n v="0.55600000000000005"/>
    <n v="0.5"/>
    <x v="0"/>
    <n v="0.65653495440729481"/>
    <n v="0.6"/>
    <s v="NO"/>
  </r>
  <r>
    <x v="0"/>
    <s v="S62040"/>
    <x v="93"/>
    <s v="jpoquioma@bcp.com.pe"/>
    <s v="CL"/>
    <s v="T28465"/>
    <s v="PEDRO RAFAEL BEDOYA MARRUGO"/>
    <x v="1"/>
    <s v="LT"/>
    <s v="pedrobedoya@bcp.com.pe"/>
    <x v="1"/>
    <s v="NO"/>
    <n v="0.55600000000000005"/>
    <n v="0.4"/>
    <x v="0"/>
    <n v="0.65653495440729481"/>
    <n v="0.4"/>
    <s v="NO"/>
  </r>
  <r>
    <x v="0"/>
    <s v="T19796"/>
    <x v="120"/>
    <s v="heliamordejoiti@bcp.com.pe"/>
    <s v="CL"/>
    <s v="T28467"/>
    <s v="JHON JAIRO MUÑOZ MATEUS"/>
    <x v="4"/>
    <s v="QP"/>
    <s v="jhonmunoz@bcp.com.pe"/>
    <x v="1"/>
    <s v="SI"/>
    <n v="0.78100000000000003"/>
    <n v="1"/>
    <x v="0"/>
    <n v="0.69298245614035092"/>
    <n v="1"/>
    <s v="NO"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55600000000000005"/>
    <n v="0.57099999999999995"/>
    <x v="0"/>
    <n v="0.65653495440729481"/>
    <n v="0.76190476190476186"/>
    <s v="NO"/>
  </r>
  <r>
    <x v="0"/>
    <s v="U21691"/>
    <x v="90"/>
    <s v="calderete@bcp.com.pe"/>
    <s v="CAL"/>
    <s v="T28479"/>
    <s v="DANIEL HERNANDO OLARTE BOHORQUEZ"/>
    <x v="1"/>
    <s v="CL"/>
    <s v="danielolarte@bcp.com.pe"/>
    <x v="0"/>
    <s v="SI"/>
    <n v="0.55600000000000005"/>
    <n v="0.5"/>
    <x v="0"/>
    <n v="0.65653495440729481"/>
    <n v="0.6"/>
    <s v="NO"/>
  </r>
  <r>
    <x v="0"/>
    <s v="T07656"/>
    <x v="127"/>
    <s v="edwardcarrion@bcp.com.pe"/>
    <s v="CL"/>
    <s v="T28494"/>
    <s v="EDWAR MARTIN NOVELO CHI"/>
    <x v="13"/>
    <s v="NT"/>
    <s v="edwarnovelo@bcp.com.pe"/>
    <x v="1"/>
    <s v="SI"/>
    <n v="0.81799999999999995"/>
    <n v="1"/>
    <x v="0"/>
    <n v="0.87878787878787878"/>
    <n v="0.8571428571428571"/>
    <s v="NO"/>
  </r>
  <r>
    <x v="0"/>
    <s v="T28462"/>
    <x v="51"/>
    <s v="eduardosausurin@bcp.com.pe"/>
    <s v="CL"/>
    <s v="T28533"/>
    <s v="GUSTAVO ADOLFO VIELMA ANAYA"/>
    <x v="1"/>
    <s v="TM"/>
    <s v="gustavovielma@bcp.com.pe"/>
    <x v="1"/>
    <s v="SI"/>
    <n v="0.55600000000000005"/>
    <n v="0.71399999999999997"/>
    <x v="0"/>
    <n v="0.65653495440729481"/>
    <n v="1"/>
    <s v="NO"/>
  </r>
  <r>
    <x v="0"/>
    <s v="U17256"/>
    <x v="111"/>
    <s v="ellanos@bcp.com.pe"/>
    <s v="CL"/>
    <s v="T28710"/>
    <s v="JOSE FRANCISCO VALDEZ NN"/>
    <x v="1"/>
    <s v="TM"/>
    <s v="josevaldez@bcp.com.pe"/>
    <x v="0"/>
    <s v="SI"/>
    <n v="0.55600000000000005"/>
    <n v="0.6"/>
    <x v="1"/>
    <n v="0.65653495440729481"/>
    <n v="0.6"/>
    <s v="NO"/>
  </r>
  <r>
    <x v="0"/>
    <s v="T07344"/>
    <x v="62"/>
    <s v="maxmorales@bcp.com.pe"/>
    <s v="CLC"/>
    <s v="T28819"/>
    <s v="LEONARDO RODRIGUES DE ANDRADE"/>
    <x v="8"/>
    <s v="DL"/>
    <s v="leonardode@bcp.com.pe"/>
    <x v="0"/>
    <s v="NO"/>
    <n v="0.308"/>
    <n v="0.75"/>
    <x v="0"/>
    <n v="0.28846153846153844"/>
    <n v="1"/>
    <s v="NO"/>
  </r>
  <r>
    <x v="0"/>
    <s v="T20398"/>
    <x v="69"/>
    <s v="juanserna@bcp.com.pe"/>
    <s v="CAL"/>
    <s v="T28823"/>
    <s v="JULIO CESAR CASTILLO VARGAS"/>
    <x v="7"/>
    <s v="CL"/>
    <s v="juliocastillo@bcp.com.pe"/>
    <x v="1"/>
    <s v="NO"/>
    <n v="0.35699999999999998"/>
    <n v="0.75"/>
    <x v="1"/>
    <n v="0.35714285714285715"/>
    <n v="0.75"/>
    <s v="NO"/>
  </r>
  <r>
    <x v="0"/>
    <s v="T12788"/>
    <x v="112"/>
    <s v="jeffersonlara@bcp.com.pe"/>
    <s v="CAL"/>
    <s v="T28826"/>
    <s v="DANIEL ENRIQUE ANAYA CASTRO"/>
    <x v="13"/>
    <s v="CL"/>
    <s v="danielanaya@bcp.com.pe"/>
    <x v="1"/>
    <s v="NO"/>
    <n v="0.81799999999999995"/>
    <n v="0.625"/>
    <x v="0"/>
    <n v="0.87878787878787878"/>
    <n v="0.875"/>
    <s v="NO"/>
  </r>
  <r>
    <x v="0"/>
    <s v="T11321"/>
    <x v="116"/>
    <s v="davidladero@bcp.com.pe"/>
    <s v="CL"/>
    <s v="T28828"/>
    <s v="PEDRO BAZAN LEVANO"/>
    <x v="5"/>
    <s v="TM"/>
    <s v="pedrobazan@bcp.com.pe"/>
    <x v="1"/>
    <s v="NO"/>
    <n v="0.26300000000000001"/>
    <n v="0.14299999999999999"/>
    <x v="0"/>
    <n v="0.47368421052631576"/>
    <n v="0.42857142857142855"/>
    <s v="NO"/>
  </r>
  <r>
    <x v="0"/>
    <s v="E15642"/>
    <x v="21"/>
    <s v="carlosmunozg@bcp.com.pe"/>
    <s v="CAL"/>
    <s v="T28832"/>
    <s v="YEISSON KEVIN VIVAR RODRIGUEZ"/>
    <x v="1"/>
    <s v="LT"/>
    <s v="yeissonvivar@bcp.com.pe"/>
    <x v="1"/>
    <s v="NO"/>
    <n v="0.55600000000000005"/>
    <n v="0.40899999999999997"/>
    <x v="0"/>
    <n v="0.65653495440729481"/>
    <n v="0.45454545454545453"/>
    <s v="NO"/>
  </r>
  <r>
    <x v="0"/>
    <s v="T28462"/>
    <x v="51"/>
    <s v="eduardosausurin@bcp.com.pe"/>
    <s v="CL"/>
    <s v="T28846"/>
    <s v="GIANCARLO ALEJANDRO MANZANO JUÁREZ"/>
    <x v="1"/>
    <s v="TM"/>
    <s v="giancarlomanzano@bcp.com.pe"/>
    <x v="1"/>
    <s v="SI"/>
    <n v="0.55600000000000005"/>
    <n v="0.71399999999999997"/>
    <x v="0"/>
    <n v="0.65653495440729481"/>
    <n v="1"/>
    <s v="NO"/>
  </r>
  <r>
    <x v="0"/>
    <s v="S92895"/>
    <x v="23"/>
    <s v="carlosgutierrezr@bcp.com.pe"/>
    <s v="CL"/>
    <s v="T28851"/>
    <s v="DIEGO DAVID BERMUDEZ RODRIGUEZ"/>
    <x v="1"/>
    <s v="LT"/>
    <s v="diegobermudezr@bcp.com.pe"/>
    <x v="0"/>
    <s v="SI"/>
    <n v="0.55600000000000005"/>
    <n v="0.5"/>
    <x v="1"/>
    <n v="0.65653495440729481"/>
    <n v="0.75"/>
    <s v="NO"/>
  </r>
  <r>
    <x v="0"/>
    <s v="S10179"/>
    <x v="68"/>
    <s v="htaype@bcp.com.pe"/>
    <s v="CL"/>
    <s v="T28852"/>
    <s v="JOSE ALONSO ROSAS GAMARRA"/>
    <x v="1"/>
    <s v="TM"/>
    <s v="joserosasg@bcp.com.pe"/>
    <x v="1"/>
    <s v="SI"/>
    <n v="0.55600000000000005"/>
    <n v="0.75"/>
    <x v="0"/>
    <n v="0.65653495440729481"/>
    <n v="1"/>
    <s v="NO"/>
  </r>
  <r>
    <x v="0"/>
    <s v="T27125"/>
    <x v="140"/>
    <s v="washingtonquerol@bcp.com.pe"/>
    <s v="CL"/>
    <s v="T28854"/>
    <s v="GUADALUPE CARRANZA VILLA"/>
    <x v="1"/>
    <s v="TM"/>
    <s v="guadalupecarranza@bcp.com.pe"/>
    <x v="0"/>
    <s v="SI"/>
    <n v="0.55600000000000005"/>
    <n v="0.42899999999999999"/>
    <x v="1"/>
    <n v="0.65653495440729481"/>
    <n v="0.7142857142857143"/>
    <s v="NO"/>
  </r>
  <r>
    <x v="0"/>
    <s v="S62040"/>
    <x v="93"/>
    <s v="jpoquioma@bcp.com.pe"/>
    <s v="CL"/>
    <s v="T28859"/>
    <s v="JUAN MANUEL VASQUEZ FONSECA"/>
    <x v="1"/>
    <s v="LT"/>
    <s v="juanvasquez@bcp.com.pe"/>
    <x v="0"/>
    <s v="SI"/>
    <n v="0.55600000000000005"/>
    <n v="0.4"/>
    <x v="1"/>
    <n v="0.65653495440729481"/>
    <n v="0.4"/>
    <s v="NO"/>
  </r>
  <r>
    <x v="0"/>
    <s v="T14465"/>
    <x v="19"/>
    <s v="victorgonzales@bcp.com.pe"/>
    <s v="CL"/>
    <s v="T29852"/>
    <s v="CHRISTIAN ALEXANDER FLORES TORRES"/>
    <x v="7"/>
    <s v="LT"/>
    <s v="christianflores@bcp.com.pe"/>
    <x v="1"/>
    <s v="NO"/>
    <n v="0.35699999999999998"/>
    <n v="0.33300000000000002"/>
    <x v="1"/>
    <n v="0.35714285714285715"/>
    <n v="0.33333333333333331"/>
    <s v="NO"/>
  </r>
  <r>
    <x v="0"/>
    <s v="S79264"/>
    <x v="36"/>
    <s v="eduardotorresp@bcp.com.pe"/>
    <s v="SUP"/>
    <s v="T29853"/>
    <s v="ERNESTO JORGE MARRUFFO FRANCO"/>
    <x v="2"/>
    <s v="CL"/>
    <s v="ernestomarruffo@bcp.com.pe"/>
    <x v="1"/>
    <s v="NO"/>
    <n v="0.22700000000000001"/>
    <n v="0.5"/>
    <x v="1"/>
    <n v="0.38636363636363635"/>
    <n v="0.25"/>
    <s v="NO"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0.35699999999999998"/>
    <n v="0.33300000000000002"/>
    <x v="1"/>
    <n v="0.35714285714285715"/>
    <n v="0"/>
    <s v="NO"/>
  </r>
  <r>
    <x v="0"/>
    <s v="T07643"/>
    <x v="141"/>
    <s v="vanessacespedes@bcp.com.pe"/>
    <s v="CL"/>
    <s v="T30359"/>
    <s v="BRIAN ANTONIO GALINDO AGUILAR"/>
    <x v="14"/>
    <s v="TM"/>
    <s v="briangalindo@bcp.com.pe"/>
    <x v="0"/>
    <s v="NO"/>
    <n v="0.33300000000000002"/>
    <n v="0.4"/>
    <x v="1"/>
    <n v="0.5"/>
    <n v="0.6"/>
    <s v="NO"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0.22700000000000001"/>
    <n v="0.182"/>
    <x v="1"/>
    <n v="0.38636363636363635"/>
    <n v="0.27272727272727271"/>
    <s v="NO"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0.22700000000000001"/>
    <n v="0.375"/>
    <x v="1"/>
    <n v="0.38636363636363635"/>
    <n v="0.375"/>
    <s v="NO"/>
  </r>
  <r>
    <x v="0"/>
    <s v="S82932"/>
    <x v="32"/>
    <s v="ramirodelbarcoc@bcp.com.pe"/>
    <s v="CL"/>
    <s v="T31893"/>
    <s v="MICHAEL TERAN LOVON"/>
    <x v="7"/>
    <s v="LT"/>
    <s v="michaelteran@bcp.com.pe"/>
    <x v="1"/>
    <s v="NO"/>
    <n v="0.35699999999999998"/>
    <n v="0"/>
    <x v="0"/>
    <n v="0.35714285714285715"/>
    <n v="0.5"/>
    <s v="NO"/>
  </r>
  <r>
    <x v="0"/>
    <s v="S91205"/>
    <x v="15"/>
    <s v="raulcordovas@bcp.com.pe"/>
    <s v="CL"/>
    <s v="T32287"/>
    <s v="ALEX BRUNO QUISPE CRUZ"/>
    <x v="0"/>
    <s v="TM"/>
    <s v="alexbquispe@bcp.com.pe"/>
    <x v="0"/>
    <s v="NO"/>
    <n v="0.51900000000000002"/>
    <n v="0.25"/>
    <x v="0"/>
    <n v="0.96296296296296291"/>
    <n v="1"/>
    <s v="NO"/>
  </r>
  <r>
    <x v="0"/>
    <s v="S79472"/>
    <x v="66"/>
    <s v="mchavezr@bcp.com.pe"/>
    <s v="CPE"/>
    <s v="T32434"/>
    <s v="LUCÍA BEATRIZ VARGAS SOLANO"/>
    <x v="10"/>
    <s v="TVE"/>
    <s v="luciavargas@bcp.com.pe"/>
    <x v="1"/>
    <s v="NO"/>
    <n v="0.42899999999999999"/>
    <n v="0.5"/>
    <x v="0"/>
    <n v="0.2857142857142857"/>
    <n v="0.33333333333333331"/>
    <s v="NO"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s v="NO"/>
    <n v="0.55600000000000005"/>
    <n v="0.28599999999999998"/>
    <x v="1"/>
    <n v="0.65653495440729481"/>
    <n v="0.42857142857142855"/>
    <s v="NO"/>
  </r>
  <r>
    <x v="0"/>
    <s v="T27125"/>
    <x v="140"/>
    <s v="washingtonquerol@bcp.com.pe"/>
    <s v="CL"/>
    <s v="T32832"/>
    <s v="MARCO AURELIO VASQUEZ VALVERDE"/>
    <x v="1"/>
    <s v="TM"/>
    <s v="marcovasquez@bcp.com.pe"/>
    <x v="1"/>
    <s v="NO"/>
    <n v="0.55600000000000005"/>
    <n v="0.42899999999999999"/>
    <x v="0"/>
    <n v="0.65653495440729481"/>
    <n v="0.7142857142857143"/>
    <s v="NO"/>
  </r>
  <r>
    <x v="0"/>
    <s v="S73984"/>
    <x v="71"/>
    <s v="mlarico@bcp.com.pe"/>
    <s v="CLC"/>
    <s v="T32835"/>
    <s v="ALFREDO FARFAN VERA"/>
    <x v="8"/>
    <s v="DL"/>
    <s v="alfredofarfan@bcp.com.pe"/>
    <x v="0"/>
    <s v="NO"/>
    <n v="0.308"/>
    <n v="0"/>
    <x v="1"/>
    <n v="0.28846153846153844"/>
    <n v="0"/>
    <s v="NO"/>
  </r>
  <r>
    <x v="0"/>
    <s v="T12526"/>
    <x v="8"/>
    <s v="daniellarojas@bcp.com.pe"/>
    <s v="CAL"/>
    <s v="T32837"/>
    <s v="SANTIAGO TRINY GUZMAN ABREGU"/>
    <x v="4"/>
    <s v="QA"/>
    <s v="santiagoguzman@bcp.com.pe"/>
    <x v="1"/>
    <s v="NO"/>
    <n v="0.78100000000000003"/>
    <n v="0.89500000000000002"/>
    <x v="1"/>
    <n v="0.69298245614035092"/>
    <n v="0.68421052631578949"/>
    <s v="NO"/>
  </r>
  <r>
    <x v="0"/>
    <s v="T19788"/>
    <x v="96"/>
    <s v="jordinymontanez@bcp.com.pe"/>
    <s v="CL"/>
    <s v="T32839"/>
    <s v="MARCOS MIGUEL TORRES MILLA"/>
    <x v="1"/>
    <s v="TM"/>
    <s v="marcosmtorres@bcp.com.pe"/>
    <x v="1"/>
    <s v="NO"/>
    <n v="0.55600000000000005"/>
    <n v="0.4"/>
    <x v="0"/>
    <n v="0.65653495440729481"/>
    <n v="0.7"/>
    <s v="NO"/>
  </r>
  <r>
    <x v="0"/>
    <s v="T31896"/>
    <x v="2"/>
    <s v="carloscaso@bcp.com.pe"/>
    <s v="CL"/>
    <s v="T32844"/>
    <s v="ALEJANDRO MANUEL RODRIGUEZ CUADROS"/>
    <x v="1"/>
    <s v="TM"/>
    <s v="alejandrorodriguez@bcp.com.pe"/>
    <x v="1"/>
    <s v="NO"/>
    <n v="0.55600000000000005"/>
    <n v="0.6"/>
    <x v="0"/>
    <n v="0.65653495440729481"/>
    <n v="0.8"/>
    <s v="NO"/>
  </r>
  <r>
    <x v="0"/>
    <s v="T10540"/>
    <x v="1"/>
    <s v="renzoosanchez@bcp.com.pe"/>
    <s v="CAL"/>
    <s v="T32849"/>
    <s v="JUAN DIEGO MOLINA BAREÑO"/>
    <x v="1"/>
    <s v="CL"/>
    <s v="juanmolina@bcp.com.pe"/>
    <x v="1"/>
    <s v="NO"/>
    <n v="0.55600000000000005"/>
    <n v="0.57099999999999995"/>
    <x v="0"/>
    <n v="0.65653495440729481"/>
    <n v="0.76190476190476186"/>
    <s v="NO"/>
  </r>
  <r>
    <x v="0"/>
    <s v="T10540"/>
    <x v="1"/>
    <s v="renzoosanchez@bcp.com.pe"/>
    <s v="CAL"/>
    <s v="T33447"/>
    <s v="RONALD MILLER ANDRADE LAZARO"/>
    <x v="1"/>
    <s v="LT"/>
    <s v="ronaldandrade@bcp.com.pe"/>
    <x v="1"/>
    <s v="NO"/>
    <n v="0.55600000000000005"/>
    <n v="0.57099999999999995"/>
    <x v="0"/>
    <n v="0.65653495440729481"/>
    <n v="0.76190476190476186"/>
    <s v="NO"/>
  </r>
  <r>
    <x v="0"/>
    <s v="T05659"/>
    <x v="107"/>
    <s v="dannyaalva@bcp.com.pe"/>
    <s v="CL"/>
    <s v="T33451"/>
    <s v="IRVIN JOAO GONGORA HERNANDEZ"/>
    <x v="13"/>
    <s v="NT"/>
    <s v="irvingongora@bcp.com.pe"/>
    <x v="1"/>
    <s v="NO"/>
    <n v="0.81799999999999995"/>
    <n v="1"/>
    <x v="0"/>
    <n v="0.87878787878787878"/>
    <n v="1"/>
    <s v="NO"/>
  </r>
  <r>
    <x v="0"/>
    <s v="S40388"/>
    <x v="147"/>
    <s v="ehinostroza@bcp.com.pe"/>
    <s v="CL"/>
    <s v="T33455"/>
    <s v="CARLOS SUMIKI LAYNES CASTRO"/>
    <x v="4"/>
    <s v="QA"/>
    <s v="carloslaynes@bcp.com.pe"/>
    <x v="1"/>
    <s v="NO"/>
    <n v="0.78100000000000003"/>
    <n v="1"/>
    <x v="0"/>
    <n v="0.69298245614035092"/>
    <n v="1"/>
    <s v="NO"/>
  </r>
  <r>
    <x v="0"/>
    <s v="T05308"/>
    <x v="9"/>
    <s v="rosanabermeo@bcp.com.pe"/>
    <s v="CL"/>
    <s v="T33457"/>
    <s v="JOSE ANTONIO CARRASCO VILLA"/>
    <x v="4"/>
    <s v="QA"/>
    <s v="joseacarrasco@bcp.com.pe"/>
    <x v="1"/>
    <s v="NO"/>
    <n v="0.78100000000000003"/>
    <n v="0.6"/>
    <x v="0"/>
    <n v="0.69298245614035092"/>
    <n v="0.8"/>
    <s v="NO"/>
  </r>
  <r>
    <x v="0"/>
    <s v="E16891"/>
    <x v="38"/>
    <s v="dserrano@bcp.com.pe"/>
    <s v="CL"/>
    <s v="T33459"/>
    <s v="TANIA ARACELI MARISOL AVILA AMAYA"/>
    <x v="4"/>
    <s v="QA"/>
    <s v="taniaavila@bcp.com.pe"/>
    <x v="1"/>
    <s v="NO"/>
    <n v="0.78100000000000003"/>
    <n v="0.66700000000000004"/>
    <x v="1"/>
    <n v="0.69298245614035092"/>
    <n v="0.66666666666666663"/>
    <s v="NO"/>
  </r>
  <r>
    <x v="0"/>
    <s v="T05308"/>
    <x v="9"/>
    <s v="rosanabermeo@bcp.com.pe"/>
    <s v="CL"/>
    <s v="T33460"/>
    <s v="JOSE CARLOS HUAMAN DONAYRE"/>
    <x v="4"/>
    <s v="QA"/>
    <s v="josechuaman@bcp.com.pe"/>
    <x v="1"/>
    <s v="NO"/>
    <n v="0.78100000000000003"/>
    <n v="0.6"/>
    <x v="0"/>
    <n v="0.69298245614035092"/>
    <n v="0.8"/>
    <s v="NO"/>
  </r>
  <r>
    <x v="0"/>
    <s v="E16891"/>
    <x v="38"/>
    <s v="dserrano@bcp.com.pe"/>
    <s v="CL"/>
    <s v="T33462"/>
    <s v="SEIJYU INGRID ACOSTA HUAMAN"/>
    <x v="4"/>
    <s v="QA"/>
    <s v="seijyuacosta@bcp.com.pe"/>
    <x v="0"/>
    <s v="NO"/>
    <n v="0.78100000000000003"/>
    <n v="0.66700000000000004"/>
    <x v="1"/>
    <n v="0.69298245614035092"/>
    <n v="0.66666666666666663"/>
    <s v="NO"/>
  </r>
  <r>
    <x v="0"/>
    <s v="T00947"/>
    <x v="89"/>
    <s v="sandysalas@bcp.com.pe"/>
    <s v="CL"/>
    <s v="T33473"/>
    <s v="HECTOR MANUEL VANEGAS SOLIS"/>
    <x v="1"/>
    <s v="TM"/>
    <s v="hectorvanegas@bcp.com.pe"/>
    <x v="1"/>
    <s v="NO"/>
    <n v="0.55600000000000005"/>
    <n v="0.33300000000000002"/>
    <x v="1"/>
    <n v="0.65653495440729481"/>
    <n v="0.16666666666666666"/>
    <s v="NO"/>
  </r>
  <r>
    <x v="0"/>
    <s v="S73957"/>
    <x v="148"/>
    <s v="kclavo@bcp.com.pe"/>
    <s v="CLD"/>
    <s v="T34091"/>
    <s v="JAIME CHAVEZ HUAMAN"/>
    <x v="8"/>
    <s v="DL"/>
    <s v="jaimechavezh@bcp.com.pe"/>
    <x v="1"/>
    <s v="NO"/>
    <n v="0.308"/>
    <n v="1"/>
    <x v="1"/>
    <n v="0.28846153846153844"/>
    <n v="0"/>
    <s v="NO"/>
  </r>
  <r>
    <x v="0"/>
    <s v="S67661"/>
    <x v="82"/>
    <s v="gdavilal@bcp.com.pe"/>
    <s v="CCCID"/>
    <s v="T34107"/>
    <s v="LUIS MIGUEL SANCHEZ SANGAY"/>
    <x v="11"/>
    <s v="TCCID"/>
    <s v="luissanchezs@bcp.com.pe"/>
    <x v="1"/>
    <s v="NO"/>
    <n v="1"/>
    <n v="1"/>
    <x v="0"/>
    <n v="1"/>
    <n v="1"/>
    <s v="NO"/>
  </r>
  <r>
    <x v="0"/>
    <s v="S20725"/>
    <x v="100"/>
    <s v="juanhuyhua@bcp.com.pe"/>
    <s v="CL"/>
    <s v="T34110"/>
    <s v="JEFERSON ANDREÉ HERRERA HUAMÁN"/>
    <x v="1"/>
    <s v="TM"/>
    <s v="jefersonherrera@bcp.com.pe"/>
    <x v="0"/>
    <s v="NO"/>
    <n v="0.55600000000000005"/>
    <n v="0.16700000000000001"/>
    <x v="1"/>
    <n v="0.65653495440729481"/>
    <n v="0.16666666666666666"/>
    <s v="NO"/>
  </r>
  <r>
    <x v="0"/>
    <s v="T11321"/>
    <x v="116"/>
    <s v="davidladero@bcp.com.pe"/>
    <s v="CL"/>
    <s v="T34112"/>
    <s v="WILLY WALTER RAMOS ROMERO"/>
    <x v="5"/>
    <s v="TM"/>
    <s v="willyramos@bcp.com.pe"/>
    <x v="0"/>
    <s v="NO"/>
    <n v="0.26300000000000001"/>
    <n v="0.14299999999999999"/>
    <x v="1"/>
    <n v="0.47368421052631576"/>
    <n v="0.42857142857142855"/>
    <s v="NO"/>
  </r>
  <r>
    <x v="0"/>
    <s v="S14099"/>
    <x v="63"/>
    <s v="jtupac@bcp.com.pe"/>
    <s v="CL"/>
    <s v="T34160"/>
    <s v="ANIBAL ELOY PARALLELA RODRIGUEZ"/>
    <x v="1"/>
    <s v="TM"/>
    <s v="anibalparallela@bcp.com.pe"/>
    <x v="0"/>
    <s v="NO"/>
    <n v="0.55600000000000005"/>
    <n v="0.2"/>
    <x v="1"/>
    <n v="0.65653495440729481"/>
    <n v="0.4"/>
    <s v="NO"/>
  </r>
  <r>
    <x v="0"/>
    <s v="U21691"/>
    <x v="90"/>
    <s v="calderete@bcp.com.pe"/>
    <s v="CAL"/>
    <s v="T34167"/>
    <s v="JHOVANNY ANDRES CAÑAS PINO"/>
    <x v="1"/>
    <s v="CL"/>
    <s v="jhovannycanas@bcp.com.pe"/>
    <x v="1"/>
    <s v="NO"/>
    <n v="0.55600000000000005"/>
    <n v="0.5"/>
    <x v="1"/>
    <n v="0.65653495440729481"/>
    <n v="0.6"/>
    <s v="NO"/>
  </r>
  <r>
    <x v="0"/>
    <s v="E19159"/>
    <x v="95"/>
    <s v="gorbegoso@bcp.com.pe"/>
    <s v="CL"/>
    <s v="T34168"/>
    <s v="CESAR AUGUSTO MARIN NN"/>
    <x v="5"/>
    <s v="TM"/>
    <s v="cesarmarin@bcp.com.pe"/>
    <x v="1"/>
    <s v="NO"/>
    <n v="0.26300000000000001"/>
    <n v="0.25"/>
    <x v="1"/>
    <n v="0.47368421052631576"/>
    <n v="0.5"/>
    <s v="NO"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0.308"/>
    <n v="0"/>
    <x v="1"/>
    <n v="0.28846153846153844"/>
    <n v="0"/>
    <s v="NO"/>
  </r>
  <r>
    <x v="0"/>
    <s v="T05670"/>
    <x v="34"/>
    <s v="jhonnyagallo@bcp.com.pe"/>
    <s v="CAL"/>
    <s v="T34438"/>
    <s v="ALBERTO STEVEN JUNCO VILLAR"/>
    <x v="4"/>
    <s v="QA"/>
    <s v="stevenjunco@bcp.com.pe"/>
    <x v="1"/>
    <s v="NO"/>
    <n v="0.78100000000000003"/>
    <n v="0.73699999999999999"/>
    <x v="0"/>
    <n v="0.69298245614035092"/>
    <n v="0.42105263157894735"/>
    <s v="NO"/>
  </r>
  <r>
    <x v="0"/>
    <s v="T05670"/>
    <x v="34"/>
    <s v="jhonnyagallo@bcp.com.pe"/>
    <s v="CAL"/>
    <s v="T34441"/>
    <s v="NAIRA MIRIAM MASGO VILLANUEVA"/>
    <x v="4"/>
    <s v="QA"/>
    <s v="nairamasgo@bcp.com.pe"/>
    <x v="1"/>
    <s v="NO"/>
    <n v="0.78100000000000003"/>
    <n v="0.73699999999999999"/>
    <x v="1"/>
    <n v="0.69298245614035092"/>
    <n v="0.42105263157894735"/>
    <s v="NO"/>
  </r>
  <r>
    <x v="0"/>
    <s v="S14099"/>
    <x v="63"/>
    <s v="jtupac@bcp.com.pe"/>
    <s v="CL"/>
    <s v="T34460"/>
    <s v="JAVIER NICOLÁS PROZAPAS IPSALE"/>
    <x v="1"/>
    <s v="TM"/>
    <s v="javierprozapas@bcp.com.pe"/>
    <x v="0"/>
    <s v="NO"/>
    <n v="0.55600000000000005"/>
    <n v="0.2"/>
    <x v="1"/>
    <n v="0.65653495440729481"/>
    <n v="0.4"/>
    <s v="NO"/>
  </r>
  <r>
    <x v="0"/>
    <s v="T04803"/>
    <x v="109"/>
    <s v="jonathanchoy@bcp.com.pe"/>
    <s v="CL"/>
    <s v="T34461"/>
    <s v="LUIS MARCIAL BERTEL PATERNINA"/>
    <x v="1"/>
    <s v="TM"/>
    <s v="luisbertel@bcp.com.pe"/>
    <x v="1"/>
    <s v="NO"/>
    <n v="0.55600000000000005"/>
    <n v="0.55600000000000005"/>
    <x v="1"/>
    <n v="0.65653495440729481"/>
    <n v="0.77777777777777779"/>
    <s v="NO"/>
  </r>
  <r>
    <x v="0"/>
    <s v="T12526"/>
    <x v="8"/>
    <s v="daniellarojas@bcp.com.pe"/>
    <s v="CAL"/>
    <s v="T34465"/>
    <s v="JOHON FREDY AVENDAÑO ABRIL"/>
    <x v="4"/>
    <s v="CL"/>
    <s v="johonavendano@bcp.com.pe"/>
    <x v="1"/>
    <s v="NO"/>
    <n v="0.78100000000000003"/>
    <n v="0.89500000000000002"/>
    <x v="1"/>
    <n v="0.69298245614035092"/>
    <n v="0.68421052631578949"/>
    <s v="NO"/>
  </r>
  <r>
    <x v="0"/>
    <s v="T12526"/>
    <x v="8"/>
    <s v="daniellarojas@bcp.com.pe"/>
    <s v="CAL"/>
    <s v="T34862"/>
    <s v="JEUNISSE DANAE CALLE MEDINA"/>
    <x v="4"/>
    <s v="CL"/>
    <s v="jeunissecalle@bcp.com.pe"/>
    <x v="1"/>
    <s v="NO"/>
    <n v="0.78100000000000003"/>
    <n v="0.89500000000000002"/>
    <x v="0"/>
    <n v="0.69298245614035092"/>
    <n v="0.68421052631578949"/>
    <s v="NO"/>
  </r>
  <r>
    <x v="0"/>
    <s v="S79264"/>
    <x v="36"/>
    <s v="eduardotorresp@bcp.com.pe"/>
    <s v="SUP"/>
    <s v="T20445"/>
    <s v="ELENA FERNANDEZ GARCIA PRIETO"/>
    <x v="2"/>
    <s v="CL"/>
    <s v="elenagarcia@bcp.com.pe"/>
    <x v="1"/>
    <s v="NO"/>
    <n v="0.22700000000000001"/>
    <n v="0.5"/>
    <x v="0"/>
    <n v="0.38636363636363635"/>
    <n v="0.25"/>
    <s v="NO"/>
  </r>
  <r>
    <x v="0"/>
    <s v="E16356"/>
    <x v="149"/>
    <s v="vmore@bcp.com.pe"/>
    <s v="CL"/>
    <s v="T19751"/>
    <s v="JUAN CARLOS PÉREZ ASTUDILLO"/>
    <x v="1"/>
    <s v="TM"/>
    <s v="juancperez@bcp.com.pe"/>
    <x v="1"/>
    <s v="SI"/>
    <n v="0.55600000000000005"/>
    <n v="1"/>
    <x v="0"/>
    <n v="0.65653495440729481"/>
    <n v="1"/>
    <s v="NO"/>
  </r>
  <r>
    <x v="0"/>
    <s v="E16356"/>
    <x v="149"/>
    <s v="vmore@bcp.com.pe"/>
    <s v="CL"/>
    <s v="T20337"/>
    <s v="GIANCARLO EMIR CHUMPITAZ ROJAS"/>
    <x v="1"/>
    <s v="TM"/>
    <s v="giancarlochumpitaz@bcp.com.pe"/>
    <x v="1"/>
    <s v="SI"/>
    <n v="0.55600000000000005"/>
    <n v="1"/>
    <x v="0"/>
    <n v="0.65653495440729481"/>
    <n v="1"/>
    <s v="NO"/>
  </r>
  <r>
    <x v="0"/>
    <s v="E16356"/>
    <x v="149"/>
    <s v="vmore@bcp.com.pe"/>
    <s v="CL"/>
    <s v="T00066"/>
    <s v="JUAN DIEGO ALOSILLA LAJO"/>
    <x v="1"/>
    <s v="TM"/>
    <s v="juanalosillal@bcp.com.pe"/>
    <x v="1"/>
    <s v="SI"/>
    <n v="0.55600000000000005"/>
    <n v="1"/>
    <x v="0"/>
    <n v="0.65653495440729481"/>
    <n v="1"/>
    <s v="NO"/>
  </r>
  <r>
    <x v="0"/>
    <s v="E16356"/>
    <x v="149"/>
    <s v="vmore@bcp.com.pe"/>
    <s v="CL"/>
    <s v="T22010"/>
    <s v="JOSÉ MANUEL LUNA HUAMÁN"/>
    <x v="1"/>
    <s v="TM"/>
    <s v="joseluna@bcp.com.pe"/>
    <x v="1"/>
    <s v="SI"/>
    <n v="0.55600000000000005"/>
    <n v="1"/>
    <x v="0"/>
    <n v="0.65653495440729481"/>
    <n v="1"/>
    <s v="NO"/>
  </r>
  <r>
    <x v="0"/>
    <s v="E16356"/>
    <x v="149"/>
    <s v="vmore@bcp.com.pe"/>
    <s v="CL"/>
    <s v="S61089"/>
    <s v="CHRISTIAN GUILLERMO FLORES QUISPE"/>
    <x v="1"/>
    <s v="LT"/>
    <s v="christianfloresq@bcp.com.pe"/>
    <x v="1"/>
    <s v="NO"/>
    <n v="0.55600000000000005"/>
    <n v="1"/>
    <x v="0"/>
    <n v="0.65653495440729481"/>
    <n v="1"/>
    <s v="NO"/>
  </r>
  <r>
    <x v="0"/>
    <s v="E16356"/>
    <x v="149"/>
    <s v="vmore@bcp.com.pe"/>
    <s v="CL"/>
    <s v="T09172"/>
    <s v="PEDRO EMILIO VARGAS PABLO"/>
    <x v="1"/>
    <s v="LT"/>
    <s v="pedroevargas@bcp.com.pe"/>
    <x v="1"/>
    <s v="NO"/>
    <n v="0.55600000000000005"/>
    <n v="1"/>
    <x v="0"/>
    <n v="0.65653495440729481"/>
    <n v="1"/>
    <s v="NO"/>
  </r>
  <r>
    <x v="0"/>
    <s v="T10540"/>
    <x v="1"/>
    <s v="renzoosanchez@bcp.com.pe"/>
    <s v="CAL"/>
    <s v="E16356"/>
    <s v="VERONICA MORE GONZA"/>
    <x v="1"/>
    <s v="CL"/>
    <s v="vmore@bcp.com.pe"/>
    <x v="1"/>
    <s v="SI"/>
    <n v="0.55600000000000005"/>
    <n v="0.57099999999999995"/>
    <x v="0"/>
    <n v="0.65653495440729481"/>
    <n v="0.76190476190476186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00" firstHeaderRow="1" firstDataRow="2" firstDataCol="2" rowPageCount="1" colPageCount="1"/>
  <pivotFields count="18">
    <pivotField axis="axisPage" compact="0" outline="0" subtotalTop="0" showAll="0" defaultSubtotal="0">
      <items count="4">
        <item x="0"/>
        <item m="1" x="2"/>
        <item m="1" x="3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sd="0" x="6"/>
        <item sd="0" x="3"/>
        <item sd="0" x="1"/>
        <item sd="0"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x="1"/>
        <item m="1" x="4"/>
        <item m="1" x="2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2">
    <field x="7"/>
    <field x="2"/>
  </rowFields>
  <rowItems count="68">
    <i>
      <x v="1"/>
    </i>
    <i>
      <x v="2"/>
    </i>
    <i>
      <x v="3"/>
    </i>
    <i>
      <x v="4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4"/>
  </colFields>
  <colItems count="3">
    <i>
      <x v="1"/>
    </i>
    <i>
      <x v="4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1" colPageCount="1"/>
  <pivotFields count="18">
    <pivotField axis="axisPage" compact="0" outline="0" subtotalTop="0" showAll="0" defaultSubtotal="0">
      <items count="4">
        <item x="0"/>
        <item m="1" x="2"/>
        <item m="1" x="3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m="1" x="4"/>
        <item m="1" x="2"/>
        <item x="1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4"/>
  </colFields>
  <colItems count="3">
    <i>
      <x v="3"/>
    </i>
    <i>
      <x v="4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24" firstHeaderRow="1" firstDataRow="2" firstDataCol="2" rowPageCount="1" colPageCount="1"/>
  <pivotFields count="18">
    <pivotField axis="axisPage" compact="0" outline="0" subtotalTop="0" showAll="0" defaultSubtotal="0">
      <items count="4">
        <item x="0"/>
        <item m="1" x="2"/>
        <item m="1" x="3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sd="0" x="6"/>
        <item sd="0" x="3"/>
        <item sd="0"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2">
    <field x="7"/>
    <field x="2"/>
  </rowFields>
  <rowItems count="92">
    <i>
      <x v="1"/>
    </i>
    <i>
      <x v="2"/>
    </i>
    <i>
      <x v="3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formats count="3">
    <format dxfId="4">
      <pivotArea grandCol="1" outline="0" collapsedLevelsAreSubtotals="1" fieldPosition="0"/>
    </format>
    <format dxfId="3">
      <pivotArea outline="0" fieldPosition="0">
        <references count="1">
          <reference field="10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1" colPageCount="1"/>
  <pivotFields count="18">
    <pivotField axis="axisPage" compact="0" outline="0" subtotalTop="0" showAll="0" defaultSubtotal="0">
      <items count="4">
        <item x="0"/>
        <item m="1" x="2"/>
        <item m="1" x="3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8174" tableType="queryTable" totalsRowShown="0">
  <autoFilter ref="A1:E38174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701" tableType="queryTable" totalsRowShown="0">
  <autoFilter ref="A1:E670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5A19B8-7765-4D4C-8DBA-312CCB374737}" name="Tabla25" displayName="Tabla25" ref="A1:L756" totalsRowShown="0" dataDxfId="35">
  <autoFilter ref="A1:L756" xr:uid="{6F5A19B8-7765-4D4C-8DBA-312CCB374737}"/>
  <tableColumns count="12">
    <tableColumn id="1" xr3:uid="{EA7C1B1E-765E-44B9-8BDB-41F8584F8427}" name="ESTADO" dataDxfId="34"/>
    <tableColumn id="11" xr3:uid="{71D2B1ED-5FB4-4E32-B63B-022A0B34D56E}" name="MATRICULA_CALIFICADOR" dataDxfId="33"/>
    <tableColumn id="2" xr3:uid="{E5360E56-74AB-4328-BCEA-C39D90D52394}" name="NOMBRES_CALIFICADOR" dataDxfId="32"/>
    <tableColumn id="3" xr3:uid="{A20EA069-D988-4242-99BE-BBA094FC139B}" name="CORREO_CALIFICADOR" dataDxfId="31"/>
    <tableColumn id="4" xr3:uid="{12666A4C-702E-4B7F-9E8F-1976BB59EB54}" name="ROL_CALIFICADOR" dataDxfId="30"/>
    <tableColumn id="5" xr3:uid="{AFC1301A-B28A-49FE-A25A-AB1C7CD5318F}" name="MATRICULA_CALIFICADO" dataDxfId="29"/>
    <tableColumn id="6" xr3:uid="{357B7E3A-4E04-491A-96D5-401DA108A0DC}" name="NOMBRES_CALIFICADO" dataDxfId="28"/>
    <tableColumn id="7" xr3:uid="{B978697A-B410-4081-8D9E-C7B9BC72DAA9}" name="CHAPTER_CALIFICADO" dataDxfId="27"/>
    <tableColumn id="8" xr3:uid="{FE6F740C-97BD-4749-AB20-9D42E2829317}" name="ROL_CALIFICADO" dataDxfId="26"/>
    <tableColumn id="9" xr3:uid="{E63303A4-483A-4E79-9F2D-47886A54F07F}" name="CORREO_CALIFICADO" dataDxfId="25"/>
    <tableColumn id="12" xr3:uid="{F58A62FB-B659-4B2B-B5CA-5E2E5C0DAE15}" name="Auto Reflexión en Appskilling" dataDxfId="24"/>
    <tableColumn id="15" xr3:uid="{94415A3B-2EC3-4B1A-9008-C8433E5BF335}" name="Auto Reflexión en Rankmi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Q756" totalsRowShown="0" dataDxfId="22">
  <autoFilter ref="A1:Q756" xr:uid="{00000000-000C-0000-FFFF-FFFF00000000}"/>
  <tableColumns count="17">
    <tableColumn id="1" xr3:uid="{00000000-0010-0000-0000-000001000000}" name="ESTADO" dataDxfId="21"/>
    <tableColumn id="11" xr3:uid="{FF647EA6-19F7-4350-8ACA-24E8348C5341}" name="MATRICULA_CALIFICADOR" dataDxfId="20"/>
    <tableColumn id="2" xr3:uid="{00000000-0010-0000-0000-000002000000}" name="NOMBRES_CALIFICADOR" dataDxfId="19"/>
    <tableColumn id="3" xr3:uid="{00000000-0010-0000-0000-000003000000}" name="CORREO_CALIFICADOR" dataDxfId="18"/>
    <tableColumn id="4" xr3:uid="{00000000-0010-0000-0000-000004000000}" name="ROL_CALIFICADOR" dataDxfId="17"/>
    <tableColumn id="5" xr3:uid="{00000000-0010-0000-0000-000005000000}" name="MATRICULA_CALIFICADO" dataDxfId="16"/>
    <tableColumn id="6" xr3:uid="{00000000-0010-0000-0000-000006000000}" name="NOMBRES_CALIFICADO" dataDxfId="15"/>
    <tableColumn id="7" xr3:uid="{00000000-0010-0000-0000-000007000000}" name="CHAPTER_CALIFICADO" dataDxfId="14"/>
    <tableColumn id="8" xr3:uid="{00000000-0010-0000-0000-000008000000}" name="ROL_CALIFICADO" dataDxfId="13"/>
    <tableColumn id="9" xr3:uid="{00000000-0010-0000-0000-000009000000}" name="CORREO_CALIFICADO" dataDxfId="12"/>
    <tableColumn id="12" xr3:uid="{9D6FD427-629F-4666-B1ED-F27D7DD2C05A}" name="FLAG_AUTOEVALUACION" dataDxfId="11"/>
    <tableColumn id="10" xr3:uid="{172058AE-73E7-40E2-861D-BE9D49F90B3D}" name="FLAG_EVALUACION" dataDxfId="10"/>
    <tableColumn id="13" xr3:uid="{D092BC5C-FD0D-4795-8ADF-11315DB971E2}" name="%CHAPTER_AUTOEVALUACION" dataDxfId="9">
      <calculatedColumnFormula>COUNTIFS(Tabla2[CHAPTER_CALIFICADO],Tabla2[[#This Row],[CHAPTER_CALIFICADO]],Tabla2[FLAG_AUTOEVALUACION],"SI")/COUNTIF(Tabla2[CHAPTER_CALIFICADO],Tabla2[[#This Row],[CHAPTER_CALIFICADO]])</calculatedColumnFormula>
    </tableColumn>
    <tableColumn id="14" xr3:uid="{2088630F-C5ED-4632-B3D7-E55A0336BFA4}" name="%LIDER_AUTOEVALUACION" dataDxfId="8" dataCellStyle="Porcentaje">
      <calculatedColumnFormula>COUNTIFS(Tabla2[MATRICULA_CALIFICADOR],Tabla2[[#This Row],[MATRICULA_CALIFICADOR]],Tabla2[FLAG_AUTOEVALUACION],"SI")/COUNTIF(Tabla2[MATRICULA_CALIFICADOR],Tabla2[[#This Row],[MATRICULA_CALIFICADOR]])</calculatedColumnFormula>
    </tableColumn>
    <tableColumn id="15" xr3:uid="{F3716380-A3C1-4B8F-AEBB-9D5189F78756}" name="FLAG_RANKMI" dataDxfId="7"/>
    <tableColumn id="16" xr3:uid="{4B7DC1AA-05DE-4172-B5DB-62027028AA9F}" name="%CHAPTER_RANKMI" dataDxfId="6"/>
    <tableColumn id="17" xr3:uid="{8B22172D-2924-49C1-B294-79494D414185}" name="%LIDER_RANKMI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8174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  <row r="35568" spans="1:5" x14ac:dyDescent="0.25">
      <c r="A35568" t="s">
        <v>220</v>
      </c>
      <c r="B35568" t="s">
        <v>8</v>
      </c>
      <c r="C35568" t="s">
        <v>220</v>
      </c>
      <c r="D35568" t="s">
        <v>8</v>
      </c>
      <c r="E35568" t="s">
        <v>19</v>
      </c>
    </row>
    <row r="35569" spans="1:5" x14ac:dyDescent="0.25">
      <c r="A35569" t="s">
        <v>220</v>
      </c>
      <c r="B35569" t="s">
        <v>8</v>
      </c>
      <c r="C35569" t="s">
        <v>220</v>
      </c>
      <c r="D35569" t="s">
        <v>8</v>
      </c>
      <c r="E35569" t="s">
        <v>19</v>
      </c>
    </row>
    <row r="35570" spans="1:5" x14ac:dyDescent="0.25">
      <c r="A35570" t="s">
        <v>220</v>
      </c>
      <c r="B35570" t="s">
        <v>8</v>
      </c>
      <c r="C35570" t="s">
        <v>220</v>
      </c>
      <c r="D35570" t="s">
        <v>8</v>
      </c>
      <c r="E35570" t="s">
        <v>19</v>
      </c>
    </row>
    <row r="35571" spans="1:5" x14ac:dyDescent="0.25">
      <c r="A35571" t="s">
        <v>220</v>
      </c>
      <c r="B35571" t="s">
        <v>8</v>
      </c>
      <c r="C35571" t="s">
        <v>220</v>
      </c>
      <c r="D35571" t="s">
        <v>8</v>
      </c>
      <c r="E35571" t="s">
        <v>19</v>
      </c>
    </row>
    <row r="35572" spans="1:5" x14ac:dyDescent="0.25">
      <c r="A35572" t="s">
        <v>220</v>
      </c>
      <c r="B35572" t="s">
        <v>8</v>
      </c>
      <c r="C35572" t="s">
        <v>220</v>
      </c>
      <c r="D35572" t="s">
        <v>8</v>
      </c>
      <c r="E35572" t="s">
        <v>19</v>
      </c>
    </row>
    <row r="35573" spans="1:5" x14ac:dyDescent="0.25">
      <c r="A35573" t="s">
        <v>220</v>
      </c>
      <c r="B35573" t="s">
        <v>8</v>
      </c>
      <c r="C35573" t="s">
        <v>220</v>
      </c>
      <c r="D35573" t="s">
        <v>8</v>
      </c>
      <c r="E35573" t="s">
        <v>19</v>
      </c>
    </row>
    <row r="35574" spans="1:5" x14ac:dyDescent="0.25">
      <c r="A35574" t="s">
        <v>220</v>
      </c>
      <c r="B35574" t="s">
        <v>8</v>
      </c>
      <c r="C35574" t="s">
        <v>220</v>
      </c>
      <c r="D35574" t="s">
        <v>8</v>
      </c>
      <c r="E35574" t="s">
        <v>19</v>
      </c>
    </row>
    <row r="35575" spans="1:5" x14ac:dyDescent="0.25">
      <c r="A35575" t="s">
        <v>220</v>
      </c>
      <c r="B35575" t="s">
        <v>8</v>
      </c>
      <c r="C35575" t="s">
        <v>220</v>
      </c>
      <c r="D35575" t="s">
        <v>8</v>
      </c>
      <c r="E35575" t="s">
        <v>19</v>
      </c>
    </row>
    <row r="35576" spans="1:5" x14ac:dyDescent="0.25">
      <c r="A35576" t="s">
        <v>220</v>
      </c>
      <c r="B35576" t="s">
        <v>8</v>
      </c>
      <c r="C35576" t="s">
        <v>220</v>
      </c>
      <c r="D35576" t="s">
        <v>8</v>
      </c>
      <c r="E35576" t="s">
        <v>19</v>
      </c>
    </row>
    <row r="35577" spans="1:5" x14ac:dyDescent="0.25">
      <c r="A35577" t="s">
        <v>220</v>
      </c>
      <c r="B35577" t="s">
        <v>8</v>
      </c>
      <c r="C35577" t="s">
        <v>220</v>
      </c>
      <c r="D35577" t="s">
        <v>8</v>
      </c>
      <c r="E35577" t="s">
        <v>19</v>
      </c>
    </row>
    <row r="35578" spans="1:5" x14ac:dyDescent="0.25">
      <c r="A35578" t="s">
        <v>220</v>
      </c>
      <c r="B35578" t="s">
        <v>8</v>
      </c>
      <c r="C35578" t="s">
        <v>220</v>
      </c>
      <c r="D35578" t="s">
        <v>8</v>
      </c>
      <c r="E35578" t="s">
        <v>19</v>
      </c>
    </row>
    <row r="35579" spans="1:5" x14ac:dyDescent="0.25">
      <c r="A35579" t="s">
        <v>220</v>
      </c>
      <c r="B35579" t="s">
        <v>8</v>
      </c>
      <c r="C35579" t="s">
        <v>220</v>
      </c>
      <c r="D35579" t="s">
        <v>8</v>
      </c>
      <c r="E35579" t="s">
        <v>19</v>
      </c>
    </row>
    <row r="35580" spans="1:5" x14ac:dyDescent="0.25">
      <c r="A35580" t="s">
        <v>220</v>
      </c>
      <c r="B35580" t="s">
        <v>8</v>
      </c>
      <c r="C35580" t="s">
        <v>220</v>
      </c>
      <c r="D35580" t="s">
        <v>8</v>
      </c>
      <c r="E35580" t="s">
        <v>19</v>
      </c>
    </row>
    <row r="35581" spans="1:5" x14ac:dyDescent="0.25">
      <c r="A35581" t="s">
        <v>220</v>
      </c>
      <c r="B35581" t="s">
        <v>8</v>
      </c>
      <c r="C35581" t="s">
        <v>220</v>
      </c>
      <c r="D35581" t="s">
        <v>8</v>
      </c>
      <c r="E35581" t="s">
        <v>19</v>
      </c>
    </row>
    <row r="35582" spans="1:5" x14ac:dyDescent="0.25">
      <c r="A35582" t="s">
        <v>220</v>
      </c>
      <c r="B35582" t="s">
        <v>8</v>
      </c>
      <c r="C35582" t="s">
        <v>220</v>
      </c>
      <c r="D35582" t="s">
        <v>8</v>
      </c>
      <c r="E35582" t="s">
        <v>19</v>
      </c>
    </row>
    <row r="35583" spans="1:5" x14ac:dyDescent="0.25">
      <c r="A35583" t="s">
        <v>220</v>
      </c>
      <c r="B35583" t="s">
        <v>8</v>
      </c>
      <c r="C35583" t="s">
        <v>220</v>
      </c>
      <c r="D35583" t="s">
        <v>8</v>
      </c>
      <c r="E35583" t="s">
        <v>19</v>
      </c>
    </row>
    <row r="35584" spans="1:5" x14ac:dyDescent="0.25">
      <c r="A35584" t="s">
        <v>220</v>
      </c>
      <c r="B35584" t="s">
        <v>8</v>
      </c>
      <c r="C35584" t="s">
        <v>220</v>
      </c>
      <c r="D35584" t="s">
        <v>8</v>
      </c>
      <c r="E35584" t="s">
        <v>19</v>
      </c>
    </row>
    <row r="35585" spans="1:5" x14ac:dyDescent="0.25">
      <c r="A35585" t="s">
        <v>433</v>
      </c>
      <c r="B35585" t="s">
        <v>36</v>
      </c>
      <c r="C35585" t="s">
        <v>433</v>
      </c>
      <c r="D35585" t="s">
        <v>36</v>
      </c>
      <c r="E35585" t="s">
        <v>26</v>
      </c>
    </row>
    <row r="35586" spans="1:5" x14ac:dyDescent="0.25">
      <c r="A35586" t="s">
        <v>433</v>
      </c>
      <c r="B35586" t="s">
        <v>36</v>
      </c>
      <c r="C35586" t="s">
        <v>433</v>
      </c>
      <c r="D35586" t="s">
        <v>36</v>
      </c>
      <c r="E35586" t="s">
        <v>26</v>
      </c>
    </row>
    <row r="35587" spans="1:5" x14ac:dyDescent="0.25">
      <c r="A35587" t="s">
        <v>433</v>
      </c>
      <c r="B35587" t="s">
        <v>36</v>
      </c>
      <c r="C35587" t="s">
        <v>433</v>
      </c>
      <c r="D35587" t="s">
        <v>36</v>
      </c>
      <c r="E35587" t="s">
        <v>26</v>
      </c>
    </row>
    <row r="35588" spans="1:5" x14ac:dyDescent="0.25">
      <c r="A35588" t="s">
        <v>433</v>
      </c>
      <c r="B35588" t="s">
        <v>36</v>
      </c>
      <c r="C35588" t="s">
        <v>433</v>
      </c>
      <c r="D35588" t="s">
        <v>36</v>
      </c>
      <c r="E35588" t="s">
        <v>26</v>
      </c>
    </row>
    <row r="35589" spans="1:5" x14ac:dyDescent="0.25">
      <c r="A35589" t="s">
        <v>433</v>
      </c>
      <c r="B35589" t="s">
        <v>36</v>
      </c>
      <c r="C35589" t="s">
        <v>433</v>
      </c>
      <c r="D35589" t="s">
        <v>36</v>
      </c>
      <c r="E35589" t="s">
        <v>26</v>
      </c>
    </row>
    <row r="35590" spans="1:5" x14ac:dyDescent="0.25">
      <c r="A35590" t="s">
        <v>433</v>
      </c>
      <c r="B35590" t="s">
        <v>36</v>
      </c>
      <c r="C35590" t="s">
        <v>433</v>
      </c>
      <c r="D35590" t="s">
        <v>36</v>
      </c>
      <c r="E35590" t="s">
        <v>26</v>
      </c>
    </row>
    <row r="35591" spans="1:5" x14ac:dyDescent="0.25">
      <c r="A35591" t="s">
        <v>433</v>
      </c>
      <c r="B35591" t="s">
        <v>36</v>
      </c>
      <c r="C35591" t="s">
        <v>433</v>
      </c>
      <c r="D35591" t="s">
        <v>36</v>
      </c>
      <c r="E35591" t="s">
        <v>26</v>
      </c>
    </row>
    <row r="35592" spans="1:5" x14ac:dyDescent="0.25">
      <c r="A35592" t="s">
        <v>433</v>
      </c>
      <c r="B35592" t="s">
        <v>36</v>
      </c>
      <c r="C35592" t="s">
        <v>433</v>
      </c>
      <c r="D35592" t="s">
        <v>36</v>
      </c>
      <c r="E35592" t="s">
        <v>26</v>
      </c>
    </row>
    <row r="35593" spans="1:5" x14ac:dyDescent="0.25">
      <c r="A35593" t="s">
        <v>433</v>
      </c>
      <c r="B35593" t="s">
        <v>36</v>
      </c>
      <c r="C35593" t="s">
        <v>433</v>
      </c>
      <c r="D35593" t="s">
        <v>36</v>
      </c>
      <c r="E35593" t="s">
        <v>26</v>
      </c>
    </row>
    <row r="35594" spans="1:5" x14ac:dyDescent="0.25">
      <c r="A35594" t="s">
        <v>433</v>
      </c>
      <c r="B35594" t="s">
        <v>36</v>
      </c>
      <c r="C35594" t="s">
        <v>433</v>
      </c>
      <c r="D35594" t="s">
        <v>36</v>
      </c>
      <c r="E35594" t="s">
        <v>26</v>
      </c>
    </row>
    <row r="35595" spans="1:5" x14ac:dyDescent="0.25">
      <c r="A35595" t="s">
        <v>433</v>
      </c>
      <c r="B35595" t="s">
        <v>36</v>
      </c>
      <c r="C35595" t="s">
        <v>433</v>
      </c>
      <c r="D35595" t="s">
        <v>36</v>
      </c>
      <c r="E35595" t="s">
        <v>26</v>
      </c>
    </row>
    <row r="35596" spans="1:5" x14ac:dyDescent="0.25">
      <c r="A35596" t="s">
        <v>433</v>
      </c>
      <c r="B35596" t="s">
        <v>36</v>
      </c>
      <c r="C35596" t="s">
        <v>433</v>
      </c>
      <c r="D35596" t="s">
        <v>36</v>
      </c>
      <c r="E35596" t="s">
        <v>26</v>
      </c>
    </row>
    <row r="35597" spans="1:5" x14ac:dyDescent="0.25">
      <c r="A35597" t="s">
        <v>433</v>
      </c>
      <c r="B35597" t="s">
        <v>36</v>
      </c>
      <c r="C35597" t="s">
        <v>433</v>
      </c>
      <c r="D35597" t="s">
        <v>36</v>
      </c>
      <c r="E35597" t="s">
        <v>26</v>
      </c>
    </row>
    <row r="35598" spans="1:5" x14ac:dyDescent="0.25">
      <c r="A35598" t="s">
        <v>433</v>
      </c>
      <c r="B35598" t="s">
        <v>36</v>
      </c>
      <c r="C35598" t="s">
        <v>433</v>
      </c>
      <c r="D35598" t="s">
        <v>36</v>
      </c>
      <c r="E35598" t="s">
        <v>26</v>
      </c>
    </row>
    <row r="35599" spans="1:5" x14ac:dyDescent="0.25">
      <c r="A35599" t="s">
        <v>433</v>
      </c>
      <c r="B35599" t="s">
        <v>36</v>
      </c>
      <c r="C35599" t="s">
        <v>433</v>
      </c>
      <c r="D35599" t="s">
        <v>36</v>
      </c>
      <c r="E35599" t="s">
        <v>26</v>
      </c>
    </row>
    <row r="35600" spans="1:5" x14ac:dyDescent="0.25">
      <c r="A35600" t="s">
        <v>433</v>
      </c>
      <c r="B35600" t="s">
        <v>36</v>
      </c>
      <c r="C35600" t="s">
        <v>433</v>
      </c>
      <c r="D35600" t="s">
        <v>36</v>
      </c>
      <c r="E35600" t="s">
        <v>26</v>
      </c>
    </row>
    <row r="35601" spans="1:5" x14ac:dyDescent="0.25">
      <c r="A35601" t="s">
        <v>433</v>
      </c>
      <c r="B35601" t="s">
        <v>36</v>
      </c>
      <c r="C35601" t="s">
        <v>433</v>
      </c>
      <c r="D35601" t="s">
        <v>36</v>
      </c>
      <c r="E35601" t="s">
        <v>26</v>
      </c>
    </row>
    <row r="35602" spans="1:5" x14ac:dyDescent="0.25">
      <c r="A35602" t="s">
        <v>2439</v>
      </c>
      <c r="B35602" t="s">
        <v>21</v>
      </c>
      <c r="C35602" t="s">
        <v>2439</v>
      </c>
      <c r="D35602" t="s">
        <v>21</v>
      </c>
      <c r="E35602" t="s">
        <v>19</v>
      </c>
    </row>
    <row r="35603" spans="1:5" x14ac:dyDescent="0.25">
      <c r="A35603" t="s">
        <v>2439</v>
      </c>
      <c r="B35603" t="s">
        <v>21</v>
      </c>
      <c r="C35603" t="s">
        <v>2439</v>
      </c>
      <c r="D35603" t="s">
        <v>21</v>
      </c>
      <c r="E35603" t="s">
        <v>19</v>
      </c>
    </row>
    <row r="35604" spans="1:5" x14ac:dyDescent="0.25">
      <c r="A35604" t="s">
        <v>2439</v>
      </c>
      <c r="B35604" t="s">
        <v>21</v>
      </c>
      <c r="C35604" t="s">
        <v>2439</v>
      </c>
      <c r="D35604" t="s">
        <v>21</v>
      </c>
      <c r="E35604" t="s">
        <v>19</v>
      </c>
    </row>
    <row r="35605" spans="1:5" x14ac:dyDescent="0.25">
      <c r="A35605" t="s">
        <v>2439</v>
      </c>
      <c r="B35605" t="s">
        <v>21</v>
      </c>
      <c r="C35605" t="s">
        <v>2439</v>
      </c>
      <c r="D35605" t="s">
        <v>21</v>
      </c>
      <c r="E35605" t="s">
        <v>19</v>
      </c>
    </row>
    <row r="35606" spans="1:5" x14ac:dyDescent="0.25">
      <c r="A35606" t="s">
        <v>2439</v>
      </c>
      <c r="B35606" t="s">
        <v>21</v>
      </c>
      <c r="C35606" t="s">
        <v>2439</v>
      </c>
      <c r="D35606" t="s">
        <v>21</v>
      </c>
      <c r="E35606" t="s">
        <v>19</v>
      </c>
    </row>
    <row r="35607" spans="1:5" x14ac:dyDescent="0.25">
      <c r="A35607" t="s">
        <v>2439</v>
      </c>
      <c r="B35607" t="s">
        <v>21</v>
      </c>
      <c r="C35607" t="s">
        <v>2439</v>
      </c>
      <c r="D35607" t="s">
        <v>21</v>
      </c>
      <c r="E35607" t="s">
        <v>19</v>
      </c>
    </row>
    <row r="35608" spans="1:5" x14ac:dyDescent="0.25">
      <c r="A35608" t="s">
        <v>2439</v>
      </c>
      <c r="B35608" t="s">
        <v>21</v>
      </c>
      <c r="C35608" t="s">
        <v>2439</v>
      </c>
      <c r="D35608" t="s">
        <v>21</v>
      </c>
      <c r="E35608" t="s">
        <v>19</v>
      </c>
    </row>
    <row r="35609" spans="1:5" x14ac:dyDescent="0.25">
      <c r="A35609" t="s">
        <v>2439</v>
      </c>
      <c r="B35609" t="s">
        <v>21</v>
      </c>
      <c r="C35609" t="s">
        <v>2439</v>
      </c>
      <c r="D35609" t="s">
        <v>21</v>
      </c>
      <c r="E35609" t="s">
        <v>19</v>
      </c>
    </row>
    <row r="35610" spans="1:5" x14ac:dyDescent="0.25">
      <c r="A35610" t="s">
        <v>2439</v>
      </c>
      <c r="B35610" t="s">
        <v>21</v>
      </c>
      <c r="C35610" t="s">
        <v>2439</v>
      </c>
      <c r="D35610" t="s">
        <v>21</v>
      </c>
      <c r="E35610" t="s">
        <v>19</v>
      </c>
    </row>
    <row r="35611" spans="1:5" x14ac:dyDescent="0.25">
      <c r="A35611" t="s">
        <v>2439</v>
      </c>
      <c r="B35611" t="s">
        <v>21</v>
      </c>
      <c r="C35611" t="s">
        <v>2439</v>
      </c>
      <c r="D35611" t="s">
        <v>21</v>
      </c>
      <c r="E35611" t="s">
        <v>19</v>
      </c>
    </row>
    <row r="35612" spans="1:5" x14ac:dyDescent="0.25">
      <c r="A35612" t="s">
        <v>2439</v>
      </c>
      <c r="B35612" t="s">
        <v>21</v>
      </c>
      <c r="C35612" t="s">
        <v>2439</v>
      </c>
      <c r="D35612" t="s">
        <v>21</v>
      </c>
      <c r="E35612" t="s">
        <v>19</v>
      </c>
    </row>
    <row r="35613" spans="1:5" x14ac:dyDescent="0.25">
      <c r="A35613" t="s">
        <v>2439</v>
      </c>
      <c r="B35613" t="s">
        <v>21</v>
      </c>
      <c r="C35613" t="s">
        <v>2439</v>
      </c>
      <c r="D35613" t="s">
        <v>21</v>
      </c>
      <c r="E35613" t="s">
        <v>19</v>
      </c>
    </row>
    <row r="35614" spans="1:5" x14ac:dyDescent="0.25">
      <c r="A35614" t="s">
        <v>2439</v>
      </c>
      <c r="B35614" t="s">
        <v>21</v>
      </c>
      <c r="C35614" t="s">
        <v>2439</v>
      </c>
      <c r="D35614" t="s">
        <v>21</v>
      </c>
      <c r="E35614" t="s">
        <v>19</v>
      </c>
    </row>
    <row r="35615" spans="1:5" x14ac:dyDescent="0.25">
      <c r="A35615" t="s">
        <v>2439</v>
      </c>
      <c r="B35615" t="s">
        <v>21</v>
      </c>
      <c r="C35615" t="s">
        <v>2439</v>
      </c>
      <c r="D35615" t="s">
        <v>21</v>
      </c>
      <c r="E35615" t="s">
        <v>19</v>
      </c>
    </row>
    <row r="35616" spans="1:5" x14ac:dyDescent="0.25">
      <c r="A35616" t="s">
        <v>2439</v>
      </c>
      <c r="B35616" t="s">
        <v>21</v>
      </c>
      <c r="C35616" t="s">
        <v>2439</v>
      </c>
      <c r="D35616" t="s">
        <v>21</v>
      </c>
      <c r="E35616" t="s">
        <v>19</v>
      </c>
    </row>
    <row r="35617" spans="1:5" x14ac:dyDescent="0.25">
      <c r="A35617" t="s">
        <v>2439</v>
      </c>
      <c r="B35617" t="s">
        <v>21</v>
      </c>
      <c r="C35617" t="s">
        <v>2439</v>
      </c>
      <c r="D35617" t="s">
        <v>21</v>
      </c>
      <c r="E35617" t="s">
        <v>19</v>
      </c>
    </row>
    <row r="35618" spans="1:5" x14ac:dyDescent="0.25">
      <c r="A35618" t="s">
        <v>2439</v>
      </c>
      <c r="B35618" t="s">
        <v>21</v>
      </c>
      <c r="C35618" t="s">
        <v>2439</v>
      </c>
      <c r="D35618" t="s">
        <v>21</v>
      </c>
      <c r="E35618" t="s">
        <v>19</v>
      </c>
    </row>
    <row r="35619" spans="1:5" x14ac:dyDescent="0.25">
      <c r="A35619" t="s">
        <v>32</v>
      </c>
      <c r="B35619" t="s">
        <v>21</v>
      </c>
      <c r="C35619" t="s">
        <v>32</v>
      </c>
      <c r="D35619" t="s">
        <v>21</v>
      </c>
      <c r="E35619" t="s">
        <v>19</v>
      </c>
    </row>
    <row r="35620" spans="1:5" x14ac:dyDescent="0.25">
      <c r="A35620" t="s">
        <v>32</v>
      </c>
      <c r="B35620" t="s">
        <v>21</v>
      </c>
      <c r="C35620" t="s">
        <v>32</v>
      </c>
      <c r="D35620" t="s">
        <v>21</v>
      </c>
      <c r="E35620" t="s">
        <v>19</v>
      </c>
    </row>
    <row r="35621" spans="1:5" x14ac:dyDescent="0.25">
      <c r="A35621" t="s">
        <v>32</v>
      </c>
      <c r="B35621" t="s">
        <v>21</v>
      </c>
      <c r="C35621" t="s">
        <v>32</v>
      </c>
      <c r="D35621" t="s">
        <v>21</v>
      </c>
      <c r="E35621" t="s">
        <v>19</v>
      </c>
    </row>
    <row r="35622" spans="1:5" x14ac:dyDescent="0.25">
      <c r="A35622" t="s">
        <v>32</v>
      </c>
      <c r="B35622" t="s">
        <v>21</v>
      </c>
      <c r="C35622" t="s">
        <v>32</v>
      </c>
      <c r="D35622" t="s">
        <v>21</v>
      </c>
      <c r="E35622" t="s">
        <v>19</v>
      </c>
    </row>
    <row r="35623" spans="1:5" x14ac:dyDescent="0.25">
      <c r="A35623" t="s">
        <v>32</v>
      </c>
      <c r="B35623" t="s">
        <v>21</v>
      </c>
      <c r="C35623" t="s">
        <v>32</v>
      </c>
      <c r="D35623" t="s">
        <v>21</v>
      </c>
      <c r="E35623" t="s">
        <v>19</v>
      </c>
    </row>
    <row r="35624" spans="1:5" x14ac:dyDescent="0.25">
      <c r="A35624" t="s">
        <v>32</v>
      </c>
      <c r="B35624" t="s">
        <v>21</v>
      </c>
      <c r="C35624" t="s">
        <v>32</v>
      </c>
      <c r="D35624" t="s">
        <v>21</v>
      </c>
      <c r="E35624" t="s">
        <v>19</v>
      </c>
    </row>
    <row r="35625" spans="1:5" x14ac:dyDescent="0.25">
      <c r="A35625" t="s">
        <v>32</v>
      </c>
      <c r="B35625" t="s">
        <v>21</v>
      </c>
      <c r="C35625" t="s">
        <v>32</v>
      </c>
      <c r="D35625" t="s">
        <v>21</v>
      </c>
      <c r="E35625" t="s">
        <v>19</v>
      </c>
    </row>
    <row r="35626" spans="1:5" x14ac:dyDescent="0.25">
      <c r="A35626" t="s">
        <v>32</v>
      </c>
      <c r="B35626" t="s">
        <v>21</v>
      </c>
      <c r="C35626" t="s">
        <v>32</v>
      </c>
      <c r="D35626" t="s">
        <v>21</v>
      </c>
      <c r="E35626" t="s">
        <v>19</v>
      </c>
    </row>
    <row r="35627" spans="1:5" x14ac:dyDescent="0.25">
      <c r="A35627" t="s">
        <v>32</v>
      </c>
      <c r="B35627" t="s">
        <v>21</v>
      </c>
      <c r="C35627" t="s">
        <v>32</v>
      </c>
      <c r="D35627" t="s">
        <v>21</v>
      </c>
      <c r="E35627" t="s">
        <v>19</v>
      </c>
    </row>
    <row r="35628" spans="1:5" x14ac:dyDescent="0.25">
      <c r="A35628" t="s">
        <v>32</v>
      </c>
      <c r="B35628" t="s">
        <v>21</v>
      </c>
      <c r="C35628" t="s">
        <v>32</v>
      </c>
      <c r="D35628" t="s">
        <v>21</v>
      </c>
      <c r="E35628" t="s">
        <v>19</v>
      </c>
    </row>
    <row r="35629" spans="1:5" x14ac:dyDescent="0.25">
      <c r="A35629" t="s">
        <v>32</v>
      </c>
      <c r="B35629" t="s">
        <v>21</v>
      </c>
      <c r="C35629" t="s">
        <v>32</v>
      </c>
      <c r="D35629" t="s">
        <v>21</v>
      </c>
      <c r="E35629" t="s">
        <v>19</v>
      </c>
    </row>
    <row r="35630" spans="1:5" x14ac:dyDescent="0.25">
      <c r="A35630" t="s">
        <v>32</v>
      </c>
      <c r="B35630" t="s">
        <v>21</v>
      </c>
      <c r="C35630" t="s">
        <v>32</v>
      </c>
      <c r="D35630" t="s">
        <v>21</v>
      </c>
      <c r="E35630" t="s">
        <v>19</v>
      </c>
    </row>
    <row r="35631" spans="1:5" x14ac:dyDescent="0.25">
      <c r="A35631" t="s">
        <v>32</v>
      </c>
      <c r="B35631" t="s">
        <v>21</v>
      </c>
      <c r="C35631" t="s">
        <v>32</v>
      </c>
      <c r="D35631" t="s">
        <v>21</v>
      </c>
      <c r="E35631" t="s">
        <v>19</v>
      </c>
    </row>
    <row r="35632" spans="1:5" x14ac:dyDescent="0.25">
      <c r="A35632" t="s">
        <v>32</v>
      </c>
      <c r="B35632" t="s">
        <v>21</v>
      </c>
      <c r="C35632" t="s">
        <v>32</v>
      </c>
      <c r="D35632" t="s">
        <v>21</v>
      </c>
      <c r="E35632" t="s">
        <v>19</v>
      </c>
    </row>
    <row r="35633" spans="1:5" x14ac:dyDescent="0.25">
      <c r="A35633" t="s">
        <v>32</v>
      </c>
      <c r="B35633" t="s">
        <v>21</v>
      </c>
      <c r="C35633" t="s">
        <v>32</v>
      </c>
      <c r="D35633" t="s">
        <v>21</v>
      </c>
      <c r="E35633" t="s">
        <v>19</v>
      </c>
    </row>
    <row r="35634" spans="1:5" x14ac:dyDescent="0.25">
      <c r="A35634" t="s">
        <v>32</v>
      </c>
      <c r="B35634" t="s">
        <v>21</v>
      </c>
      <c r="C35634" t="s">
        <v>32</v>
      </c>
      <c r="D35634" t="s">
        <v>21</v>
      </c>
      <c r="E35634" t="s">
        <v>19</v>
      </c>
    </row>
    <row r="35635" spans="1:5" x14ac:dyDescent="0.25">
      <c r="A35635" t="s">
        <v>32</v>
      </c>
      <c r="B35635" t="s">
        <v>21</v>
      </c>
      <c r="C35635" t="s">
        <v>32</v>
      </c>
      <c r="D35635" t="s">
        <v>21</v>
      </c>
      <c r="E35635" t="s">
        <v>19</v>
      </c>
    </row>
    <row r="35636" spans="1:5" x14ac:dyDescent="0.25">
      <c r="A35636" t="s">
        <v>382</v>
      </c>
      <c r="B35636" t="s">
        <v>8</v>
      </c>
      <c r="C35636" t="s">
        <v>382</v>
      </c>
      <c r="D35636" t="s">
        <v>8</v>
      </c>
      <c r="E35636" t="s">
        <v>19</v>
      </c>
    </row>
    <row r="35637" spans="1:5" x14ac:dyDescent="0.25">
      <c r="A35637" t="s">
        <v>382</v>
      </c>
      <c r="B35637" t="s">
        <v>8</v>
      </c>
      <c r="C35637" t="s">
        <v>382</v>
      </c>
      <c r="D35637" t="s">
        <v>8</v>
      </c>
      <c r="E35637" t="s">
        <v>19</v>
      </c>
    </row>
    <row r="35638" spans="1:5" x14ac:dyDescent="0.25">
      <c r="A35638" t="s">
        <v>382</v>
      </c>
      <c r="B35638" t="s">
        <v>8</v>
      </c>
      <c r="C35638" t="s">
        <v>382</v>
      </c>
      <c r="D35638" t="s">
        <v>8</v>
      </c>
      <c r="E35638" t="s">
        <v>19</v>
      </c>
    </row>
    <row r="35639" spans="1:5" x14ac:dyDescent="0.25">
      <c r="A35639" t="s">
        <v>382</v>
      </c>
      <c r="B35639" t="s">
        <v>8</v>
      </c>
      <c r="C35639" t="s">
        <v>382</v>
      </c>
      <c r="D35639" t="s">
        <v>8</v>
      </c>
      <c r="E35639" t="s">
        <v>19</v>
      </c>
    </row>
    <row r="35640" spans="1:5" x14ac:dyDescent="0.25">
      <c r="A35640" t="s">
        <v>382</v>
      </c>
      <c r="B35640" t="s">
        <v>8</v>
      </c>
      <c r="C35640" t="s">
        <v>382</v>
      </c>
      <c r="D35640" t="s">
        <v>8</v>
      </c>
      <c r="E35640" t="s">
        <v>19</v>
      </c>
    </row>
    <row r="35641" spans="1:5" x14ac:dyDescent="0.25">
      <c r="A35641" t="s">
        <v>382</v>
      </c>
      <c r="B35641" t="s">
        <v>8</v>
      </c>
      <c r="C35641" t="s">
        <v>382</v>
      </c>
      <c r="D35641" t="s">
        <v>8</v>
      </c>
      <c r="E35641" t="s">
        <v>19</v>
      </c>
    </row>
    <row r="35642" spans="1:5" x14ac:dyDescent="0.25">
      <c r="A35642" t="s">
        <v>382</v>
      </c>
      <c r="B35642" t="s">
        <v>8</v>
      </c>
      <c r="C35642" t="s">
        <v>382</v>
      </c>
      <c r="D35642" t="s">
        <v>8</v>
      </c>
      <c r="E35642" t="s">
        <v>19</v>
      </c>
    </row>
    <row r="35643" spans="1:5" x14ac:dyDescent="0.25">
      <c r="A35643" t="s">
        <v>382</v>
      </c>
      <c r="B35643" t="s">
        <v>8</v>
      </c>
      <c r="C35643" t="s">
        <v>382</v>
      </c>
      <c r="D35643" t="s">
        <v>8</v>
      </c>
      <c r="E35643" t="s">
        <v>19</v>
      </c>
    </row>
    <row r="35644" spans="1:5" x14ac:dyDescent="0.25">
      <c r="A35644" t="s">
        <v>382</v>
      </c>
      <c r="B35644" t="s">
        <v>8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382</v>
      </c>
      <c r="B35645" t="s">
        <v>8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382</v>
      </c>
      <c r="B35646" t="s">
        <v>8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382</v>
      </c>
      <c r="B35647" t="s">
        <v>8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382</v>
      </c>
      <c r="B35648" t="s">
        <v>8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382</v>
      </c>
      <c r="B35649" t="s">
        <v>8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382</v>
      </c>
      <c r="B35650" t="s">
        <v>8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382</v>
      </c>
      <c r="B35651" t="s">
        <v>8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382</v>
      </c>
      <c r="B35652" t="s">
        <v>8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87</v>
      </c>
      <c r="B35653" t="s">
        <v>36</v>
      </c>
      <c r="C35653" t="s">
        <v>87</v>
      </c>
      <c r="D35653" t="s">
        <v>36</v>
      </c>
      <c r="E35653" t="s">
        <v>26</v>
      </c>
    </row>
    <row r="35654" spans="1:5" x14ac:dyDescent="0.25">
      <c r="A35654" t="s">
        <v>87</v>
      </c>
      <c r="B35654" t="s">
        <v>36</v>
      </c>
      <c r="C35654" t="s">
        <v>87</v>
      </c>
      <c r="D35654" t="s">
        <v>36</v>
      </c>
      <c r="E35654" t="s">
        <v>26</v>
      </c>
    </row>
    <row r="35655" spans="1:5" x14ac:dyDescent="0.25">
      <c r="A35655" t="s">
        <v>87</v>
      </c>
      <c r="B35655" t="s">
        <v>36</v>
      </c>
      <c r="C35655" t="s">
        <v>87</v>
      </c>
      <c r="D35655" t="s">
        <v>36</v>
      </c>
      <c r="E35655" t="s">
        <v>26</v>
      </c>
    </row>
    <row r="35656" spans="1:5" x14ac:dyDescent="0.25">
      <c r="A35656" t="s">
        <v>87</v>
      </c>
      <c r="B35656" t="s">
        <v>36</v>
      </c>
      <c r="C35656" t="s">
        <v>87</v>
      </c>
      <c r="D35656" t="s">
        <v>36</v>
      </c>
      <c r="E35656" t="s">
        <v>26</v>
      </c>
    </row>
    <row r="35657" spans="1:5" x14ac:dyDescent="0.25">
      <c r="A35657" t="s">
        <v>87</v>
      </c>
      <c r="B35657" t="s">
        <v>36</v>
      </c>
      <c r="C35657" t="s">
        <v>87</v>
      </c>
      <c r="D35657" t="s">
        <v>36</v>
      </c>
      <c r="E35657" t="s">
        <v>26</v>
      </c>
    </row>
    <row r="35658" spans="1:5" x14ac:dyDescent="0.25">
      <c r="A35658" t="s">
        <v>87</v>
      </c>
      <c r="B35658" t="s">
        <v>36</v>
      </c>
      <c r="C35658" t="s">
        <v>87</v>
      </c>
      <c r="D35658" t="s">
        <v>36</v>
      </c>
      <c r="E35658" t="s">
        <v>26</v>
      </c>
    </row>
    <row r="35659" spans="1:5" x14ac:dyDescent="0.25">
      <c r="A35659" t="s">
        <v>87</v>
      </c>
      <c r="B35659" t="s">
        <v>36</v>
      </c>
      <c r="C35659" t="s">
        <v>87</v>
      </c>
      <c r="D35659" t="s">
        <v>36</v>
      </c>
      <c r="E35659" t="s">
        <v>26</v>
      </c>
    </row>
    <row r="35660" spans="1:5" x14ac:dyDescent="0.25">
      <c r="A35660" t="s">
        <v>87</v>
      </c>
      <c r="B35660" t="s">
        <v>36</v>
      </c>
      <c r="C35660" t="s">
        <v>87</v>
      </c>
      <c r="D35660" t="s">
        <v>36</v>
      </c>
      <c r="E35660" t="s">
        <v>26</v>
      </c>
    </row>
    <row r="35661" spans="1:5" x14ac:dyDescent="0.25">
      <c r="A35661" t="s">
        <v>87</v>
      </c>
      <c r="B35661" t="s">
        <v>36</v>
      </c>
      <c r="C35661" t="s">
        <v>87</v>
      </c>
      <c r="D35661" t="s">
        <v>36</v>
      </c>
      <c r="E35661" t="s">
        <v>26</v>
      </c>
    </row>
    <row r="35662" spans="1:5" x14ac:dyDescent="0.25">
      <c r="A35662" t="s">
        <v>87</v>
      </c>
      <c r="B35662" t="s">
        <v>36</v>
      </c>
      <c r="C35662" t="s">
        <v>87</v>
      </c>
      <c r="D35662" t="s">
        <v>36</v>
      </c>
      <c r="E35662" t="s">
        <v>26</v>
      </c>
    </row>
    <row r="35663" spans="1:5" x14ac:dyDescent="0.25">
      <c r="A35663" t="s">
        <v>87</v>
      </c>
      <c r="B35663" t="s">
        <v>36</v>
      </c>
      <c r="C35663" t="s">
        <v>87</v>
      </c>
      <c r="D35663" t="s">
        <v>36</v>
      </c>
      <c r="E35663" t="s">
        <v>26</v>
      </c>
    </row>
    <row r="35664" spans="1:5" x14ac:dyDescent="0.25">
      <c r="A35664" t="s">
        <v>87</v>
      </c>
      <c r="B35664" t="s">
        <v>36</v>
      </c>
      <c r="C35664" t="s">
        <v>87</v>
      </c>
      <c r="D35664" t="s">
        <v>36</v>
      </c>
      <c r="E35664" t="s">
        <v>26</v>
      </c>
    </row>
    <row r="35665" spans="1:5" x14ac:dyDescent="0.25">
      <c r="A35665" t="s">
        <v>87</v>
      </c>
      <c r="B35665" t="s">
        <v>36</v>
      </c>
      <c r="C35665" t="s">
        <v>87</v>
      </c>
      <c r="D35665" t="s">
        <v>36</v>
      </c>
      <c r="E35665" t="s">
        <v>26</v>
      </c>
    </row>
    <row r="35666" spans="1:5" x14ac:dyDescent="0.25">
      <c r="A35666" t="s">
        <v>87</v>
      </c>
      <c r="B35666" t="s">
        <v>36</v>
      </c>
      <c r="C35666" t="s">
        <v>87</v>
      </c>
      <c r="D35666" t="s">
        <v>36</v>
      </c>
      <c r="E35666" t="s">
        <v>26</v>
      </c>
    </row>
    <row r="35667" spans="1:5" x14ac:dyDescent="0.25">
      <c r="A35667" t="s">
        <v>87</v>
      </c>
      <c r="B35667" t="s">
        <v>36</v>
      </c>
      <c r="C35667" t="s">
        <v>87</v>
      </c>
      <c r="D35667" t="s">
        <v>36</v>
      </c>
      <c r="E35667" t="s">
        <v>26</v>
      </c>
    </row>
    <row r="35668" spans="1:5" x14ac:dyDescent="0.25">
      <c r="A35668" t="s">
        <v>87</v>
      </c>
      <c r="B35668" t="s">
        <v>36</v>
      </c>
      <c r="C35668" t="s">
        <v>87</v>
      </c>
      <c r="D35668" t="s">
        <v>36</v>
      </c>
      <c r="E35668" t="s">
        <v>26</v>
      </c>
    </row>
    <row r="35669" spans="1:5" x14ac:dyDescent="0.25">
      <c r="A35669" t="s">
        <v>87</v>
      </c>
      <c r="B35669" t="s">
        <v>36</v>
      </c>
      <c r="C35669" t="s">
        <v>87</v>
      </c>
      <c r="D35669" t="s">
        <v>36</v>
      </c>
      <c r="E35669" t="s">
        <v>26</v>
      </c>
    </row>
    <row r="35670" spans="1:5" x14ac:dyDescent="0.25">
      <c r="A35670" t="s">
        <v>1189</v>
      </c>
      <c r="B35670" t="s">
        <v>21</v>
      </c>
      <c r="C35670" t="s">
        <v>1189</v>
      </c>
      <c r="D35670" t="s">
        <v>21</v>
      </c>
      <c r="E35670" t="s">
        <v>19</v>
      </c>
    </row>
    <row r="35671" spans="1:5" x14ac:dyDescent="0.25">
      <c r="A35671" t="s">
        <v>1189</v>
      </c>
      <c r="B35671" t="s">
        <v>21</v>
      </c>
      <c r="C35671" t="s">
        <v>1189</v>
      </c>
      <c r="D35671" t="s">
        <v>21</v>
      </c>
      <c r="E35671" t="s">
        <v>19</v>
      </c>
    </row>
    <row r="35672" spans="1:5" x14ac:dyDescent="0.25">
      <c r="A35672" t="s">
        <v>1189</v>
      </c>
      <c r="B35672" t="s">
        <v>21</v>
      </c>
      <c r="C35672" t="s">
        <v>1189</v>
      </c>
      <c r="D35672" t="s">
        <v>21</v>
      </c>
      <c r="E35672" t="s">
        <v>19</v>
      </c>
    </row>
    <row r="35673" spans="1:5" x14ac:dyDescent="0.25">
      <c r="A35673" t="s">
        <v>1189</v>
      </c>
      <c r="B35673" t="s">
        <v>21</v>
      </c>
      <c r="C35673" t="s">
        <v>1189</v>
      </c>
      <c r="D35673" t="s">
        <v>21</v>
      </c>
      <c r="E35673" t="s">
        <v>19</v>
      </c>
    </row>
    <row r="35674" spans="1:5" x14ac:dyDescent="0.25">
      <c r="A35674" t="s">
        <v>1189</v>
      </c>
      <c r="B35674" t="s">
        <v>21</v>
      </c>
      <c r="C35674" t="s">
        <v>1189</v>
      </c>
      <c r="D35674" t="s">
        <v>21</v>
      </c>
      <c r="E35674" t="s">
        <v>19</v>
      </c>
    </row>
    <row r="35675" spans="1:5" x14ac:dyDescent="0.25">
      <c r="A35675" t="s">
        <v>1189</v>
      </c>
      <c r="B35675" t="s">
        <v>21</v>
      </c>
      <c r="C35675" t="s">
        <v>1189</v>
      </c>
      <c r="D35675" t="s">
        <v>21</v>
      </c>
      <c r="E35675" t="s">
        <v>19</v>
      </c>
    </row>
    <row r="35676" spans="1:5" x14ac:dyDescent="0.25">
      <c r="A35676" t="s">
        <v>1189</v>
      </c>
      <c r="B35676" t="s">
        <v>21</v>
      </c>
      <c r="C35676" t="s">
        <v>1189</v>
      </c>
      <c r="D35676" t="s">
        <v>21</v>
      </c>
      <c r="E35676" t="s">
        <v>19</v>
      </c>
    </row>
    <row r="35677" spans="1:5" x14ac:dyDescent="0.25">
      <c r="A35677" t="s">
        <v>1189</v>
      </c>
      <c r="B35677" t="s">
        <v>21</v>
      </c>
      <c r="C35677" t="s">
        <v>1189</v>
      </c>
      <c r="D35677" t="s">
        <v>21</v>
      </c>
      <c r="E35677" t="s">
        <v>19</v>
      </c>
    </row>
    <row r="35678" spans="1:5" x14ac:dyDescent="0.25">
      <c r="A35678" t="s">
        <v>1189</v>
      </c>
      <c r="B35678" t="s">
        <v>21</v>
      </c>
      <c r="C35678" t="s">
        <v>1189</v>
      </c>
      <c r="D35678" t="s">
        <v>21</v>
      </c>
      <c r="E35678" t="s">
        <v>19</v>
      </c>
    </row>
    <row r="35679" spans="1:5" x14ac:dyDescent="0.25">
      <c r="A35679" t="s">
        <v>1189</v>
      </c>
      <c r="B35679" t="s">
        <v>21</v>
      </c>
      <c r="C35679" t="s">
        <v>1189</v>
      </c>
      <c r="D35679" t="s">
        <v>21</v>
      </c>
      <c r="E35679" t="s">
        <v>19</v>
      </c>
    </row>
    <row r="35680" spans="1:5" x14ac:dyDescent="0.25">
      <c r="A35680" t="s">
        <v>1189</v>
      </c>
      <c r="B35680" t="s">
        <v>21</v>
      </c>
      <c r="C35680" t="s">
        <v>1189</v>
      </c>
      <c r="D35680" t="s">
        <v>21</v>
      </c>
      <c r="E35680" t="s">
        <v>19</v>
      </c>
    </row>
    <row r="35681" spans="1:5" x14ac:dyDescent="0.25">
      <c r="A35681" t="s">
        <v>1189</v>
      </c>
      <c r="B35681" t="s">
        <v>21</v>
      </c>
      <c r="C35681" t="s">
        <v>1189</v>
      </c>
      <c r="D35681" t="s">
        <v>21</v>
      </c>
      <c r="E35681" t="s">
        <v>19</v>
      </c>
    </row>
    <row r="35682" spans="1:5" x14ac:dyDescent="0.25">
      <c r="A35682" t="s">
        <v>1189</v>
      </c>
      <c r="B35682" t="s">
        <v>21</v>
      </c>
      <c r="C35682" t="s">
        <v>1189</v>
      </c>
      <c r="D35682" t="s">
        <v>21</v>
      </c>
      <c r="E35682" t="s">
        <v>19</v>
      </c>
    </row>
    <row r="35683" spans="1:5" x14ac:dyDescent="0.25">
      <c r="A35683" t="s">
        <v>1189</v>
      </c>
      <c r="B35683" t="s">
        <v>21</v>
      </c>
      <c r="C35683" t="s">
        <v>1189</v>
      </c>
      <c r="D35683" t="s">
        <v>21</v>
      </c>
      <c r="E35683" t="s">
        <v>19</v>
      </c>
    </row>
    <row r="35684" spans="1:5" x14ac:dyDescent="0.25">
      <c r="A35684" t="s">
        <v>1189</v>
      </c>
      <c r="B35684" t="s">
        <v>21</v>
      </c>
      <c r="C35684" t="s">
        <v>1189</v>
      </c>
      <c r="D35684" t="s">
        <v>21</v>
      </c>
      <c r="E35684" t="s">
        <v>19</v>
      </c>
    </row>
    <row r="35685" spans="1:5" x14ac:dyDescent="0.25">
      <c r="A35685" t="s">
        <v>1189</v>
      </c>
      <c r="B35685" t="s">
        <v>21</v>
      </c>
      <c r="C35685" t="s">
        <v>1189</v>
      </c>
      <c r="D35685" t="s">
        <v>21</v>
      </c>
      <c r="E35685" t="s">
        <v>19</v>
      </c>
    </row>
    <row r="35686" spans="1:5" x14ac:dyDescent="0.25">
      <c r="A35686" t="s">
        <v>1189</v>
      </c>
      <c r="B35686" t="s">
        <v>21</v>
      </c>
      <c r="C35686" t="s">
        <v>1189</v>
      </c>
      <c r="D35686" t="s">
        <v>21</v>
      </c>
      <c r="E35686" t="s">
        <v>19</v>
      </c>
    </row>
    <row r="35687" spans="1:5" x14ac:dyDescent="0.25">
      <c r="A35687" t="s">
        <v>1125</v>
      </c>
      <c r="B35687" t="s">
        <v>21</v>
      </c>
      <c r="C35687" t="s">
        <v>1125</v>
      </c>
      <c r="D35687" t="s">
        <v>21</v>
      </c>
      <c r="E35687" t="s">
        <v>19</v>
      </c>
    </row>
    <row r="35688" spans="1:5" x14ac:dyDescent="0.25">
      <c r="A35688" t="s">
        <v>1125</v>
      </c>
      <c r="B35688" t="s">
        <v>21</v>
      </c>
      <c r="C35688" t="s">
        <v>1125</v>
      </c>
      <c r="D35688" t="s">
        <v>21</v>
      </c>
      <c r="E35688" t="s">
        <v>19</v>
      </c>
    </row>
    <row r="35689" spans="1:5" x14ac:dyDescent="0.25">
      <c r="A35689" t="s">
        <v>1125</v>
      </c>
      <c r="B35689" t="s">
        <v>21</v>
      </c>
      <c r="C35689" t="s">
        <v>1125</v>
      </c>
      <c r="D35689" t="s">
        <v>21</v>
      </c>
      <c r="E35689" t="s">
        <v>19</v>
      </c>
    </row>
    <row r="35690" spans="1:5" x14ac:dyDescent="0.25">
      <c r="A35690" t="s">
        <v>1125</v>
      </c>
      <c r="B35690" t="s">
        <v>21</v>
      </c>
      <c r="C35690" t="s">
        <v>1125</v>
      </c>
      <c r="D35690" t="s">
        <v>21</v>
      </c>
      <c r="E35690" t="s">
        <v>19</v>
      </c>
    </row>
    <row r="35691" spans="1:5" x14ac:dyDescent="0.25">
      <c r="A35691" t="s">
        <v>1125</v>
      </c>
      <c r="B35691" t="s">
        <v>21</v>
      </c>
      <c r="C35691" t="s">
        <v>1125</v>
      </c>
      <c r="D35691" t="s">
        <v>21</v>
      </c>
      <c r="E35691" t="s">
        <v>19</v>
      </c>
    </row>
    <row r="35692" spans="1:5" x14ac:dyDescent="0.25">
      <c r="A35692" t="s">
        <v>1125</v>
      </c>
      <c r="B35692" t="s">
        <v>21</v>
      </c>
      <c r="C35692" t="s">
        <v>1125</v>
      </c>
      <c r="D35692" t="s">
        <v>21</v>
      </c>
      <c r="E35692" t="s">
        <v>19</v>
      </c>
    </row>
    <row r="35693" spans="1:5" x14ac:dyDescent="0.25">
      <c r="A35693" t="s">
        <v>1125</v>
      </c>
      <c r="B35693" t="s">
        <v>21</v>
      </c>
      <c r="C35693" t="s">
        <v>1125</v>
      </c>
      <c r="D35693" t="s">
        <v>21</v>
      </c>
      <c r="E35693" t="s">
        <v>19</v>
      </c>
    </row>
    <row r="35694" spans="1:5" x14ac:dyDescent="0.25">
      <c r="A35694" t="s">
        <v>1125</v>
      </c>
      <c r="B35694" t="s">
        <v>21</v>
      </c>
      <c r="C35694" t="s">
        <v>1125</v>
      </c>
      <c r="D35694" t="s">
        <v>21</v>
      </c>
      <c r="E35694" t="s">
        <v>19</v>
      </c>
    </row>
    <row r="35695" spans="1:5" x14ac:dyDescent="0.25">
      <c r="A35695" t="s">
        <v>1125</v>
      </c>
      <c r="B35695" t="s">
        <v>21</v>
      </c>
      <c r="C35695" t="s">
        <v>1125</v>
      </c>
      <c r="D35695" t="s">
        <v>21</v>
      </c>
      <c r="E35695" t="s">
        <v>19</v>
      </c>
    </row>
    <row r="35696" spans="1:5" x14ac:dyDescent="0.25">
      <c r="A35696" t="s">
        <v>1125</v>
      </c>
      <c r="B35696" t="s">
        <v>21</v>
      </c>
      <c r="C35696" t="s">
        <v>1125</v>
      </c>
      <c r="D35696" t="s">
        <v>21</v>
      </c>
      <c r="E35696" t="s">
        <v>19</v>
      </c>
    </row>
    <row r="35697" spans="1:5" x14ac:dyDescent="0.25">
      <c r="A35697" t="s">
        <v>1125</v>
      </c>
      <c r="B35697" t="s">
        <v>21</v>
      </c>
      <c r="C35697" t="s">
        <v>1125</v>
      </c>
      <c r="D35697" t="s">
        <v>21</v>
      </c>
      <c r="E35697" t="s">
        <v>19</v>
      </c>
    </row>
    <row r="35698" spans="1:5" x14ac:dyDescent="0.25">
      <c r="A35698" t="s">
        <v>1125</v>
      </c>
      <c r="B35698" t="s">
        <v>21</v>
      </c>
      <c r="C35698" t="s">
        <v>1125</v>
      </c>
      <c r="D35698" t="s">
        <v>21</v>
      </c>
      <c r="E35698" t="s">
        <v>19</v>
      </c>
    </row>
    <row r="35699" spans="1:5" x14ac:dyDescent="0.25">
      <c r="A35699" t="s">
        <v>1125</v>
      </c>
      <c r="B35699" t="s">
        <v>21</v>
      </c>
      <c r="C35699" t="s">
        <v>1125</v>
      </c>
      <c r="D35699" t="s">
        <v>21</v>
      </c>
      <c r="E35699" t="s">
        <v>19</v>
      </c>
    </row>
    <row r="35700" spans="1:5" x14ac:dyDescent="0.25">
      <c r="A35700" t="s">
        <v>1125</v>
      </c>
      <c r="B35700" t="s">
        <v>21</v>
      </c>
      <c r="C35700" t="s">
        <v>1125</v>
      </c>
      <c r="D35700" t="s">
        <v>21</v>
      </c>
      <c r="E35700" t="s">
        <v>19</v>
      </c>
    </row>
    <row r="35701" spans="1:5" x14ac:dyDescent="0.25">
      <c r="A35701" t="s">
        <v>1125</v>
      </c>
      <c r="B35701" t="s">
        <v>21</v>
      </c>
      <c r="C35701" t="s">
        <v>1125</v>
      </c>
      <c r="D35701" t="s">
        <v>21</v>
      </c>
      <c r="E35701" t="s">
        <v>19</v>
      </c>
    </row>
    <row r="35702" spans="1:5" x14ac:dyDescent="0.25">
      <c r="A35702" t="s">
        <v>1125</v>
      </c>
      <c r="B35702" t="s">
        <v>21</v>
      </c>
      <c r="C35702" t="s">
        <v>1125</v>
      </c>
      <c r="D35702" t="s">
        <v>21</v>
      </c>
      <c r="E35702" t="s">
        <v>19</v>
      </c>
    </row>
    <row r="35703" spans="1:5" x14ac:dyDescent="0.25">
      <c r="A35703" t="s">
        <v>1125</v>
      </c>
      <c r="B35703" t="s">
        <v>21</v>
      </c>
      <c r="C35703" t="s">
        <v>1125</v>
      </c>
      <c r="D35703" t="s">
        <v>21</v>
      </c>
      <c r="E35703" t="s">
        <v>19</v>
      </c>
    </row>
    <row r="35704" spans="1:5" x14ac:dyDescent="0.25">
      <c r="A35704" t="s">
        <v>911</v>
      </c>
      <c r="B35704" t="s">
        <v>757</v>
      </c>
      <c r="C35704" t="s">
        <v>911</v>
      </c>
      <c r="D35704" t="s">
        <v>757</v>
      </c>
      <c r="E35704" t="s">
        <v>758</v>
      </c>
    </row>
    <row r="35705" spans="1:5" x14ac:dyDescent="0.25">
      <c r="A35705" t="s">
        <v>911</v>
      </c>
      <c r="B35705" t="s">
        <v>757</v>
      </c>
      <c r="C35705" t="s">
        <v>911</v>
      </c>
      <c r="D35705" t="s">
        <v>757</v>
      </c>
      <c r="E35705" t="s">
        <v>758</v>
      </c>
    </row>
    <row r="35706" spans="1:5" x14ac:dyDescent="0.25">
      <c r="A35706" t="s">
        <v>911</v>
      </c>
      <c r="B35706" t="s">
        <v>757</v>
      </c>
      <c r="C35706" t="s">
        <v>911</v>
      </c>
      <c r="D35706" t="s">
        <v>757</v>
      </c>
      <c r="E35706" t="s">
        <v>758</v>
      </c>
    </row>
    <row r="35707" spans="1:5" x14ac:dyDescent="0.25">
      <c r="A35707" t="s">
        <v>911</v>
      </c>
      <c r="B35707" t="s">
        <v>757</v>
      </c>
      <c r="C35707" t="s">
        <v>911</v>
      </c>
      <c r="D35707" t="s">
        <v>757</v>
      </c>
      <c r="E35707" t="s">
        <v>758</v>
      </c>
    </row>
    <row r="35708" spans="1:5" x14ac:dyDescent="0.25">
      <c r="A35708" t="s">
        <v>911</v>
      </c>
      <c r="B35708" t="s">
        <v>757</v>
      </c>
      <c r="C35708" t="s">
        <v>911</v>
      </c>
      <c r="D35708" t="s">
        <v>757</v>
      </c>
      <c r="E35708" t="s">
        <v>758</v>
      </c>
    </row>
    <row r="35709" spans="1:5" x14ac:dyDescent="0.25">
      <c r="A35709" t="s">
        <v>911</v>
      </c>
      <c r="B35709" t="s">
        <v>757</v>
      </c>
      <c r="C35709" t="s">
        <v>911</v>
      </c>
      <c r="D35709" t="s">
        <v>757</v>
      </c>
      <c r="E35709" t="s">
        <v>758</v>
      </c>
    </row>
    <row r="35710" spans="1:5" x14ac:dyDescent="0.25">
      <c r="A35710" t="s">
        <v>911</v>
      </c>
      <c r="B35710" t="s">
        <v>757</v>
      </c>
      <c r="C35710" t="s">
        <v>911</v>
      </c>
      <c r="D35710" t="s">
        <v>757</v>
      </c>
      <c r="E35710" t="s">
        <v>758</v>
      </c>
    </row>
    <row r="35711" spans="1:5" x14ac:dyDescent="0.25">
      <c r="A35711" t="s">
        <v>911</v>
      </c>
      <c r="B35711" t="s">
        <v>757</v>
      </c>
      <c r="C35711" t="s">
        <v>911</v>
      </c>
      <c r="D35711" t="s">
        <v>757</v>
      </c>
      <c r="E35711" t="s">
        <v>758</v>
      </c>
    </row>
    <row r="35712" spans="1:5" x14ac:dyDescent="0.25">
      <c r="A35712" t="s">
        <v>911</v>
      </c>
      <c r="B35712" t="s">
        <v>757</v>
      </c>
      <c r="C35712" t="s">
        <v>911</v>
      </c>
      <c r="D35712" t="s">
        <v>757</v>
      </c>
      <c r="E35712" t="s">
        <v>758</v>
      </c>
    </row>
    <row r="35713" spans="1:5" x14ac:dyDescent="0.25">
      <c r="A35713" t="s">
        <v>911</v>
      </c>
      <c r="B35713" t="s">
        <v>757</v>
      </c>
      <c r="C35713" t="s">
        <v>911</v>
      </c>
      <c r="D35713" t="s">
        <v>757</v>
      </c>
      <c r="E35713" t="s">
        <v>758</v>
      </c>
    </row>
    <row r="35714" spans="1:5" x14ac:dyDescent="0.25">
      <c r="A35714" t="s">
        <v>911</v>
      </c>
      <c r="B35714" t="s">
        <v>757</v>
      </c>
      <c r="C35714" t="s">
        <v>911</v>
      </c>
      <c r="D35714" t="s">
        <v>757</v>
      </c>
      <c r="E35714" t="s">
        <v>758</v>
      </c>
    </row>
    <row r="35715" spans="1:5" x14ac:dyDescent="0.25">
      <c r="A35715" t="s">
        <v>911</v>
      </c>
      <c r="B35715" t="s">
        <v>757</v>
      </c>
      <c r="C35715" t="s">
        <v>911</v>
      </c>
      <c r="D35715" t="s">
        <v>757</v>
      </c>
      <c r="E35715" t="s">
        <v>758</v>
      </c>
    </row>
    <row r="35716" spans="1:5" x14ac:dyDescent="0.25">
      <c r="A35716" t="s">
        <v>911</v>
      </c>
      <c r="B35716" t="s">
        <v>757</v>
      </c>
      <c r="C35716" t="s">
        <v>911</v>
      </c>
      <c r="D35716" t="s">
        <v>757</v>
      </c>
      <c r="E35716" t="s">
        <v>758</v>
      </c>
    </row>
    <row r="35717" spans="1:5" x14ac:dyDescent="0.25">
      <c r="A35717" t="s">
        <v>911</v>
      </c>
      <c r="B35717" t="s">
        <v>757</v>
      </c>
      <c r="C35717" t="s">
        <v>911</v>
      </c>
      <c r="D35717" t="s">
        <v>757</v>
      </c>
      <c r="E35717" t="s">
        <v>758</v>
      </c>
    </row>
    <row r="35718" spans="1:5" x14ac:dyDescent="0.25">
      <c r="A35718" t="s">
        <v>911</v>
      </c>
      <c r="B35718" t="s">
        <v>757</v>
      </c>
      <c r="C35718" t="s">
        <v>911</v>
      </c>
      <c r="D35718" t="s">
        <v>757</v>
      </c>
      <c r="E35718" t="s">
        <v>758</v>
      </c>
    </row>
    <row r="35719" spans="1:5" x14ac:dyDescent="0.25">
      <c r="A35719" t="s">
        <v>911</v>
      </c>
      <c r="B35719" t="s">
        <v>757</v>
      </c>
      <c r="C35719" t="s">
        <v>911</v>
      </c>
      <c r="D35719" t="s">
        <v>757</v>
      </c>
      <c r="E35719" t="s">
        <v>758</v>
      </c>
    </row>
    <row r="35720" spans="1:5" x14ac:dyDescent="0.25">
      <c r="A35720" t="s">
        <v>911</v>
      </c>
      <c r="B35720" t="s">
        <v>757</v>
      </c>
      <c r="C35720" t="s">
        <v>911</v>
      </c>
      <c r="D35720" t="s">
        <v>757</v>
      </c>
      <c r="E35720" t="s">
        <v>758</v>
      </c>
    </row>
    <row r="35721" spans="1:5" x14ac:dyDescent="0.25">
      <c r="A35721" t="s">
        <v>911</v>
      </c>
      <c r="B35721" t="s">
        <v>757</v>
      </c>
      <c r="C35721" t="s">
        <v>911</v>
      </c>
      <c r="D35721" t="s">
        <v>757</v>
      </c>
      <c r="E35721" t="s">
        <v>758</v>
      </c>
    </row>
    <row r="35722" spans="1:5" x14ac:dyDescent="0.25">
      <c r="A35722" t="s">
        <v>911</v>
      </c>
      <c r="B35722" t="s">
        <v>757</v>
      </c>
      <c r="C35722" t="s">
        <v>911</v>
      </c>
      <c r="D35722" t="s">
        <v>757</v>
      </c>
      <c r="E35722" t="s">
        <v>758</v>
      </c>
    </row>
    <row r="35723" spans="1:5" x14ac:dyDescent="0.25">
      <c r="A35723" t="s">
        <v>301</v>
      </c>
      <c r="B35723" t="s">
        <v>21</v>
      </c>
      <c r="C35723" t="s">
        <v>301</v>
      </c>
      <c r="D35723" t="s">
        <v>21</v>
      </c>
      <c r="E35723" t="s">
        <v>19</v>
      </c>
    </row>
    <row r="35724" spans="1:5" x14ac:dyDescent="0.25">
      <c r="A35724" t="s">
        <v>301</v>
      </c>
      <c r="B35724" t="s">
        <v>21</v>
      </c>
      <c r="C35724" t="s">
        <v>301</v>
      </c>
      <c r="D35724" t="s">
        <v>21</v>
      </c>
      <c r="E35724" t="s">
        <v>19</v>
      </c>
    </row>
    <row r="35725" spans="1:5" x14ac:dyDescent="0.25">
      <c r="A35725" t="s">
        <v>301</v>
      </c>
      <c r="B35725" t="s">
        <v>21</v>
      </c>
      <c r="C35725" t="s">
        <v>301</v>
      </c>
      <c r="D35725" t="s">
        <v>21</v>
      </c>
      <c r="E35725" t="s">
        <v>19</v>
      </c>
    </row>
    <row r="35726" spans="1:5" x14ac:dyDescent="0.25">
      <c r="A35726" t="s">
        <v>301</v>
      </c>
      <c r="B35726" t="s">
        <v>21</v>
      </c>
      <c r="C35726" t="s">
        <v>301</v>
      </c>
      <c r="D35726" t="s">
        <v>21</v>
      </c>
      <c r="E35726" t="s">
        <v>19</v>
      </c>
    </row>
    <row r="35727" spans="1:5" x14ac:dyDescent="0.25">
      <c r="A35727" t="s">
        <v>301</v>
      </c>
      <c r="B35727" t="s">
        <v>21</v>
      </c>
      <c r="C35727" t="s">
        <v>301</v>
      </c>
      <c r="D35727" t="s">
        <v>21</v>
      </c>
      <c r="E35727" t="s">
        <v>19</v>
      </c>
    </row>
    <row r="35728" spans="1:5" x14ac:dyDescent="0.25">
      <c r="A35728" t="s">
        <v>301</v>
      </c>
      <c r="B35728" t="s">
        <v>21</v>
      </c>
      <c r="C35728" t="s">
        <v>301</v>
      </c>
      <c r="D35728" t="s">
        <v>21</v>
      </c>
      <c r="E35728" t="s">
        <v>19</v>
      </c>
    </row>
    <row r="35729" spans="1:5" x14ac:dyDescent="0.25">
      <c r="A35729" t="s">
        <v>301</v>
      </c>
      <c r="B35729" t="s">
        <v>21</v>
      </c>
      <c r="C35729" t="s">
        <v>301</v>
      </c>
      <c r="D35729" t="s">
        <v>21</v>
      </c>
      <c r="E35729" t="s">
        <v>19</v>
      </c>
    </row>
    <row r="35730" spans="1:5" x14ac:dyDescent="0.25">
      <c r="A35730" t="s">
        <v>301</v>
      </c>
      <c r="B35730" t="s">
        <v>21</v>
      </c>
      <c r="C35730" t="s">
        <v>301</v>
      </c>
      <c r="D35730" t="s">
        <v>21</v>
      </c>
      <c r="E35730" t="s">
        <v>19</v>
      </c>
    </row>
    <row r="35731" spans="1:5" x14ac:dyDescent="0.25">
      <c r="A35731" t="s">
        <v>301</v>
      </c>
      <c r="B35731" t="s">
        <v>21</v>
      </c>
      <c r="C35731" t="s">
        <v>301</v>
      </c>
      <c r="D35731" t="s">
        <v>21</v>
      </c>
      <c r="E35731" t="s">
        <v>19</v>
      </c>
    </row>
    <row r="35732" spans="1:5" x14ac:dyDescent="0.25">
      <c r="A35732" t="s">
        <v>301</v>
      </c>
      <c r="B35732" t="s">
        <v>21</v>
      </c>
      <c r="C35732" t="s">
        <v>301</v>
      </c>
      <c r="D35732" t="s">
        <v>21</v>
      </c>
      <c r="E35732" t="s">
        <v>19</v>
      </c>
    </row>
    <row r="35733" spans="1:5" x14ac:dyDescent="0.25">
      <c r="A35733" t="s">
        <v>301</v>
      </c>
      <c r="B35733" t="s">
        <v>21</v>
      </c>
      <c r="C35733" t="s">
        <v>301</v>
      </c>
      <c r="D35733" t="s">
        <v>21</v>
      </c>
      <c r="E35733" t="s">
        <v>19</v>
      </c>
    </row>
    <row r="35734" spans="1:5" x14ac:dyDescent="0.25">
      <c r="A35734" t="s">
        <v>301</v>
      </c>
      <c r="B35734" t="s">
        <v>21</v>
      </c>
      <c r="C35734" t="s">
        <v>301</v>
      </c>
      <c r="D35734" t="s">
        <v>21</v>
      </c>
      <c r="E35734" t="s">
        <v>19</v>
      </c>
    </row>
    <row r="35735" spans="1:5" x14ac:dyDescent="0.25">
      <c r="A35735" t="s">
        <v>301</v>
      </c>
      <c r="B35735" t="s">
        <v>21</v>
      </c>
      <c r="C35735" t="s">
        <v>301</v>
      </c>
      <c r="D35735" t="s">
        <v>21</v>
      </c>
      <c r="E35735" t="s">
        <v>19</v>
      </c>
    </row>
    <row r="35736" spans="1:5" x14ac:dyDescent="0.25">
      <c r="A35736" t="s">
        <v>301</v>
      </c>
      <c r="B35736" t="s">
        <v>21</v>
      </c>
      <c r="C35736" t="s">
        <v>301</v>
      </c>
      <c r="D35736" t="s">
        <v>21</v>
      </c>
      <c r="E35736" t="s">
        <v>19</v>
      </c>
    </row>
    <row r="35737" spans="1:5" x14ac:dyDescent="0.25">
      <c r="A35737" t="s">
        <v>301</v>
      </c>
      <c r="B35737" t="s">
        <v>21</v>
      </c>
      <c r="C35737" t="s">
        <v>301</v>
      </c>
      <c r="D35737" t="s">
        <v>21</v>
      </c>
      <c r="E35737" t="s">
        <v>19</v>
      </c>
    </row>
    <row r="35738" spans="1:5" x14ac:dyDescent="0.25">
      <c r="A35738" t="s">
        <v>301</v>
      </c>
      <c r="B35738" t="s">
        <v>21</v>
      </c>
      <c r="C35738" t="s">
        <v>301</v>
      </c>
      <c r="D35738" t="s">
        <v>21</v>
      </c>
      <c r="E35738" t="s">
        <v>19</v>
      </c>
    </row>
    <row r="35739" spans="1:5" x14ac:dyDescent="0.25">
      <c r="A35739" t="s">
        <v>301</v>
      </c>
      <c r="B35739" t="s">
        <v>21</v>
      </c>
      <c r="C35739" t="s">
        <v>301</v>
      </c>
      <c r="D35739" t="s">
        <v>21</v>
      </c>
      <c r="E35739" t="s">
        <v>19</v>
      </c>
    </row>
    <row r="35740" spans="1:5" x14ac:dyDescent="0.25">
      <c r="A35740" t="s">
        <v>53</v>
      </c>
      <c r="B35740" t="s">
        <v>21</v>
      </c>
      <c r="C35740" t="s">
        <v>53</v>
      </c>
      <c r="D35740" t="s">
        <v>21</v>
      </c>
      <c r="E35740" t="s">
        <v>19</v>
      </c>
    </row>
    <row r="35741" spans="1:5" x14ac:dyDescent="0.25">
      <c r="A35741" t="s">
        <v>323</v>
      </c>
      <c r="B35741" t="s">
        <v>21</v>
      </c>
      <c r="C35741" t="s">
        <v>323</v>
      </c>
      <c r="D35741" t="s">
        <v>21</v>
      </c>
      <c r="E35741" t="s">
        <v>19</v>
      </c>
    </row>
    <row r="35742" spans="1:5" x14ac:dyDescent="0.25">
      <c r="A35742" t="s">
        <v>323</v>
      </c>
      <c r="B35742" t="s">
        <v>21</v>
      </c>
      <c r="C35742" t="s">
        <v>323</v>
      </c>
      <c r="D35742" t="s">
        <v>21</v>
      </c>
      <c r="E35742" t="s">
        <v>19</v>
      </c>
    </row>
    <row r="35743" spans="1:5" x14ac:dyDescent="0.25">
      <c r="A35743" t="s">
        <v>323</v>
      </c>
      <c r="B35743" t="s">
        <v>21</v>
      </c>
      <c r="C35743" t="s">
        <v>323</v>
      </c>
      <c r="D35743" t="s">
        <v>21</v>
      </c>
      <c r="E35743" t="s">
        <v>19</v>
      </c>
    </row>
    <row r="35744" spans="1:5" x14ac:dyDescent="0.25">
      <c r="A35744" t="s">
        <v>323</v>
      </c>
      <c r="B35744" t="s">
        <v>21</v>
      </c>
      <c r="C35744" t="s">
        <v>323</v>
      </c>
      <c r="D35744" t="s">
        <v>21</v>
      </c>
      <c r="E35744" t="s">
        <v>19</v>
      </c>
    </row>
    <row r="35745" spans="1:5" x14ac:dyDescent="0.25">
      <c r="A35745" t="s">
        <v>323</v>
      </c>
      <c r="B35745" t="s">
        <v>21</v>
      </c>
      <c r="C35745" t="s">
        <v>323</v>
      </c>
      <c r="D35745" t="s">
        <v>21</v>
      </c>
      <c r="E35745" t="s">
        <v>19</v>
      </c>
    </row>
    <row r="35746" spans="1:5" x14ac:dyDescent="0.25">
      <c r="A35746" t="s">
        <v>323</v>
      </c>
      <c r="B35746" t="s">
        <v>21</v>
      </c>
      <c r="C35746" t="s">
        <v>323</v>
      </c>
      <c r="D35746" t="s">
        <v>21</v>
      </c>
      <c r="E35746" t="s">
        <v>19</v>
      </c>
    </row>
    <row r="35747" spans="1:5" x14ac:dyDescent="0.25">
      <c r="A35747" t="s">
        <v>323</v>
      </c>
      <c r="B35747" t="s">
        <v>21</v>
      </c>
      <c r="C35747" t="s">
        <v>323</v>
      </c>
      <c r="D35747" t="s">
        <v>21</v>
      </c>
      <c r="E35747" t="s">
        <v>19</v>
      </c>
    </row>
    <row r="35748" spans="1:5" x14ac:dyDescent="0.25">
      <c r="A35748" t="s">
        <v>323</v>
      </c>
      <c r="B35748" t="s">
        <v>21</v>
      </c>
      <c r="C35748" t="s">
        <v>323</v>
      </c>
      <c r="D35748" t="s">
        <v>21</v>
      </c>
      <c r="E35748" t="s">
        <v>19</v>
      </c>
    </row>
    <row r="35749" spans="1:5" x14ac:dyDescent="0.25">
      <c r="A35749" t="s">
        <v>323</v>
      </c>
      <c r="B35749" t="s">
        <v>21</v>
      </c>
      <c r="C35749" t="s">
        <v>323</v>
      </c>
      <c r="D35749" t="s">
        <v>21</v>
      </c>
      <c r="E35749" t="s">
        <v>19</v>
      </c>
    </row>
    <row r="35750" spans="1:5" x14ac:dyDescent="0.25">
      <c r="A35750" t="s">
        <v>323</v>
      </c>
      <c r="B35750" t="s">
        <v>21</v>
      </c>
      <c r="C35750" t="s">
        <v>323</v>
      </c>
      <c r="D35750" t="s">
        <v>21</v>
      </c>
      <c r="E35750" t="s">
        <v>19</v>
      </c>
    </row>
    <row r="35751" spans="1:5" x14ac:dyDescent="0.25">
      <c r="A35751" t="s">
        <v>323</v>
      </c>
      <c r="B35751" t="s">
        <v>21</v>
      </c>
      <c r="C35751" t="s">
        <v>323</v>
      </c>
      <c r="D35751" t="s">
        <v>21</v>
      </c>
      <c r="E35751" t="s">
        <v>19</v>
      </c>
    </row>
    <row r="35752" spans="1:5" x14ac:dyDescent="0.25">
      <c r="A35752" t="s">
        <v>323</v>
      </c>
      <c r="B35752" t="s">
        <v>21</v>
      </c>
      <c r="C35752" t="s">
        <v>323</v>
      </c>
      <c r="D35752" t="s">
        <v>21</v>
      </c>
      <c r="E35752" t="s">
        <v>19</v>
      </c>
    </row>
    <row r="35753" spans="1:5" x14ac:dyDescent="0.25">
      <c r="A35753" t="s">
        <v>323</v>
      </c>
      <c r="B35753" t="s">
        <v>21</v>
      </c>
      <c r="C35753" t="s">
        <v>323</v>
      </c>
      <c r="D35753" t="s">
        <v>21</v>
      </c>
      <c r="E35753" t="s">
        <v>19</v>
      </c>
    </row>
    <row r="35754" spans="1:5" x14ac:dyDescent="0.25">
      <c r="A35754" t="s">
        <v>323</v>
      </c>
      <c r="B35754" t="s">
        <v>21</v>
      </c>
      <c r="C35754" t="s">
        <v>323</v>
      </c>
      <c r="D35754" t="s">
        <v>21</v>
      </c>
      <c r="E35754" t="s">
        <v>19</v>
      </c>
    </row>
    <row r="35755" spans="1:5" x14ac:dyDescent="0.25">
      <c r="A35755" t="s">
        <v>323</v>
      </c>
      <c r="B35755" t="s">
        <v>21</v>
      </c>
      <c r="C35755" t="s">
        <v>323</v>
      </c>
      <c r="D35755" t="s">
        <v>21</v>
      </c>
      <c r="E35755" t="s">
        <v>19</v>
      </c>
    </row>
    <row r="35756" spans="1:5" x14ac:dyDescent="0.25">
      <c r="A35756" t="s">
        <v>323</v>
      </c>
      <c r="B35756" t="s">
        <v>21</v>
      </c>
      <c r="C35756" t="s">
        <v>323</v>
      </c>
      <c r="D35756" t="s">
        <v>21</v>
      </c>
      <c r="E35756" t="s">
        <v>19</v>
      </c>
    </row>
    <row r="35757" spans="1:5" x14ac:dyDescent="0.25">
      <c r="A35757" t="s">
        <v>323</v>
      </c>
      <c r="B35757" t="s">
        <v>21</v>
      </c>
      <c r="C35757" t="s">
        <v>323</v>
      </c>
      <c r="D35757" t="s">
        <v>21</v>
      </c>
      <c r="E35757" t="s">
        <v>19</v>
      </c>
    </row>
    <row r="35758" spans="1:5" x14ac:dyDescent="0.25">
      <c r="A35758" t="s">
        <v>359</v>
      </c>
      <c r="B35758" t="s">
        <v>21</v>
      </c>
      <c r="C35758" t="s">
        <v>359</v>
      </c>
      <c r="D35758" t="s">
        <v>21</v>
      </c>
      <c r="E35758" t="s">
        <v>19</v>
      </c>
    </row>
    <row r="35759" spans="1:5" x14ac:dyDescent="0.25">
      <c r="A35759" t="s">
        <v>359</v>
      </c>
      <c r="B35759" t="s">
        <v>21</v>
      </c>
      <c r="C35759" t="s">
        <v>359</v>
      </c>
      <c r="D35759" t="s">
        <v>21</v>
      </c>
      <c r="E35759" t="s">
        <v>19</v>
      </c>
    </row>
    <row r="35760" spans="1:5" x14ac:dyDescent="0.25">
      <c r="A35760" t="s">
        <v>359</v>
      </c>
      <c r="B35760" t="s">
        <v>21</v>
      </c>
      <c r="C35760" t="s">
        <v>359</v>
      </c>
      <c r="D35760" t="s">
        <v>21</v>
      </c>
      <c r="E35760" t="s">
        <v>19</v>
      </c>
    </row>
    <row r="35761" spans="1:5" x14ac:dyDescent="0.25">
      <c r="A35761" t="s">
        <v>359</v>
      </c>
      <c r="B35761" t="s">
        <v>21</v>
      </c>
      <c r="C35761" t="s">
        <v>359</v>
      </c>
      <c r="D35761" t="s">
        <v>21</v>
      </c>
      <c r="E35761" t="s">
        <v>19</v>
      </c>
    </row>
    <row r="35762" spans="1:5" x14ac:dyDescent="0.25">
      <c r="A35762" t="s">
        <v>359</v>
      </c>
      <c r="B35762" t="s">
        <v>21</v>
      </c>
      <c r="C35762" t="s">
        <v>359</v>
      </c>
      <c r="D35762" t="s">
        <v>21</v>
      </c>
      <c r="E35762" t="s">
        <v>19</v>
      </c>
    </row>
    <row r="35763" spans="1:5" x14ac:dyDescent="0.25">
      <c r="A35763" t="s">
        <v>359</v>
      </c>
      <c r="B35763" t="s">
        <v>21</v>
      </c>
      <c r="C35763" t="s">
        <v>359</v>
      </c>
      <c r="D35763" t="s">
        <v>21</v>
      </c>
      <c r="E35763" t="s">
        <v>19</v>
      </c>
    </row>
    <row r="35764" spans="1:5" x14ac:dyDescent="0.25">
      <c r="A35764" t="s">
        <v>359</v>
      </c>
      <c r="B35764" t="s">
        <v>21</v>
      </c>
      <c r="C35764" t="s">
        <v>359</v>
      </c>
      <c r="D35764" t="s">
        <v>21</v>
      </c>
      <c r="E35764" t="s">
        <v>19</v>
      </c>
    </row>
    <row r="35765" spans="1:5" x14ac:dyDescent="0.25">
      <c r="A35765" t="s">
        <v>359</v>
      </c>
      <c r="B35765" t="s">
        <v>21</v>
      </c>
      <c r="C35765" t="s">
        <v>359</v>
      </c>
      <c r="D35765" t="s">
        <v>21</v>
      </c>
      <c r="E35765" t="s">
        <v>19</v>
      </c>
    </row>
    <row r="35766" spans="1:5" x14ac:dyDescent="0.25">
      <c r="A35766" t="s">
        <v>359</v>
      </c>
      <c r="B35766" t="s">
        <v>21</v>
      </c>
      <c r="C35766" t="s">
        <v>359</v>
      </c>
      <c r="D35766" t="s">
        <v>21</v>
      </c>
      <c r="E35766" t="s">
        <v>19</v>
      </c>
    </row>
    <row r="35767" spans="1:5" x14ac:dyDescent="0.25">
      <c r="A35767" t="s">
        <v>359</v>
      </c>
      <c r="B35767" t="s">
        <v>21</v>
      </c>
      <c r="C35767" t="s">
        <v>359</v>
      </c>
      <c r="D35767" t="s">
        <v>21</v>
      </c>
      <c r="E35767" t="s">
        <v>19</v>
      </c>
    </row>
    <row r="35768" spans="1:5" x14ac:dyDescent="0.25">
      <c r="A35768" t="s">
        <v>359</v>
      </c>
      <c r="B35768" t="s">
        <v>21</v>
      </c>
      <c r="C35768" t="s">
        <v>359</v>
      </c>
      <c r="D35768" t="s">
        <v>21</v>
      </c>
      <c r="E35768" t="s">
        <v>19</v>
      </c>
    </row>
    <row r="35769" spans="1:5" x14ac:dyDescent="0.25">
      <c r="A35769" t="s">
        <v>359</v>
      </c>
      <c r="B35769" t="s">
        <v>21</v>
      </c>
      <c r="C35769" t="s">
        <v>359</v>
      </c>
      <c r="D35769" t="s">
        <v>21</v>
      </c>
      <c r="E35769" t="s">
        <v>19</v>
      </c>
    </row>
    <row r="35770" spans="1:5" x14ac:dyDescent="0.25">
      <c r="A35770" t="s">
        <v>359</v>
      </c>
      <c r="B35770" t="s">
        <v>21</v>
      </c>
      <c r="C35770" t="s">
        <v>359</v>
      </c>
      <c r="D35770" t="s">
        <v>21</v>
      </c>
      <c r="E35770" t="s">
        <v>19</v>
      </c>
    </row>
    <row r="35771" spans="1:5" x14ac:dyDescent="0.25">
      <c r="A35771" t="s">
        <v>359</v>
      </c>
      <c r="B35771" t="s">
        <v>21</v>
      </c>
      <c r="C35771" t="s">
        <v>359</v>
      </c>
      <c r="D35771" t="s">
        <v>21</v>
      </c>
      <c r="E35771" t="s">
        <v>19</v>
      </c>
    </row>
    <row r="35772" spans="1:5" x14ac:dyDescent="0.25">
      <c r="A35772" t="s">
        <v>359</v>
      </c>
      <c r="B35772" t="s">
        <v>21</v>
      </c>
      <c r="C35772" t="s">
        <v>359</v>
      </c>
      <c r="D35772" t="s">
        <v>21</v>
      </c>
      <c r="E35772" t="s">
        <v>19</v>
      </c>
    </row>
    <row r="35773" spans="1:5" x14ac:dyDescent="0.25">
      <c r="A35773" t="s">
        <v>359</v>
      </c>
      <c r="B35773" t="s">
        <v>21</v>
      </c>
      <c r="C35773" t="s">
        <v>359</v>
      </c>
      <c r="D35773" t="s">
        <v>21</v>
      </c>
      <c r="E35773" t="s">
        <v>19</v>
      </c>
    </row>
    <row r="35774" spans="1:5" x14ac:dyDescent="0.25">
      <c r="A35774" t="s">
        <v>359</v>
      </c>
      <c r="B35774" t="s">
        <v>21</v>
      </c>
      <c r="C35774" t="s">
        <v>359</v>
      </c>
      <c r="D35774" t="s">
        <v>21</v>
      </c>
      <c r="E35774" t="s">
        <v>19</v>
      </c>
    </row>
    <row r="35775" spans="1:5" x14ac:dyDescent="0.25">
      <c r="A35775" t="s">
        <v>53</v>
      </c>
      <c r="B35775" t="s">
        <v>21</v>
      </c>
      <c r="C35775" t="s">
        <v>53</v>
      </c>
      <c r="D35775" t="s">
        <v>21</v>
      </c>
      <c r="E35775" t="s">
        <v>19</v>
      </c>
    </row>
    <row r="35776" spans="1:5" x14ac:dyDescent="0.25">
      <c r="A35776" t="s">
        <v>53</v>
      </c>
      <c r="B35776" t="s">
        <v>21</v>
      </c>
      <c r="C35776" t="s">
        <v>53</v>
      </c>
      <c r="D35776" t="s">
        <v>21</v>
      </c>
      <c r="E35776" t="s">
        <v>19</v>
      </c>
    </row>
    <row r="35777" spans="1:5" x14ac:dyDescent="0.25">
      <c r="A35777" t="s">
        <v>53</v>
      </c>
      <c r="B35777" t="s">
        <v>21</v>
      </c>
      <c r="C35777" t="s">
        <v>53</v>
      </c>
      <c r="D35777" t="s">
        <v>21</v>
      </c>
      <c r="E35777" t="s">
        <v>19</v>
      </c>
    </row>
    <row r="35778" spans="1:5" x14ac:dyDescent="0.25">
      <c r="A35778" t="s">
        <v>53</v>
      </c>
      <c r="B35778" t="s">
        <v>21</v>
      </c>
      <c r="C35778" t="s">
        <v>53</v>
      </c>
      <c r="D35778" t="s">
        <v>21</v>
      </c>
      <c r="E35778" t="s">
        <v>19</v>
      </c>
    </row>
    <row r="35779" spans="1:5" x14ac:dyDescent="0.25">
      <c r="A35779" t="s">
        <v>53</v>
      </c>
      <c r="B35779" t="s">
        <v>21</v>
      </c>
      <c r="C35779" t="s">
        <v>53</v>
      </c>
      <c r="D35779" t="s">
        <v>21</v>
      </c>
      <c r="E35779" t="s">
        <v>19</v>
      </c>
    </row>
    <row r="35780" spans="1:5" x14ac:dyDescent="0.25">
      <c r="A35780" t="s">
        <v>53</v>
      </c>
      <c r="B35780" t="s">
        <v>21</v>
      </c>
      <c r="C35780" t="s">
        <v>53</v>
      </c>
      <c r="D35780" t="s">
        <v>21</v>
      </c>
      <c r="E35780" t="s">
        <v>19</v>
      </c>
    </row>
    <row r="35781" spans="1:5" x14ac:dyDescent="0.25">
      <c r="A35781" t="s">
        <v>53</v>
      </c>
      <c r="B35781" t="s">
        <v>21</v>
      </c>
      <c r="C35781" t="s">
        <v>53</v>
      </c>
      <c r="D35781" t="s">
        <v>21</v>
      </c>
      <c r="E35781" t="s">
        <v>19</v>
      </c>
    </row>
    <row r="35782" spans="1:5" x14ac:dyDescent="0.25">
      <c r="A35782" t="s">
        <v>53</v>
      </c>
      <c r="B35782" t="s">
        <v>21</v>
      </c>
      <c r="C35782" t="s">
        <v>53</v>
      </c>
      <c r="D35782" t="s">
        <v>21</v>
      </c>
      <c r="E35782" t="s">
        <v>19</v>
      </c>
    </row>
    <row r="35783" spans="1:5" x14ac:dyDescent="0.25">
      <c r="A35783" t="s">
        <v>53</v>
      </c>
      <c r="B35783" t="s">
        <v>21</v>
      </c>
      <c r="C35783" t="s">
        <v>53</v>
      </c>
      <c r="D35783" t="s">
        <v>21</v>
      </c>
      <c r="E35783" t="s">
        <v>19</v>
      </c>
    </row>
    <row r="35784" spans="1:5" x14ac:dyDescent="0.25">
      <c r="A35784" t="s">
        <v>53</v>
      </c>
      <c r="B35784" t="s">
        <v>21</v>
      </c>
      <c r="C35784" t="s">
        <v>53</v>
      </c>
      <c r="D35784" t="s">
        <v>21</v>
      </c>
      <c r="E35784" t="s">
        <v>19</v>
      </c>
    </row>
    <row r="35785" spans="1:5" x14ac:dyDescent="0.25">
      <c r="A35785" t="s">
        <v>53</v>
      </c>
      <c r="B35785" t="s">
        <v>21</v>
      </c>
      <c r="C35785" t="s">
        <v>53</v>
      </c>
      <c r="D35785" t="s">
        <v>21</v>
      </c>
      <c r="E35785" t="s">
        <v>19</v>
      </c>
    </row>
    <row r="35786" spans="1:5" x14ac:dyDescent="0.25">
      <c r="A35786" t="s">
        <v>53</v>
      </c>
      <c r="B35786" t="s">
        <v>21</v>
      </c>
      <c r="C35786" t="s">
        <v>53</v>
      </c>
      <c r="D35786" t="s">
        <v>21</v>
      </c>
      <c r="E35786" t="s">
        <v>19</v>
      </c>
    </row>
    <row r="35787" spans="1:5" x14ac:dyDescent="0.25">
      <c r="A35787" t="s">
        <v>53</v>
      </c>
      <c r="B35787" t="s">
        <v>21</v>
      </c>
      <c r="C35787" t="s">
        <v>53</v>
      </c>
      <c r="D35787" t="s">
        <v>21</v>
      </c>
      <c r="E35787" t="s">
        <v>19</v>
      </c>
    </row>
    <row r="35788" spans="1:5" x14ac:dyDescent="0.25">
      <c r="A35788" t="s">
        <v>53</v>
      </c>
      <c r="B35788" t="s">
        <v>21</v>
      </c>
      <c r="C35788" t="s">
        <v>53</v>
      </c>
      <c r="D35788" t="s">
        <v>21</v>
      </c>
      <c r="E35788" t="s">
        <v>19</v>
      </c>
    </row>
    <row r="35789" spans="1:5" x14ac:dyDescent="0.25">
      <c r="A35789" t="s">
        <v>53</v>
      </c>
      <c r="B35789" t="s">
        <v>21</v>
      </c>
      <c r="C35789" t="s">
        <v>53</v>
      </c>
      <c r="D35789" t="s">
        <v>21</v>
      </c>
      <c r="E35789" t="s">
        <v>19</v>
      </c>
    </row>
    <row r="35790" spans="1:5" x14ac:dyDescent="0.25">
      <c r="A35790" t="s">
        <v>53</v>
      </c>
      <c r="B35790" t="s">
        <v>21</v>
      </c>
      <c r="C35790" t="s">
        <v>53</v>
      </c>
      <c r="D35790" t="s">
        <v>21</v>
      </c>
      <c r="E35790" t="s">
        <v>19</v>
      </c>
    </row>
    <row r="35791" spans="1:5" x14ac:dyDescent="0.25">
      <c r="A35791" t="s">
        <v>3333</v>
      </c>
      <c r="B35791" t="s">
        <v>36</v>
      </c>
      <c r="C35791" t="s">
        <v>3333</v>
      </c>
      <c r="D35791" t="s">
        <v>36</v>
      </c>
      <c r="E35791" t="s">
        <v>26</v>
      </c>
    </row>
    <row r="35792" spans="1:5" x14ac:dyDescent="0.25">
      <c r="A35792" t="s">
        <v>3333</v>
      </c>
      <c r="B35792" t="s">
        <v>36</v>
      </c>
      <c r="C35792" t="s">
        <v>3333</v>
      </c>
      <c r="D35792" t="s">
        <v>36</v>
      </c>
      <c r="E35792" t="s">
        <v>26</v>
      </c>
    </row>
    <row r="35793" spans="1:5" x14ac:dyDescent="0.25">
      <c r="A35793" t="s">
        <v>3333</v>
      </c>
      <c r="B35793" t="s">
        <v>36</v>
      </c>
      <c r="C35793" t="s">
        <v>3333</v>
      </c>
      <c r="D35793" t="s">
        <v>36</v>
      </c>
      <c r="E35793" t="s">
        <v>26</v>
      </c>
    </row>
    <row r="35794" spans="1:5" x14ac:dyDescent="0.25">
      <c r="A35794" t="s">
        <v>3333</v>
      </c>
      <c r="B35794" t="s">
        <v>36</v>
      </c>
      <c r="C35794" t="s">
        <v>3333</v>
      </c>
      <c r="D35794" t="s">
        <v>36</v>
      </c>
      <c r="E35794" t="s">
        <v>26</v>
      </c>
    </row>
    <row r="35795" spans="1:5" x14ac:dyDescent="0.25">
      <c r="A35795" t="s">
        <v>3333</v>
      </c>
      <c r="B35795" t="s">
        <v>36</v>
      </c>
      <c r="C35795" t="s">
        <v>3333</v>
      </c>
      <c r="D35795" t="s">
        <v>36</v>
      </c>
      <c r="E35795" t="s">
        <v>26</v>
      </c>
    </row>
    <row r="35796" spans="1:5" x14ac:dyDescent="0.25">
      <c r="A35796" t="s">
        <v>3333</v>
      </c>
      <c r="B35796" t="s">
        <v>36</v>
      </c>
      <c r="C35796" t="s">
        <v>3333</v>
      </c>
      <c r="D35796" t="s">
        <v>36</v>
      </c>
      <c r="E35796" t="s">
        <v>26</v>
      </c>
    </row>
    <row r="35797" spans="1:5" x14ac:dyDescent="0.25">
      <c r="A35797" t="s">
        <v>3333</v>
      </c>
      <c r="B35797" t="s">
        <v>36</v>
      </c>
      <c r="C35797" t="s">
        <v>3333</v>
      </c>
      <c r="D35797" t="s">
        <v>36</v>
      </c>
      <c r="E35797" t="s">
        <v>26</v>
      </c>
    </row>
    <row r="35798" spans="1:5" x14ac:dyDescent="0.25">
      <c r="A35798" t="s">
        <v>3333</v>
      </c>
      <c r="B35798" t="s">
        <v>36</v>
      </c>
      <c r="C35798" t="s">
        <v>3333</v>
      </c>
      <c r="D35798" t="s">
        <v>36</v>
      </c>
      <c r="E35798" t="s">
        <v>26</v>
      </c>
    </row>
    <row r="35799" spans="1:5" x14ac:dyDescent="0.25">
      <c r="A35799" t="s">
        <v>3333</v>
      </c>
      <c r="B35799" t="s">
        <v>36</v>
      </c>
      <c r="C35799" t="s">
        <v>3333</v>
      </c>
      <c r="D35799" t="s">
        <v>36</v>
      </c>
      <c r="E35799" t="s">
        <v>26</v>
      </c>
    </row>
    <row r="35800" spans="1:5" x14ac:dyDescent="0.25">
      <c r="A35800" t="s">
        <v>3333</v>
      </c>
      <c r="B35800" t="s">
        <v>36</v>
      </c>
      <c r="C35800" t="s">
        <v>3333</v>
      </c>
      <c r="D35800" t="s">
        <v>36</v>
      </c>
      <c r="E35800" t="s">
        <v>26</v>
      </c>
    </row>
    <row r="35801" spans="1:5" x14ac:dyDescent="0.25">
      <c r="A35801" t="s">
        <v>3333</v>
      </c>
      <c r="B35801" t="s">
        <v>36</v>
      </c>
      <c r="C35801" t="s">
        <v>3333</v>
      </c>
      <c r="D35801" t="s">
        <v>36</v>
      </c>
      <c r="E35801" t="s">
        <v>26</v>
      </c>
    </row>
    <row r="35802" spans="1:5" x14ac:dyDescent="0.25">
      <c r="A35802" t="s">
        <v>3333</v>
      </c>
      <c r="B35802" t="s">
        <v>36</v>
      </c>
      <c r="C35802" t="s">
        <v>3333</v>
      </c>
      <c r="D35802" t="s">
        <v>36</v>
      </c>
      <c r="E35802" t="s">
        <v>26</v>
      </c>
    </row>
    <row r="35803" spans="1:5" x14ac:dyDescent="0.25">
      <c r="A35803" t="s">
        <v>3333</v>
      </c>
      <c r="B35803" t="s">
        <v>36</v>
      </c>
      <c r="C35803" t="s">
        <v>3333</v>
      </c>
      <c r="D35803" t="s">
        <v>36</v>
      </c>
      <c r="E35803" t="s">
        <v>26</v>
      </c>
    </row>
    <row r="35804" spans="1:5" x14ac:dyDescent="0.25">
      <c r="A35804" t="s">
        <v>3333</v>
      </c>
      <c r="B35804" t="s">
        <v>36</v>
      </c>
      <c r="C35804" t="s">
        <v>3333</v>
      </c>
      <c r="D35804" t="s">
        <v>36</v>
      </c>
      <c r="E35804" t="s">
        <v>26</v>
      </c>
    </row>
    <row r="35805" spans="1:5" x14ac:dyDescent="0.25">
      <c r="A35805" t="s">
        <v>3333</v>
      </c>
      <c r="B35805" t="s">
        <v>36</v>
      </c>
      <c r="C35805" t="s">
        <v>3333</v>
      </c>
      <c r="D35805" t="s">
        <v>36</v>
      </c>
      <c r="E35805" t="s">
        <v>26</v>
      </c>
    </row>
    <row r="35806" spans="1:5" x14ac:dyDescent="0.25">
      <c r="A35806" t="s">
        <v>3333</v>
      </c>
      <c r="B35806" t="s">
        <v>36</v>
      </c>
      <c r="C35806" t="s">
        <v>3333</v>
      </c>
      <c r="D35806" t="s">
        <v>36</v>
      </c>
      <c r="E35806" t="s">
        <v>26</v>
      </c>
    </row>
    <row r="35807" spans="1:5" x14ac:dyDescent="0.25">
      <c r="A35807" t="s">
        <v>3333</v>
      </c>
      <c r="B35807" t="s">
        <v>36</v>
      </c>
      <c r="C35807" t="s">
        <v>3333</v>
      </c>
      <c r="D35807" t="s">
        <v>36</v>
      </c>
      <c r="E35807" t="s">
        <v>26</v>
      </c>
    </row>
    <row r="35808" spans="1:5" x14ac:dyDescent="0.25">
      <c r="A35808" t="s">
        <v>1871</v>
      </c>
      <c r="B35808" t="s">
        <v>8</v>
      </c>
      <c r="C35808" t="s">
        <v>1871</v>
      </c>
      <c r="D35808" t="s">
        <v>8</v>
      </c>
      <c r="E35808" t="s">
        <v>1630</v>
      </c>
    </row>
    <row r="35809" spans="1:5" x14ac:dyDescent="0.25">
      <c r="A35809" t="s">
        <v>756</v>
      </c>
      <c r="B35809" t="s">
        <v>757</v>
      </c>
      <c r="C35809" t="s">
        <v>756</v>
      </c>
      <c r="D35809" t="s">
        <v>757</v>
      </c>
      <c r="E35809" t="s">
        <v>758</v>
      </c>
    </row>
    <row r="35810" spans="1:5" x14ac:dyDescent="0.25">
      <c r="A35810" t="s">
        <v>756</v>
      </c>
      <c r="B35810" t="s">
        <v>757</v>
      </c>
      <c r="C35810" t="s">
        <v>756</v>
      </c>
      <c r="D35810" t="s">
        <v>757</v>
      </c>
      <c r="E35810" t="s">
        <v>758</v>
      </c>
    </row>
    <row r="35811" spans="1:5" x14ac:dyDescent="0.25">
      <c r="A35811" t="s">
        <v>756</v>
      </c>
      <c r="B35811" t="s">
        <v>757</v>
      </c>
      <c r="C35811" t="s">
        <v>756</v>
      </c>
      <c r="D35811" t="s">
        <v>757</v>
      </c>
      <c r="E35811" t="s">
        <v>758</v>
      </c>
    </row>
    <row r="35812" spans="1:5" x14ac:dyDescent="0.25">
      <c r="A35812" t="s">
        <v>756</v>
      </c>
      <c r="B35812" t="s">
        <v>757</v>
      </c>
      <c r="C35812" t="s">
        <v>756</v>
      </c>
      <c r="D35812" t="s">
        <v>757</v>
      </c>
      <c r="E35812" t="s">
        <v>758</v>
      </c>
    </row>
    <row r="35813" spans="1:5" x14ac:dyDescent="0.25">
      <c r="A35813" t="s">
        <v>756</v>
      </c>
      <c r="B35813" t="s">
        <v>757</v>
      </c>
      <c r="C35813" t="s">
        <v>756</v>
      </c>
      <c r="D35813" t="s">
        <v>757</v>
      </c>
      <c r="E35813" t="s">
        <v>758</v>
      </c>
    </row>
    <row r="35814" spans="1:5" x14ac:dyDescent="0.25">
      <c r="A35814" t="s">
        <v>756</v>
      </c>
      <c r="B35814" t="s">
        <v>757</v>
      </c>
      <c r="C35814" t="s">
        <v>756</v>
      </c>
      <c r="D35814" t="s">
        <v>757</v>
      </c>
      <c r="E35814" t="s">
        <v>758</v>
      </c>
    </row>
    <row r="35815" spans="1:5" x14ac:dyDescent="0.25">
      <c r="A35815" t="s">
        <v>756</v>
      </c>
      <c r="B35815" t="s">
        <v>757</v>
      </c>
      <c r="C35815" t="s">
        <v>756</v>
      </c>
      <c r="D35815" t="s">
        <v>757</v>
      </c>
      <c r="E35815" t="s">
        <v>758</v>
      </c>
    </row>
    <row r="35816" spans="1:5" x14ac:dyDescent="0.25">
      <c r="A35816" t="s">
        <v>756</v>
      </c>
      <c r="B35816" t="s">
        <v>757</v>
      </c>
      <c r="C35816" t="s">
        <v>756</v>
      </c>
      <c r="D35816" t="s">
        <v>757</v>
      </c>
      <c r="E35816" t="s">
        <v>758</v>
      </c>
    </row>
    <row r="35817" spans="1:5" x14ac:dyDescent="0.25">
      <c r="A35817" t="s">
        <v>756</v>
      </c>
      <c r="B35817" t="s">
        <v>757</v>
      </c>
      <c r="C35817" t="s">
        <v>756</v>
      </c>
      <c r="D35817" t="s">
        <v>757</v>
      </c>
      <c r="E35817" t="s">
        <v>758</v>
      </c>
    </row>
    <row r="35818" spans="1:5" x14ac:dyDescent="0.25">
      <c r="A35818" t="s">
        <v>756</v>
      </c>
      <c r="B35818" t="s">
        <v>757</v>
      </c>
      <c r="C35818" t="s">
        <v>756</v>
      </c>
      <c r="D35818" t="s">
        <v>757</v>
      </c>
      <c r="E35818" t="s">
        <v>758</v>
      </c>
    </row>
    <row r="35819" spans="1:5" x14ac:dyDescent="0.25">
      <c r="A35819" t="s">
        <v>756</v>
      </c>
      <c r="B35819" t="s">
        <v>757</v>
      </c>
      <c r="C35819" t="s">
        <v>756</v>
      </c>
      <c r="D35819" t="s">
        <v>757</v>
      </c>
      <c r="E35819" t="s">
        <v>758</v>
      </c>
    </row>
    <row r="35820" spans="1:5" x14ac:dyDescent="0.25">
      <c r="A35820" t="s">
        <v>756</v>
      </c>
      <c r="B35820" t="s">
        <v>757</v>
      </c>
      <c r="C35820" t="s">
        <v>756</v>
      </c>
      <c r="D35820" t="s">
        <v>757</v>
      </c>
      <c r="E35820" t="s">
        <v>758</v>
      </c>
    </row>
    <row r="35821" spans="1:5" x14ac:dyDescent="0.25">
      <c r="A35821" t="s">
        <v>756</v>
      </c>
      <c r="B35821" t="s">
        <v>757</v>
      </c>
      <c r="C35821" t="s">
        <v>756</v>
      </c>
      <c r="D35821" t="s">
        <v>757</v>
      </c>
      <c r="E35821" t="s">
        <v>758</v>
      </c>
    </row>
    <row r="35822" spans="1:5" x14ac:dyDescent="0.25">
      <c r="A35822" t="s">
        <v>756</v>
      </c>
      <c r="B35822" t="s">
        <v>757</v>
      </c>
      <c r="C35822" t="s">
        <v>756</v>
      </c>
      <c r="D35822" t="s">
        <v>757</v>
      </c>
      <c r="E35822" t="s">
        <v>758</v>
      </c>
    </row>
    <row r="35823" spans="1:5" x14ac:dyDescent="0.25">
      <c r="A35823" t="s">
        <v>756</v>
      </c>
      <c r="B35823" t="s">
        <v>757</v>
      </c>
      <c r="C35823" t="s">
        <v>756</v>
      </c>
      <c r="D35823" t="s">
        <v>757</v>
      </c>
      <c r="E35823" t="s">
        <v>758</v>
      </c>
    </row>
    <row r="35824" spans="1:5" x14ac:dyDescent="0.25">
      <c r="A35824" t="s">
        <v>756</v>
      </c>
      <c r="B35824" t="s">
        <v>757</v>
      </c>
      <c r="C35824" t="s">
        <v>756</v>
      </c>
      <c r="D35824" t="s">
        <v>757</v>
      </c>
      <c r="E35824" t="s">
        <v>758</v>
      </c>
    </row>
    <row r="35825" spans="1:5" x14ac:dyDescent="0.25">
      <c r="A35825" t="s">
        <v>756</v>
      </c>
      <c r="B35825" t="s">
        <v>757</v>
      </c>
      <c r="C35825" t="s">
        <v>756</v>
      </c>
      <c r="D35825" t="s">
        <v>757</v>
      </c>
      <c r="E35825" t="s">
        <v>758</v>
      </c>
    </row>
    <row r="35826" spans="1:5" x14ac:dyDescent="0.25">
      <c r="A35826" t="s">
        <v>756</v>
      </c>
      <c r="B35826" t="s">
        <v>757</v>
      </c>
      <c r="C35826" t="s">
        <v>756</v>
      </c>
      <c r="D35826" t="s">
        <v>757</v>
      </c>
      <c r="E35826" t="s">
        <v>758</v>
      </c>
    </row>
    <row r="35827" spans="1:5" x14ac:dyDescent="0.25">
      <c r="A35827" t="s">
        <v>756</v>
      </c>
      <c r="B35827" t="s">
        <v>757</v>
      </c>
      <c r="C35827" t="s">
        <v>756</v>
      </c>
      <c r="D35827" t="s">
        <v>757</v>
      </c>
      <c r="E35827" t="s">
        <v>758</v>
      </c>
    </row>
    <row r="35828" spans="1:5" x14ac:dyDescent="0.25">
      <c r="A35828" t="s">
        <v>309</v>
      </c>
      <c r="B35828" t="s">
        <v>6</v>
      </c>
      <c r="C35828" t="s">
        <v>309</v>
      </c>
      <c r="D35828" t="s">
        <v>6</v>
      </c>
      <c r="E35828" t="s">
        <v>26</v>
      </c>
    </row>
    <row r="35829" spans="1:5" x14ac:dyDescent="0.25">
      <c r="A35829" t="s">
        <v>309</v>
      </c>
      <c r="B35829" t="s">
        <v>6</v>
      </c>
      <c r="C35829" t="s">
        <v>309</v>
      </c>
      <c r="D35829" t="s">
        <v>6</v>
      </c>
      <c r="E35829" t="s">
        <v>26</v>
      </c>
    </row>
    <row r="35830" spans="1:5" x14ac:dyDescent="0.25">
      <c r="A35830" t="s">
        <v>309</v>
      </c>
      <c r="B35830" t="s">
        <v>6</v>
      </c>
      <c r="C35830" t="s">
        <v>309</v>
      </c>
      <c r="D35830" t="s">
        <v>6</v>
      </c>
      <c r="E35830" t="s">
        <v>26</v>
      </c>
    </row>
    <row r="35831" spans="1:5" x14ac:dyDescent="0.25">
      <c r="A35831" t="s">
        <v>309</v>
      </c>
      <c r="B35831" t="s">
        <v>6</v>
      </c>
      <c r="C35831" t="s">
        <v>309</v>
      </c>
      <c r="D35831" t="s">
        <v>6</v>
      </c>
      <c r="E35831" t="s">
        <v>26</v>
      </c>
    </row>
    <row r="35832" spans="1:5" x14ac:dyDescent="0.25">
      <c r="A35832" t="s">
        <v>309</v>
      </c>
      <c r="B35832" t="s">
        <v>6</v>
      </c>
      <c r="C35832" t="s">
        <v>309</v>
      </c>
      <c r="D35832" t="s">
        <v>6</v>
      </c>
      <c r="E35832" t="s">
        <v>26</v>
      </c>
    </row>
    <row r="35833" spans="1:5" x14ac:dyDescent="0.25">
      <c r="A35833" t="s">
        <v>309</v>
      </c>
      <c r="B35833" t="s">
        <v>6</v>
      </c>
      <c r="C35833" t="s">
        <v>309</v>
      </c>
      <c r="D35833" t="s">
        <v>6</v>
      </c>
      <c r="E35833" t="s">
        <v>26</v>
      </c>
    </row>
    <row r="35834" spans="1:5" x14ac:dyDescent="0.25">
      <c r="A35834" t="s">
        <v>309</v>
      </c>
      <c r="B35834" t="s">
        <v>6</v>
      </c>
      <c r="C35834" t="s">
        <v>309</v>
      </c>
      <c r="D35834" t="s">
        <v>6</v>
      </c>
      <c r="E35834" t="s">
        <v>26</v>
      </c>
    </row>
    <row r="35835" spans="1:5" x14ac:dyDescent="0.25">
      <c r="A35835" t="s">
        <v>309</v>
      </c>
      <c r="B35835" t="s">
        <v>6</v>
      </c>
      <c r="C35835" t="s">
        <v>309</v>
      </c>
      <c r="D35835" t="s">
        <v>6</v>
      </c>
      <c r="E35835" t="s">
        <v>26</v>
      </c>
    </row>
    <row r="35836" spans="1:5" x14ac:dyDescent="0.25">
      <c r="A35836" t="s">
        <v>309</v>
      </c>
      <c r="B35836" t="s">
        <v>6</v>
      </c>
      <c r="C35836" t="s">
        <v>309</v>
      </c>
      <c r="D35836" t="s">
        <v>6</v>
      </c>
      <c r="E35836" t="s">
        <v>26</v>
      </c>
    </row>
    <row r="35837" spans="1:5" x14ac:dyDescent="0.25">
      <c r="A35837" t="s">
        <v>309</v>
      </c>
      <c r="B35837" t="s">
        <v>6</v>
      </c>
      <c r="C35837" t="s">
        <v>309</v>
      </c>
      <c r="D35837" t="s">
        <v>6</v>
      </c>
      <c r="E35837" t="s">
        <v>26</v>
      </c>
    </row>
    <row r="35838" spans="1:5" x14ac:dyDescent="0.25">
      <c r="A35838" t="s">
        <v>309</v>
      </c>
      <c r="B35838" t="s">
        <v>6</v>
      </c>
      <c r="C35838" t="s">
        <v>309</v>
      </c>
      <c r="D35838" t="s">
        <v>6</v>
      </c>
      <c r="E35838" t="s">
        <v>26</v>
      </c>
    </row>
    <row r="35839" spans="1:5" x14ac:dyDescent="0.25">
      <c r="A35839" t="s">
        <v>309</v>
      </c>
      <c r="B35839" t="s">
        <v>6</v>
      </c>
      <c r="C35839" t="s">
        <v>309</v>
      </c>
      <c r="D35839" t="s">
        <v>6</v>
      </c>
      <c r="E35839" t="s">
        <v>26</v>
      </c>
    </row>
    <row r="35840" spans="1:5" x14ac:dyDescent="0.25">
      <c r="A35840" t="s">
        <v>309</v>
      </c>
      <c r="B35840" t="s">
        <v>6</v>
      </c>
      <c r="C35840" t="s">
        <v>309</v>
      </c>
      <c r="D35840" t="s">
        <v>6</v>
      </c>
      <c r="E35840" t="s">
        <v>26</v>
      </c>
    </row>
    <row r="35841" spans="1:5" x14ac:dyDescent="0.25">
      <c r="A35841" t="s">
        <v>309</v>
      </c>
      <c r="B35841" t="s">
        <v>6</v>
      </c>
      <c r="C35841" t="s">
        <v>309</v>
      </c>
      <c r="D35841" t="s">
        <v>6</v>
      </c>
      <c r="E35841" t="s">
        <v>26</v>
      </c>
    </row>
    <row r="35842" spans="1:5" x14ac:dyDescent="0.25">
      <c r="A35842" t="s">
        <v>309</v>
      </c>
      <c r="B35842" t="s">
        <v>6</v>
      </c>
      <c r="C35842" t="s">
        <v>309</v>
      </c>
      <c r="D35842" t="s">
        <v>6</v>
      </c>
      <c r="E35842" t="s">
        <v>26</v>
      </c>
    </row>
    <row r="35843" spans="1:5" x14ac:dyDescent="0.25">
      <c r="A35843" t="s">
        <v>309</v>
      </c>
      <c r="B35843" t="s">
        <v>6</v>
      </c>
      <c r="C35843" t="s">
        <v>309</v>
      </c>
      <c r="D35843" t="s">
        <v>6</v>
      </c>
      <c r="E35843" t="s">
        <v>26</v>
      </c>
    </row>
    <row r="35844" spans="1:5" x14ac:dyDescent="0.25">
      <c r="A35844" t="s">
        <v>309</v>
      </c>
      <c r="B35844" t="s">
        <v>6</v>
      </c>
      <c r="C35844" t="s">
        <v>309</v>
      </c>
      <c r="D35844" t="s">
        <v>6</v>
      </c>
      <c r="E35844" t="s">
        <v>26</v>
      </c>
    </row>
    <row r="35845" spans="1:5" x14ac:dyDescent="0.25">
      <c r="A35845" t="s">
        <v>501</v>
      </c>
      <c r="B35845" t="s">
        <v>497</v>
      </c>
      <c r="C35845" t="s">
        <v>501</v>
      </c>
      <c r="D35845" t="s">
        <v>497</v>
      </c>
      <c r="E35845" t="s">
        <v>1670</v>
      </c>
    </row>
    <row r="35846" spans="1:5" x14ac:dyDescent="0.25">
      <c r="A35846" t="s">
        <v>501</v>
      </c>
      <c r="B35846" t="s">
        <v>497</v>
      </c>
      <c r="C35846" t="s">
        <v>501</v>
      </c>
      <c r="D35846" t="s">
        <v>497</v>
      </c>
      <c r="E35846" t="s">
        <v>1670</v>
      </c>
    </row>
    <row r="35847" spans="1:5" x14ac:dyDescent="0.25">
      <c r="A35847" t="s">
        <v>501</v>
      </c>
      <c r="B35847" t="s">
        <v>497</v>
      </c>
      <c r="C35847" t="s">
        <v>501</v>
      </c>
      <c r="D35847" t="s">
        <v>497</v>
      </c>
      <c r="E35847" t="s">
        <v>1670</v>
      </c>
    </row>
    <row r="35848" spans="1:5" x14ac:dyDescent="0.25">
      <c r="A35848" t="s">
        <v>501</v>
      </c>
      <c r="B35848" t="s">
        <v>497</v>
      </c>
      <c r="C35848" t="s">
        <v>501</v>
      </c>
      <c r="D35848" t="s">
        <v>497</v>
      </c>
      <c r="E35848" t="s">
        <v>1670</v>
      </c>
    </row>
    <row r="35849" spans="1:5" x14ac:dyDescent="0.25">
      <c r="A35849" t="s">
        <v>501</v>
      </c>
      <c r="B35849" t="s">
        <v>497</v>
      </c>
      <c r="C35849" t="s">
        <v>501</v>
      </c>
      <c r="D35849" t="s">
        <v>497</v>
      </c>
      <c r="E35849" t="s">
        <v>1670</v>
      </c>
    </row>
    <row r="35850" spans="1:5" x14ac:dyDescent="0.25">
      <c r="A35850" t="s">
        <v>501</v>
      </c>
      <c r="B35850" t="s">
        <v>497</v>
      </c>
      <c r="C35850" t="s">
        <v>501</v>
      </c>
      <c r="D35850" t="s">
        <v>497</v>
      </c>
      <c r="E35850" t="s">
        <v>1670</v>
      </c>
    </row>
    <row r="35851" spans="1:5" x14ac:dyDescent="0.25">
      <c r="A35851" t="s">
        <v>501</v>
      </c>
      <c r="B35851" t="s">
        <v>497</v>
      </c>
      <c r="C35851" t="s">
        <v>501</v>
      </c>
      <c r="D35851" t="s">
        <v>497</v>
      </c>
      <c r="E35851" t="s">
        <v>1670</v>
      </c>
    </row>
    <row r="35852" spans="1:5" x14ac:dyDescent="0.25">
      <c r="A35852" t="s">
        <v>501</v>
      </c>
      <c r="B35852" t="s">
        <v>497</v>
      </c>
      <c r="C35852" t="s">
        <v>501</v>
      </c>
      <c r="D35852" t="s">
        <v>497</v>
      </c>
      <c r="E35852" t="s">
        <v>1670</v>
      </c>
    </row>
    <row r="35853" spans="1:5" x14ac:dyDescent="0.25">
      <c r="A35853" t="s">
        <v>501</v>
      </c>
      <c r="B35853" t="s">
        <v>497</v>
      </c>
      <c r="C35853" t="s">
        <v>501</v>
      </c>
      <c r="D35853" t="s">
        <v>497</v>
      </c>
      <c r="E35853" t="s">
        <v>1670</v>
      </c>
    </row>
    <row r="35854" spans="1:5" x14ac:dyDescent="0.25">
      <c r="A35854" t="s">
        <v>501</v>
      </c>
      <c r="B35854" t="s">
        <v>497</v>
      </c>
      <c r="C35854" t="s">
        <v>501</v>
      </c>
      <c r="D35854" t="s">
        <v>497</v>
      </c>
      <c r="E35854" t="s">
        <v>1670</v>
      </c>
    </row>
    <row r="35855" spans="1:5" x14ac:dyDescent="0.25">
      <c r="A35855" t="s">
        <v>501</v>
      </c>
      <c r="B35855" t="s">
        <v>497</v>
      </c>
      <c r="C35855" t="s">
        <v>501</v>
      </c>
      <c r="D35855" t="s">
        <v>497</v>
      </c>
      <c r="E35855" t="s">
        <v>1670</v>
      </c>
    </row>
    <row r="35856" spans="1:5" x14ac:dyDescent="0.25">
      <c r="A35856" t="s">
        <v>501</v>
      </c>
      <c r="B35856" t="s">
        <v>497</v>
      </c>
      <c r="C35856" t="s">
        <v>501</v>
      </c>
      <c r="D35856" t="s">
        <v>497</v>
      </c>
      <c r="E35856" t="s">
        <v>1670</v>
      </c>
    </row>
    <row r="35857" spans="1:5" x14ac:dyDescent="0.25">
      <c r="A35857" t="s">
        <v>501</v>
      </c>
      <c r="B35857" t="s">
        <v>497</v>
      </c>
      <c r="C35857" t="s">
        <v>501</v>
      </c>
      <c r="D35857" t="s">
        <v>497</v>
      </c>
      <c r="E35857" t="s">
        <v>1670</v>
      </c>
    </row>
    <row r="35858" spans="1:5" x14ac:dyDescent="0.25">
      <c r="A35858" t="s">
        <v>501</v>
      </c>
      <c r="B35858" t="s">
        <v>497</v>
      </c>
      <c r="C35858" t="s">
        <v>501</v>
      </c>
      <c r="D35858" t="s">
        <v>497</v>
      </c>
      <c r="E35858" t="s">
        <v>1670</v>
      </c>
    </row>
    <row r="35859" spans="1:5" x14ac:dyDescent="0.25">
      <c r="A35859" t="s">
        <v>501</v>
      </c>
      <c r="B35859" t="s">
        <v>497</v>
      </c>
      <c r="C35859" t="s">
        <v>501</v>
      </c>
      <c r="D35859" t="s">
        <v>497</v>
      </c>
      <c r="E35859" t="s">
        <v>1670</v>
      </c>
    </row>
    <row r="35860" spans="1:5" x14ac:dyDescent="0.25">
      <c r="A35860" t="s">
        <v>501</v>
      </c>
      <c r="B35860" t="s">
        <v>497</v>
      </c>
      <c r="C35860" t="s">
        <v>501</v>
      </c>
      <c r="D35860" t="s">
        <v>497</v>
      </c>
      <c r="E35860" t="s">
        <v>1670</v>
      </c>
    </row>
    <row r="35861" spans="1:5" x14ac:dyDescent="0.25">
      <c r="A35861" t="s">
        <v>501</v>
      </c>
      <c r="B35861" t="s">
        <v>497</v>
      </c>
      <c r="C35861" t="s">
        <v>501</v>
      </c>
      <c r="D35861" t="s">
        <v>497</v>
      </c>
      <c r="E35861" t="s">
        <v>1670</v>
      </c>
    </row>
    <row r="35862" spans="1:5" x14ac:dyDescent="0.25">
      <c r="A35862" t="s">
        <v>501</v>
      </c>
      <c r="B35862" t="s">
        <v>497</v>
      </c>
      <c r="C35862" t="s">
        <v>501</v>
      </c>
      <c r="D35862" t="s">
        <v>497</v>
      </c>
      <c r="E35862" t="s">
        <v>1670</v>
      </c>
    </row>
    <row r="35863" spans="1:5" x14ac:dyDescent="0.25">
      <c r="A35863" t="s">
        <v>1649</v>
      </c>
      <c r="B35863" t="s">
        <v>6</v>
      </c>
      <c r="C35863" t="s">
        <v>1649</v>
      </c>
      <c r="D35863" t="s">
        <v>6</v>
      </c>
      <c r="E35863" t="s">
        <v>1654</v>
      </c>
    </row>
    <row r="35864" spans="1:5" x14ac:dyDescent="0.25">
      <c r="A35864" t="s">
        <v>1649</v>
      </c>
      <c r="B35864" t="s">
        <v>6</v>
      </c>
      <c r="C35864" t="s">
        <v>1649</v>
      </c>
      <c r="D35864" t="s">
        <v>6</v>
      </c>
      <c r="E35864" t="s">
        <v>1654</v>
      </c>
    </row>
    <row r="35865" spans="1:5" x14ac:dyDescent="0.25">
      <c r="A35865" t="s">
        <v>1649</v>
      </c>
      <c r="B35865" t="s">
        <v>6</v>
      </c>
      <c r="C35865" t="s">
        <v>1649</v>
      </c>
      <c r="D35865" t="s">
        <v>6</v>
      </c>
      <c r="E35865" t="s">
        <v>1654</v>
      </c>
    </row>
    <row r="35866" spans="1:5" x14ac:dyDescent="0.25">
      <c r="A35866" t="s">
        <v>1649</v>
      </c>
      <c r="B35866" t="s">
        <v>6</v>
      </c>
      <c r="C35866" t="s">
        <v>1649</v>
      </c>
      <c r="D35866" t="s">
        <v>6</v>
      </c>
      <c r="E35866" t="s">
        <v>1654</v>
      </c>
    </row>
    <row r="35867" spans="1:5" x14ac:dyDescent="0.25">
      <c r="A35867" t="s">
        <v>1649</v>
      </c>
      <c r="B35867" t="s">
        <v>6</v>
      </c>
      <c r="C35867" t="s">
        <v>1649</v>
      </c>
      <c r="D35867" t="s">
        <v>6</v>
      </c>
      <c r="E35867" t="s">
        <v>1654</v>
      </c>
    </row>
    <row r="35868" spans="1:5" x14ac:dyDescent="0.25">
      <c r="A35868" t="s">
        <v>1649</v>
      </c>
      <c r="B35868" t="s">
        <v>6</v>
      </c>
      <c r="C35868" t="s">
        <v>1649</v>
      </c>
      <c r="D35868" t="s">
        <v>6</v>
      </c>
      <c r="E35868" t="s">
        <v>1654</v>
      </c>
    </row>
    <row r="35869" spans="1:5" x14ac:dyDescent="0.25">
      <c r="A35869" t="s">
        <v>1649</v>
      </c>
      <c r="B35869" t="s">
        <v>6</v>
      </c>
      <c r="C35869" t="s">
        <v>1649</v>
      </c>
      <c r="D35869" t="s">
        <v>6</v>
      </c>
      <c r="E35869" t="s">
        <v>1654</v>
      </c>
    </row>
    <row r="35870" spans="1:5" x14ac:dyDescent="0.25">
      <c r="A35870" t="s">
        <v>1649</v>
      </c>
      <c r="B35870" t="s">
        <v>6</v>
      </c>
      <c r="C35870" t="s">
        <v>1649</v>
      </c>
      <c r="D35870" t="s">
        <v>6</v>
      </c>
      <c r="E35870" t="s">
        <v>1654</v>
      </c>
    </row>
    <row r="35871" spans="1:5" x14ac:dyDescent="0.25">
      <c r="A35871" t="s">
        <v>1649</v>
      </c>
      <c r="B35871" t="s">
        <v>6</v>
      </c>
      <c r="C35871" t="s">
        <v>1649</v>
      </c>
      <c r="D35871" t="s">
        <v>6</v>
      </c>
      <c r="E35871" t="s">
        <v>1654</v>
      </c>
    </row>
    <row r="35872" spans="1:5" x14ac:dyDescent="0.25">
      <c r="A35872" t="s">
        <v>1649</v>
      </c>
      <c r="B35872" t="s">
        <v>6</v>
      </c>
      <c r="C35872" t="s">
        <v>1649</v>
      </c>
      <c r="D35872" t="s">
        <v>6</v>
      </c>
      <c r="E35872" t="s">
        <v>1654</v>
      </c>
    </row>
    <row r="35873" spans="1:5" x14ac:dyDescent="0.25">
      <c r="A35873" t="s">
        <v>1649</v>
      </c>
      <c r="B35873" t="s">
        <v>6</v>
      </c>
      <c r="C35873" t="s">
        <v>1649</v>
      </c>
      <c r="D35873" t="s">
        <v>6</v>
      </c>
      <c r="E35873" t="s">
        <v>1654</v>
      </c>
    </row>
    <row r="35874" spans="1:5" x14ac:dyDescent="0.25">
      <c r="A35874" t="s">
        <v>754</v>
      </c>
      <c r="B35874" t="s">
        <v>755</v>
      </c>
      <c r="C35874" t="s">
        <v>754</v>
      </c>
      <c r="D35874" t="s">
        <v>755</v>
      </c>
      <c r="E35874" t="s">
        <v>758</v>
      </c>
    </row>
    <row r="35875" spans="1:5" x14ac:dyDescent="0.25">
      <c r="A35875" t="s">
        <v>754</v>
      </c>
      <c r="B35875" t="s">
        <v>755</v>
      </c>
      <c r="C35875" t="s">
        <v>754</v>
      </c>
      <c r="D35875" t="s">
        <v>755</v>
      </c>
      <c r="E35875" t="s">
        <v>758</v>
      </c>
    </row>
    <row r="35876" spans="1:5" x14ac:dyDescent="0.25">
      <c r="A35876" t="s">
        <v>754</v>
      </c>
      <c r="B35876" t="s">
        <v>755</v>
      </c>
      <c r="C35876" t="s">
        <v>754</v>
      </c>
      <c r="D35876" t="s">
        <v>755</v>
      </c>
      <c r="E35876" t="s">
        <v>758</v>
      </c>
    </row>
    <row r="35877" spans="1:5" x14ac:dyDescent="0.25">
      <c r="A35877" t="s">
        <v>754</v>
      </c>
      <c r="B35877" t="s">
        <v>755</v>
      </c>
      <c r="C35877" t="s">
        <v>754</v>
      </c>
      <c r="D35877" t="s">
        <v>755</v>
      </c>
      <c r="E35877" t="s">
        <v>758</v>
      </c>
    </row>
    <row r="35878" spans="1:5" x14ac:dyDescent="0.25">
      <c r="A35878" t="s">
        <v>754</v>
      </c>
      <c r="B35878" t="s">
        <v>755</v>
      </c>
      <c r="C35878" t="s">
        <v>754</v>
      </c>
      <c r="D35878" t="s">
        <v>755</v>
      </c>
      <c r="E35878" t="s">
        <v>758</v>
      </c>
    </row>
    <row r="35879" spans="1:5" x14ac:dyDescent="0.25">
      <c r="A35879" t="s">
        <v>754</v>
      </c>
      <c r="B35879" t="s">
        <v>755</v>
      </c>
      <c r="C35879" t="s">
        <v>754</v>
      </c>
      <c r="D35879" t="s">
        <v>755</v>
      </c>
      <c r="E35879" t="s">
        <v>758</v>
      </c>
    </row>
    <row r="35880" spans="1:5" x14ac:dyDescent="0.25">
      <c r="A35880" t="s">
        <v>754</v>
      </c>
      <c r="B35880" t="s">
        <v>755</v>
      </c>
      <c r="C35880" t="s">
        <v>754</v>
      </c>
      <c r="D35880" t="s">
        <v>755</v>
      </c>
      <c r="E35880" t="s">
        <v>758</v>
      </c>
    </row>
    <row r="35881" spans="1:5" x14ac:dyDescent="0.25">
      <c r="A35881" t="s">
        <v>754</v>
      </c>
      <c r="B35881" t="s">
        <v>755</v>
      </c>
      <c r="C35881" t="s">
        <v>754</v>
      </c>
      <c r="D35881" t="s">
        <v>755</v>
      </c>
      <c r="E35881" t="s">
        <v>758</v>
      </c>
    </row>
    <row r="35882" spans="1:5" x14ac:dyDescent="0.25">
      <c r="A35882" t="s">
        <v>754</v>
      </c>
      <c r="B35882" t="s">
        <v>755</v>
      </c>
      <c r="C35882" t="s">
        <v>754</v>
      </c>
      <c r="D35882" t="s">
        <v>755</v>
      </c>
      <c r="E35882" t="s">
        <v>758</v>
      </c>
    </row>
    <row r="35883" spans="1:5" x14ac:dyDescent="0.25">
      <c r="A35883" t="s">
        <v>754</v>
      </c>
      <c r="B35883" t="s">
        <v>755</v>
      </c>
      <c r="C35883" t="s">
        <v>754</v>
      </c>
      <c r="D35883" t="s">
        <v>755</v>
      </c>
      <c r="E35883" t="s">
        <v>758</v>
      </c>
    </row>
    <row r="35884" spans="1:5" x14ac:dyDescent="0.25">
      <c r="A35884" t="s">
        <v>754</v>
      </c>
      <c r="B35884" t="s">
        <v>755</v>
      </c>
      <c r="C35884" t="s">
        <v>754</v>
      </c>
      <c r="D35884" t="s">
        <v>755</v>
      </c>
      <c r="E35884" t="s">
        <v>758</v>
      </c>
    </row>
    <row r="35885" spans="1:5" x14ac:dyDescent="0.25">
      <c r="A35885" t="s">
        <v>754</v>
      </c>
      <c r="B35885" t="s">
        <v>755</v>
      </c>
      <c r="C35885" t="s">
        <v>754</v>
      </c>
      <c r="D35885" t="s">
        <v>755</v>
      </c>
      <c r="E35885" t="s">
        <v>758</v>
      </c>
    </row>
    <row r="35886" spans="1:5" x14ac:dyDescent="0.25">
      <c r="A35886" t="s">
        <v>754</v>
      </c>
      <c r="B35886" t="s">
        <v>755</v>
      </c>
      <c r="C35886" t="s">
        <v>754</v>
      </c>
      <c r="D35886" t="s">
        <v>755</v>
      </c>
      <c r="E35886" t="s">
        <v>758</v>
      </c>
    </row>
    <row r="35887" spans="1:5" x14ac:dyDescent="0.25">
      <c r="A35887" t="s">
        <v>754</v>
      </c>
      <c r="B35887" t="s">
        <v>755</v>
      </c>
      <c r="C35887" t="s">
        <v>754</v>
      </c>
      <c r="D35887" t="s">
        <v>755</v>
      </c>
      <c r="E35887" t="s">
        <v>758</v>
      </c>
    </row>
    <row r="35888" spans="1:5" x14ac:dyDescent="0.25">
      <c r="A35888" t="s">
        <v>754</v>
      </c>
      <c r="B35888" t="s">
        <v>755</v>
      </c>
      <c r="C35888" t="s">
        <v>754</v>
      </c>
      <c r="D35888" t="s">
        <v>755</v>
      </c>
      <c r="E35888" t="s">
        <v>758</v>
      </c>
    </row>
    <row r="35889" spans="1:5" x14ac:dyDescent="0.25">
      <c r="A35889" t="s">
        <v>754</v>
      </c>
      <c r="B35889" t="s">
        <v>755</v>
      </c>
      <c r="C35889" t="s">
        <v>754</v>
      </c>
      <c r="D35889" t="s">
        <v>755</v>
      </c>
      <c r="E35889" t="s">
        <v>758</v>
      </c>
    </row>
    <row r="35890" spans="1:5" x14ac:dyDescent="0.25">
      <c r="A35890" t="s">
        <v>754</v>
      </c>
      <c r="B35890" t="s">
        <v>755</v>
      </c>
      <c r="C35890" t="s">
        <v>754</v>
      </c>
      <c r="D35890" t="s">
        <v>755</v>
      </c>
      <c r="E35890" t="s">
        <v>758</v>
      </c>
    </row>
    <row r="35891" spans="1:5" x14ac:dyDescent="0.25">
      <c r="A35891" t="s">
        <v>754</v>
      </c>
      <c r="B35891" t="s">
        <v>755</v>
      </c>
      <c r="C35891" t="s">
        <v>754</v>
      </c>
      <c r="D35891" t="s">
        <v>755</v>
      </c>
      <c r="E35891" t="s">
        <v>758</v>
      </c>
    </row>
    <row r="35892" spans="1:5" x14ac:dyDescent="0.25">
      <c r="A35892" t="s">
        <v>754</v>
      </c>
      <c r="B35892" t="s">
        <v>755</v>
      </c>
      <c r="C35892" t="s">
        <v>754</v>
      </c>
      <c r="D35892" t="s">
        <v>755</v>
      </c>
      <c r="E35892" t="s">
        <v>758</v>
      </c>
    </row>
    <row r="35893" spans="1:5" x14ac:dyDescent="0.25">
      <c r="A35893" t="s">
        <v>471</v>
      </c>
      <c r="B35893" t="s">
        <v>8</v>
      </c>
      <c r="C35893" t="s">
        <v>471</v>
      </c>
      <c r="D35893" t="s">
        <v>8</v>
      </c>
      <c r="E35893" t="s">
        <v>439</v>
      </c>
    </row>
    <row r="35894" spans="1:5" x14ac:dyDescent="0.25">
      <c r="A35894" t="s">
        <v>471</v>
      </c>
      <c r="B35894" t="s">
        <v>8</v>
      </c>
      <c r="C35894" t="s">
        <v>471</v>
      </c>
      <c r="D35894" t="s">
        <v>8</v>
      </c>
      <c r="E35894" t="s">
        <v>439</v>
      </c>
    </row>
    <row r="35895" spans="1:5" x14ac:dyDescent="0.25">
      <c r="A35895" t="s">
        <v>471</v>
      </c>
      <c r="B35895" t="s">
        <v>8</v>
      </c>
      <c r="C35895" t="s">
        <v>471</v>
      </c>
      <c r="D35895" t="s">
        <v>8</v>
      </c>
      <c r="E35895" t="s">
        <v>439</v>
      </c>
    </row>
    <row r="35896" spans="1:5" x14ac:dyDescent="0.25">
      <c r="A35896" t="s">
        <v>471</v>
      </c>
      <c r="B35896" t="s">
        <v>8</v>
      </c>
      <c r="C35896" t="s">
        <v>471</v>
      </c>
      <c r="D35896" t="s">
        <v>8</v>
      </c>
      <c r="E35896" t="s">
        <v>439</v>
      </c>
    </row>
    <row r="35897" spans="1:5" x14ac:dyDescent="0.25">
      <c r="A35897" t="s">
        <v>471</v>
      </c>
      <c r="B35897" t="s">
        <v>8</v>
      </c>
      <c r="C35897" t="s">
        <v>471</v>
      </c>
      <c r="D35897" t="s">
        <v>8</v>
      </c>
      <c r="E35897" t="s">
        <v>439</v>
      </c>
    </row>
    <row r="35898" spans="1:5" x14ac:dyDescent="0.25">
      <c r="A35898" t="s">
        <v>471</v>
      </c>
      <c r="B35898" t="s">
        <v>8</v>
      </c>
      <c r="C35898" t="s">
        <v>471</v>
      </c>
      <c r="D35898" t="s">
        <v>8</v>
      </c>
      <c r="E35898" t="s">
        <v>439</v>
      </c>
    </row>
    <row r="35899" spans="1:5" x14ac:dyDescent="0.25">
      <c r="A35899" t="s">
        <v>471</v>
      </c>
      <c r="B35899" t="s">
        <v>8</v>
      </c>
      <c r="C35899" t="s">
        <v>471</v>
      </c>
      <c r="D35899" t="s">
        <v>8</v>
      </c>
      <c r="E35899" t="s">
        <v>439</v>
      </c>
    </row>
    <row r="35900" spans="1:5" x14ac:dyDescent="0.25">
      <c r="A35900" t="s">
        <v>471</v>
      </c>
      <c r="B35900" t="s">
        <v>8</v>
      </c>
      <c r="C35900" t="s">
        <v>471</v>
      </c>
      <c r="D35900" t="s">
        <v>8</v>
      </c>
      <c r="E35900" t="s">
        <v>439</v>
      </c>
    </row>
    <row r="35901" spans="1:5" x14ac:dyDescent="0.25">
      <c r="A35901" t="s">
        <v>471</v>
      </c>
      <c r="B35901" t="s">
        <v>8</v>
      </c>
      <c r="C35901" t="s">
        <v>471</v>
      </c>
      <c r="D35901" t="s">
        <v>8</v>
      </c>
      <c r="E35901" t="s">
        <v>439</v>
      </c>
    </row>
    <row r="35902" spans="1:5" x14ac:dyDescent="0.25">
      <c r="A35902" t="s">
        <v>471</v>
      </c>
      <c r="B35902" t="s">
        <v>8</v>
      </c>
      <c r="C35902" t="s">
        <v>471</v>
      </c>
      <c r="D35902" t="s">
        <v>8</v>
      </c>
      <c r="E35902" t="s">
        <v>439</v>
      </c>
    </row>
    <row r="35903" spans="1:5" x14ac:dyDescent="0.25">
      <c r="A35903" t="s">
        <v>471</v>
      </c>
      <c r="B35903" t="s">
        <v>8</v>
      </c>
      <c r="C35903" t="s">
        <v>471</v>
      </c>
      <c r="D35903" t="s">
        <v>8</v>
      </c>
      <c r="E35903" t="s">
        <v>439</v>
      </c>
    </row>
    <row r="35904" spans="1:5" x14ac:dyDescent="0.25">
      <c r="A35904" t="s">
        <v>471</v>
      </c>
      <c r="B35904" t="s">
        <v>8</v>
      </c>
      <c r="C35904" t="s">
        <v>471</v>
      </c>
      <c r="D35904" t="s">
        <v>8</v>
      </c>
      <c r="E35904" t="s">
        <v>439</v>
      </c>
    </row>
    <row r="35905" spans="1:5" x14ac:dyDescent="0.25">
      <c r="A35905" t="s">
        <v>471</v>
      </c>
      <c r="B35905" t="s">
        <v>8</v>
      </c>
      <c r="C35905" t="s">
        <v>471</v>
      </c>
      <c r="D35905" t="s">
        <v>8</v>
      </c>
      <c r="E35905" t="s">
        <v>439</v>
      </c>
    </row>
    <row r="35906" spans="1:5" x14ac:dyDescent="0.25">
      <c r="A35906" t="s">
        <v>471</v>
      </c>
      <c r="B35906" t="s">
        <v>8</v>
      </c>
      <c r="C35906" t="s">
        <v>471</v>
      </c>
      <c r="D35906" t="s">
        <v>8</v>
      </c>
      <c r="E35906" t="s">
        <v>439</v>
      </c>
    </row>
    <row r="35907" spans="1:5" x14ac:dyDescent="0.25">
      <c r="A35907" t="s">
        <v>471</v>
      </c>
      <c r="B35907" t="s">
        <v>8</v>
      </c>
      <c r="C35907" t="s">
        <v>471</v>
      </c>
      <c r="D35907" t="s">
        <v>8</v>
      </c>
      <c r="E35907" t="s">
        <v>439</v>
      </c>
    </row>
    <row r="35908" spans="1:5" x14ac:dyDescent="0.25">
      <c r="A35908" t="s">
        <v>471</v>
      </c>
      <c r="B35908" t="s">
        <v>8</v>
      </c>
      <c r="C35908" t="s">
        <v>471</v>
      </c>
      <c r="D35908" t="s">
        <v>8</v>
      </c>
      <c r="E35908" t="s">
        <v>439</v>
      </c>
    </row>
    <row r="35909" spans="1:5" x14ac:dyDescent="0.25">
      <c r="A35909" t="s">
        <v>471</v>
      </c>
      <c r="B35909" t="s">
        <v>8</v>
      </c>
      <c r="C35909" t="s">
        <v>471</v>
      </c>
      <c r="D35909" t="s">
        <v>8</v>
      </c>
      <c r="E35909" t="s">
        <v>439</v>
      </c>
    </row>
    <row r="35910" spans="1:5" x14ac:dyDescent="0.25">
      <c r="A35910" t="s">
        <v>806</v>
      </c>
      <c r="B35910" t="s">
        <v>757</v>
      </c>
      <c r="C35910" t="s">
        <v>806</v>
      </c>
      <c r="D35910" t="s">
        <v>757</v>
      </c>
      <c r="E35910" t="s">
        <v>758</v>
      </c>
    </row>
    <row r="35911" spans="1:5" x14ac:dyDescent="0.25">
      <c r="A35911" t="s">
        <v>806</v>
      </c>
      <c r="B35911" t="s">
        <v>757</v>
      </c>
      <c r="C35911" t="s">
        <v>806</v>
      </c>
      <c r="D35911" t="s">
        <v>757</v>
      </c>
      <c r="E35911" t="s">
        <v>758</v>
      </c>
    </row>
    <row r="35912" spans="1:5" x14ac:dyDescent="0.25">
      <c r="A35912" t="s">
        <v>806</v>
      </c>
      <c r="B35912" t="s">
        <v>757</v>
      </c>
      <c r="C35912" t="s">
        <v>806</v>
      </c>
      <c r="D35912" t="s">
        <v>757</v>
      </c>
      <c r="E35912" t="s">
        <v>758</v>
      </c>
    </row>
    <row r="35913" spans="1:5" x14ac:dyDescent="0.25">
      <c r="A35913" t="s">
        <v>806</v>
      </c>
      <c r="B35913" t="s">
        <v>757</v>
      </c>
      <c r="C35913" t="s">
        <v>806</v>
      </c>
      <c r="D35913" t="s">
        <v>757</v>
      </c>
      <c r="E35913" t="s">
        <v>758</v>
      </c>
    </row>
    <row r="35914" spans="1:5" x14ac:dyDescent="0.25">
      <c r="A35914" t="s">
        <v>806</v>
      </c>
      <c r="B35914" t="s">
        <v>757</v>
      </c>
      <c r="C35914" t="s">
        <v>806</v>
      </c>
      <c r="D35914" t="s">
        <v>757</v>
      </c>
      <c r="E35914" t="s">
        <v>758</v>
      </c>
    </row>
    <row r="35915" spans="1:5" x14ac:dyDescent="0.25">
      <c r="A35915" t="s">
        <v>806</v>
      </c>
      <c r="B35915" t="s">
        <v>757</v>
      </c>
      <c r="C35915" t="s">
        <v>806</v>
      </c>
      <c r="D35915" t="s">
        <v>757</v>
      </c>
      <c r="E35915" t="s">
        <v>758</v>
      </c>
    </row>
    <row r="35916" spans="1:5" x14ac:dyDescent="0.25">
      <c r="A35916" t="s">
        <v>806</v>
      </c>
      <c r="B35916" t="s">
        <v>757</v>
      </c>
      <c r="C35916" t="s">
        <v>806</v>
      </c>
      <c r="D35916" t="s">
        <v>757</v>
      </c>
      <c r="E35916" t="s">
        <v>758</v>
      </c>
    </row>
    <row r="35917" spans="1:5" x14ac:dyDescent="0.25">
      <c r="A35917" t="s">
        <v>806</v>
      </c>
      <c r="B35917" t="s">
        <v>757</v>
      </c>
      <c r="C35917" t="s">
        <v>806</v>
      </c>
      <c r="D35917" t="s">
        <v>757</v>
      </c>
      <c r="E35917" t="s">
        <v>758</v>
      </c>
    </row>
    <row r="35918" spans="1:5" x14ac:dyDescent="0.25">
      <c r="A35918" t="s">
        <v>806</v>
      </c>
      <c r="B35918" t="s">
        <v>757</v>
      </c>
      <c r="C35918" t="s">
        <v>806</v>
      </c>
      <c r="D35918" t="s">
        <v>757</v>
      </c>
      <c r="E35918" t="s">
        <v>758</v>
      </c>
    </row>
    <row r="35919" spans="1:5" x14ac:dyDescent="0.25">
      <c r="A35919" t="s">
        <v>806</v>
      </c>
      <c r="B35919" t="s">
        <v>757</v>
      </c>
      <c r="C35919" t="s">
        <v>806</v>
      </c>
      <c r="D35919" t="s">
        <v>757</v>
      </c>
      <c r="E35919" t="s">
        <v>758</v>
      </c>
    </row>
    <row r="35920" spans="1:5" x14ac:dyDescent="0.25">
      <c r="A35920" t="s">
        <v>806</v>
      </c>
      <c r="B35920" t="s">
        <v>757</v>
      </c>
      <c r="C35920" t="s">
        <v>806</v>
      </c>
      <c r="D35920" t="s">
        <v>757</v>
      </c>
      <c r="E35920" t="s">
        <v>758</v>
      </c>
    </row>
    <row r="35921" spans="1:5" x14ac:dyDescent="0.25">
      <c r="A35921" t="s">
        <v>806</v>
      </c>
      <c r="B35921" t="s">
        <v>757</v>
      </c>
      <c r="C35921" t="s">
        <v>806</v>
      </c>
      <c r="D35921" t="s">
        <v>757</v>
      </c>
      <c r="E35921" t="s">
        <v>758</v>
      </c>
    </row>
    <row r="35922" spans="1:5" x14ac:dyDescent="0.25">
      <c r="A35922" t="s">
        <v>806</v>
      </c>
      <c r="B35922" t="s">
        <v>757</v>
      </c>
      <c r="C35922" t="s">
        <v>806</v>
      </c>
      <c r="D35922" t="s">
        <v>757</v>
      </c>
      <c r="E35922" t="s">
        <v>758</v>
      </c>
    </row>
    <row r="35923" spans="1:5" x14ac:dyDescent="0.25">
      <c r="A35923" t="s">
        <v>806</v>
      </c>
      <c r="B35923" t="s">
        <v>757</v>
      </c>
      <c r="C35923" t="s">
        <v>806</v>
      </c>
      <c r="D35923" t="s">
        <v>757</v>
      </c>
      <c r="E35923" t="s">
        <v>758</v>
      </c>
    </row>
    <row r="35924" spans="1:5" x14ac:dyDescent="0.25">
      <c r="A35924" t="s">
        <v>806</v>
      </c>
      <c r="B35924" t="s">
        <v>757</v>
      </c>
      <c r="C35924" t="s">
        <v>806</v>
      </c>
      <c r="D35924" t="s">
        <v>757</v>
      </c>
      <c r="E35924" t="s">
        <v>758</v>
      </c>
    </row>
    <row r="35925" spans="1:5" x14ac:dyDescent="0.25">
      <c r="A35925" t="s">
        <v>806</v>
      </c>
      <c r="B35925" t="s">
        <v>757</v>
      </c>
      <c r="C35925" t="s">
        <v>806</v>
      </c>
      <c r="D35925" t="s">
        <v>757</v>
      </c>
      <c r="E35925" t="s">
        <v>758</v>
      </c>
    </row>
    <row r="35926" spans="1:5" x14ac:dyDescent="0.25">
      <c r="A35926" t="s">
        <v>806</v>
      </c>
      <c r="B35926" t="s">
        <v>757</v>
      </c>
      <c r="C35926" t="s">
        <v>806</v>
      </c>
      <c r="D35926" t="s">
        <v>757</v>
      </c>
      <c r="E35926" t="s">
        <v>758</v>
      </c>
    </row>
    <row r="35927" spans="1:5" x14ac:dyDescent="0.25">
      <c r="A35927" t="s">
        <v>806</v>
      </c>
      <c r="B35927" t="s">
        <v>757</v>
      </c>
      <c r="C35927" t="s">
        <v>806</v>
      </c>
      <c r="D35927" t="s">
        <v>757</v>
      </c>
      <c r="E35927" t="s">
        <v>758</v>
      </c>
    </row>
    <row r="35928" spans="1:5" x14ac:dyDescent="0.25">
      <c r="A35928" t="s">
        <v>806</v>
      </c>
      <c r="B35928" t="s">
        <v>757</v>
      </c>
      <c r="C35928" t="s">
        <v>806</v>
      </c>
      <c r="D35928" t="s">
        <v>757</v>
      </c>
      <c r="E35928" t="s">
        <v>758</v>
      </c>
    </row>
    <row r="35929" spans="1:5" x14ac:dyDescent="0.25">
      <c r="A35929" t="s">
        <v>380</v>
      </c>
      <c r="B35929" t="s">
        <v>21</v>
      </c>
      <c r="C35929" t="s">
        <v>380</v>
      </c>
      <c r="D35929" t="s">
        <v>21</v>
      </c>
      <c r="E35929" t="s">
        <v>19</v>
      </c>
    </row>
    <row r="35930" spans="1:5" x14ac:dyDescent="0.25">
      <c r="A35930" t="s">
        <v>380</v>
      </c>
      <c r="B35930" t="s">
        <v>21</v>
      </c>
      <c r="C35930" t="s">
        <v>380</v>
      </c>
      <c r="D35930" t="s">
        <v>21</v>
      </c>
      <c r="E35930" t="s">
        <v>19</v>
      </c>
    </row>
    <row r="35931" spans="1:5" x14ac:dyDescent="0.25">
      <c r="A35931" t="s">
        <v>380</v>
      </c>
      <c r="B35931" t="s">
        <v>21</v>
      </c>
      <c r="C35931" t="s">
        <v>380</v>
      </c>
      <c r="D35931" t="s">
        <v>21</v>
      </c>
      <c r="E35931" t="s">
        <v>19</v>
      </c>
    </row>
    <row r="35932" spans="1:5" x14ac:dyDescent="0.25">
      <c r="A35932" t="s">
        <v>380</v>
      </c>
      <c r="B35932" t="s">
        <v>21</v>
      </c>
      <c r="C35932" t="s">
        <v>380</v>
      </c>
      <c r="D35932" t="s">
        <v>21</v>
      </c>
      <c r="E35932" t="s">
        <v>19</v>
      </c>
    </row>
    <row r="35933" spans="1:5" x14ac:dyDescent="0.25">
      <c r="A35933" t="s">
        <v>380</v>
      </c>
      <c r="B35933" t="s">
        <v>21</v>
      </c>
      <c r="C35933" t="s">
        <v>380</v>
      </c>
      <c r="D35933" t="s">
        <v>21</v>
      </c>
      <c r="E35933" t="s">
        <v>19</v>
      </c>
    </row>
    <row r="35934" spans="1:5" x14ac:dyDescent="0.25">
      <c r="A35934" t="s">
        <v>380</v>
      </c>
      <c r="B35934" t="s">
        <v>21</v>
      </c>
      <c r="C35934" t="s">
        <v>380</v>
      </c>
      <c r="D35934" t="s">
        <v>21</v>
      </c>
      <c r="E35934" t="s">
        <v>19</v>
      </c>
    </row>
    <row r="35935" spans="1:5" x14ac:dyDescent="0.25">
      <c r="A35935" t="s">
        <v>380</v>
      </c>
      <c r="B35935" t="s">
        <v>21</v>
      </c>
      <c r="C35935" t="s">
        <v>380</v>
      </c>
      <c r="D35935" t="s">
        <v>21</v>
      </c>
      <c r="E35935" t="s">
        <v>19</v>
      </c>
    </row>
    <row r="35936" spans="1:5" x14ac:dyDescent="0.25">
      <c r="A35936" t="s">
        <v>380</v>
      </c>
      <c r="B35936" t="s">
        <v>21</v>
      </c>
      <c r="C35936" t="s">
        <v>380</v>
      </c>
      <c r="D35936" t="s">
        <v>21</v>
      </c>
      <c r="E35936" t="s">
        <v>19</v>
      </c>
    </row>
    <row r="35937" spans="1:5" x14ac:dyDescent="0.25">
      <c r="A35937" t="s">
        <v>380</v>
      </c>
      <c r="B35937" t="s">
        <v>21</v>
      </c>
      <c r="C35937" t="s">
        <v>380</v>
      </c>
      <c r="D35937" t="s">
        <v>21</v>
      </c>
      <c r="E35937" t="s">
        <v>19</v>
      </c>
    </row>
    <row r="35938" spans="1:5" x14ac:dyDescent="0.25">
      <c r="A35938" t="s">
        <v>380</v>
      </c>
      <c r="B35938" t="s">
        <v>21</v>
      </c>
      <c r="C35938" t="s">
        <v>380</v>
      </c>
      <c r="D35938" t="s">
        <v>21</v>
      </c>
      <c r="E35938" t="s">
        <v>19</v>
      </c>
    </row>
    <row r="35939" spans="1:5" x14ac:dyDescent="0.25">
      <c r="A35939" t="s">
        <v>380</v>
      </c>
      <c r="B35939" t="s">
        <v>21</v>
      </c>
      <c r="C35939" t="s">
        <v>380</v>
      </c>
      <c r="D35939" t="s">
        <v>21</v>
      </c>
      <c r="E35939" t="s">
        <v>19</v>
      </c>
    </row>
    <row r="35940" spans="1:5" x14ac:dyDescent="0.25">
      <c r="A35940" t="s">
        <v>380</v>
      </c>
      <c r="B35940" t="s">
        <v>21</v>
      </c>
      <c r="C35940" t="s">
        <v>380</v>
      </c>
      <c r="D35940" t="s">
        <v>21</v>
      </c>
      <c r="E35940" t="s">
        <v>19</v>
      </c>
    </row>
    <row r="35941" spans="1:5" x14ac:dyDescent="0.25">
      <c r="A35941" t="s">
        <v>380</v>
      </c>
      <c r="B35941" t="s">
        <v>21</v>
      </c>
      <c r="C35941" t="s">
        <v>380</v>
      </c>
      <c r="D35941" t="s">
        <v>21</v>
      </c>
      <c r="E35941" t="s">
        <v>19</v>
      </c>
    </row>
    <row r="35942" spans="1:5" x14ac:dyDescent="0.25">
      <c r="A35942" t="s">
        <v>380</v>
      </c>
      <c r="B35942" t="s">
        <v>21</v>
      </c>
      <c r="C35942" t="s">
        <v>380</v>
      </c>
      <c r="D35942" t="s">
        <v>21</v>
      </c>
      <c r="E35942" t="s">
        <v>19</v>
      </c>
    </row>
    <row r="35943" spans="1:5" x14ac:dyDescent="0.25">
      <c r="A35943" t="s">
        <v>380</v>
      </c>
      <c r="B35943" t="s">
        <v>21</v>
      </c>
      <c r="C35943" t="s">
        <v>380</v>
      </c>
      <c r="D35943" t="s">
        <v>21</v>
      </c>
      <c r="E35943" t="s">
        <v>19</v>
      </c>
    </row>
    <row r="35944" spans="1:5" x14ac:dyDescent="0.25">
      <c r="A35944" t="s">
        <v>380</v>
      </c>
      <c r="B35944" t="s">
        <v>21</v>
      </c>
      <c r="C35944" t="s">
        <v>380</v>
      </c>
      <c r="D35944" t="s">
        <v>21</v>
      </c>
      <c r="E35944" t="s">
        <v>19</v>
      </c>
    </row>
    <row r="35945" spans="1:5" x14ac:dyDescent="0.25">
      <c r="A35945" t="s">
        <v>380</v>
      </c>
      <c r="B35945" t="s">
        <v>21</v>
      </c>
      <c r="C35945" t="s">
        <v>380</v>
      </c>
      <c r="D35945" t="s">
        <v>21</v>
      </c>
      <c r="E35945" t="s">
        <v>19</v>
      </c>
    </row>
    <row r="35946" spans="1:5" x14ac:dyDescent="0.25">
      <c r="A35946" t="s">
        <v>187</v>
      </c>
      <c r="B35946" t="s">
        <v>72</v>
      </c>
      <c r="C35946" t="s">
        <v>187</v>
      </c>
      <c r="D35946" t="s">
        <v>72</v>
      </c>
      <c r="E35946" t="s">
        <v>70</v>
      </c>
    </row>
    <row r="35947" spans="1:5" x14ac:dyDescent="0.25">
      <c r="A35947" t="s">
        <v>187</v>
      </c>
      <c r="B35947" t="s">
        <v>72</v>
      </c>
      <c r="C35947" t="s">
        <v>187</v>
      </c>
      <c r="D35947" t="s">
        <v>72</v>
      </c>
      <c r="E35947" t="s">
        <v>70</v>
      </c>
    </row>
    <row r="35948" spans="1:5" x14ac:dyDescent="0.25">
      <c r="A35948" t="s">
        <v>187</v>
      </c>
      <c r="B35948" t="s">
        <v>72</v>
      </c>
      <c r="C35948" t="s">
        <v>187</v>
      </c>
      <c r="D35948" t="s">
        <v>72</v>
      </c>
      <c r="E35948" t="s">
        <v>70</v>
      </c>
    </row>
    <row r="35949" spans="1:5" x14ac:dyDescent="0.25">
      <c r="A35949" t="s">
        <v>187</v>
      </c>
      <c r="B35949" t="s">
        <v>72</v>
      </c>
      <c r="C35949" t="s">
        <v>187</v>
      </c>
      <c r="D35949" t="s">
        <v>72</v>
      </c>
      <c r="E35949" t="s">
        <v>70</v>
      </c>
    </row>
    <row r="35950" spans="1:5" x14ac:dyDescent="0.25">
      <c r="A35950" t="s">
        <v>187</v>
      </c>
      <c r="B35950" t="s">
        <v>72</v>
      </c>
      <c r="C35950" t="s">
        <v>187</v>
      </c>
      <c r="D35950" t="s">
        <v>72</v>
      </c>
      <c r="E35950" t="s">
        <v>70</v>
      </c>
    </row>
    <row r="35951" spans="1:5" x14ac:dyDescent="0.25">
      <c r="A35951" t="s">
        <v>187</v>
      </c>
      <c r="B35951" t="s">
        <v>72</v>
      </c>
      <c r="C35951" t="s">
        <v>187</v>
      </c>
      <c r="D35951" t="s">
        <v>72</v>
      </c>
      <c r="E35951" t="s">
        <v>70</v>
      </c>
    </row>
    <row r="35952" spans="1:5" x14ac:dyDescent="0.25">
      <c r="A35952" t="s">
        <v>187</v>
      </c>
      <c r="B35952" t="s">
        <v>72</v>
      </c>
      <c r="C35952" t="s">
        <v>187</v>
      </c>
      <c r="D35952" t="s">
        <v>72</v>
      </c>
      <c r="E35952" t="s">
        <v>70</v>
      </c>
    </row>
    <row r="35953" spans="1:5" x14ac:dyDescent="0.25">
      <c r="A35953" t="s">
        <v>187</v>
      </c>
      <c r="B35953" t="s">
        <v>72</v>
      </c>
      <c r="C35953" t="s">
        <v>187</v>
      </c>
      <c r="D35953" t="s">
        <v>72</v>
      </c>
      <c r="E35953" t="s">
        <v>70</v>
      </c>
    </row>
    <row r="35954" spans="1:5" x14ac:dyDescent="0.25">
      <c r="A35954" t="s">
        <v>187</v>
      </c>
      <c r="B35954" t="s">
        <v>72</v>
      </c>
      <c r="C35954" t="s">
        <v>187</v>
      </c>
      <c r="D35954" t="s">
        <v>72</v>
      </c>
      <c r="E35954" t="s">
        <v>70</v>
      </c>
    </row>
    <row r="35955" spans="1:5" x14ac:dyDescent="0.25">
      <c r="A35955" t="s">
        <v>187</v>
      </c>
      <c r="B35955" t="s">
        <v>72</v>
      </c>
      <c r="C35955" t="s">
        <v>187</v>
      </c>
      <c r="D35955" t="s">
        <v>72</v>
      </c>
      <c r="E35955" t="s">
        <v>70</v>
      </c>
    </row>
    <row r="35956" spans="1:5" x14ac:dyDescent="0.25">
      <c r="A35956" t="s">
        <v>187</v>
      </c>
      <c r="B35956" t="s">
        <v>72</v>
      </c>
      <c r="C35956" t="s">
        <v>187</v>
      </c>
      <c r="D35956" t="s">
        <v>72</v>
      </c>
      <c r="E35956" t="s">
        <v>70</v>
      </c>
    </row>
    <row r="35957" spans="1:5" x14ac:dyDescent="0.25">
      <c r="A35957" t="s">
        <v>187</v>
      </c>
      <c r="B35957" t="s">
        <v>72</v>
      </c>
      <c r="C35957" t="s">
        <v>187</v>
      </c>
      <c r="D35957" t="s">
        <v>72</v>
      </c>
      <c r="E35957" t="s">
        <v>70</v>
      </c>
    </row>
    <row r="35958" spans="1:5" x14ac:dyDescent="0.25">
      <c r="A35958" t="s">
        <v>187</v>
      </c>
      <c r="B35958" t="s">
        <v>72</v>
      </c>
      <c r="C35958" t="s">
        <v>187</v>
      </c>
      <c r="D35958" t="s">
        <v>72</v>
      </c>
      <c r="E35958" t="s">
        <v>70</v>
      </c>
    </row>
    <row r="35959" spans="1:5" x14ac:dyDescent="0.25">
      <c r="A35959" t="s">
        <v>187</v>
      </c>
      <c r="B35959" t="s">
        <v>72</v>
      </c>
      <c r="C35959" t="s">
        <v>187</v>
      </c>
      <c r="D35959" t="s">
        <v>72</v>
      </c>
      <c r="E35959" t="s">
        <v>70</v>
      </c>
    </row>
    <row r="35960" spans="1:5" x14ac:dyDescent="0.25">
      <c r="A35960" t="s">
        <v>187</v>
      </c>
      <c r="B35960" t="s">
        <v>72</v>
      </c>
      <c r="C35960" t="s">
        <v>187</v>
      </c>
      <c r="D35960" t="s">
        <v>72</v>
      </c>
      <c r="E35960" t="s">
        <v>70</v>
      </c>
    </row>
    <row r="35961" spans="1:5" x14ac:dyDescent="0.25">
      <c r="A35961" t="s">
        <v>187</v>
      </c>
      <c r="B35961" t="s">
        <v>72</v>
      </c>
      <c r="C35961" t="s">
        <v>187</v>
      </c>
      <c r="D35961" t="s">
        <v>72</v>
      </c>
      <c r="E35961" t="s">
        <v>70</v>
      </c>
    </row>
    <row r="35962" spans="1:5" x14ac:dyDescent="0.25">
      <c r="A35962" t="s">
        <v>187</v>
      </c>
      <c r="B35962" t="s">
        <v>72</v>
      </c>
      <c r="C35962" t="s">
        <v>187</v>
      </c>
      <c r="D35962" t="s">
        <v>72</v>
      </c>
      <c r="E35962" t="s">
        <v>70</v>
      </c>
    </row>
    <row r="35963" spans="1:5" x14ac:dyDescent="0.25">
      <c r="A35963" t="s">
        <v>33</v>
      </c>
      <c r="B35963" t="s">
        <v>8</v>
      </c>
      <c r="C35963" t="s">
        <v>33</v>
      </c>
      <c r="D35963" t="s">
        <v>8</v>
      </c>
      <c r="E35963" t="s">
        <v>19</v>
      </c>
    </row>
    <row r="35964" spans="1:5" x14ac:dyDescent="0.25">
      <c r="A35964" t="s">
        <v>33</v>
      </c>
      <c r="B35964" t="s">
        <v>8</v>
      </c>
      <c r="C35964" t="s">
        <v>33</v>
      </c>
      <c r="D35964" t="s">
        <v>8</v>
      </c>
      <c r="E35964" t="s">
        <v>19</v>
      </c>
    </row>
    <row r="35965" spans="1:5" x14ac:dyDescent="0.25">
      <c r="A35965" t="s">
        <v>33</v>
      </c>
      <c r="B35965" t="s">
        <v>8</v>
      </c>
      <c r="C35965" t="s">
        <v>33</v>
      </c>
      <c r="D35965" t="s">
        <v>8</v>
      </c>
      <c r="E35965" t="s">
        <v>19</v>
      </c>
    </row>
    <row r="35966" spans="1:5" x14ac:dyDescent="0.25">
      <c r="A35966" t="s">
        <v>33</v>
      </c>
      <c r="B35966" t="s">
        <v>8</v>
      </c>
      <c r="C35966" t="s">
        <v>33</v>
      </c>
      <c r="D35966" t="s">
        <v>8</v>
      </c>
      <c r="E35966" t="s">
        <v>19</v>
      </c>
    </row>
    <row r="35967" spans="1:5" x14ac:dyDescent="0.25">
      <c r="A35967" t="s">
        <v>33</v>
      </c>
      <c r="B35967" t="s">
        <v>8</v>
      </c>
      <c r="C35967" t="s">
        <v>33</v>
      </c>
      <c r="D35967" t="s">
        <v>8</v>
      </c>
      <c r="E35967" t="s">
        <v>19</v>
      </c>
    </row>
    <row r="35968" spans="1:5" x14ac:dyDescent="0.25">
      <c r="A35968" t="s">
        <v>33</v>
      </c>
      <c r="B35968" t="s">
        <v>8</v>
      </c>
      <c r="C35968" t="s">
        <v>33</v>
      </c>
      <c r="D35968" t="s">
        <v>8</v>
      </c>
      <c r="E35968" t="s">
        <v>19</v>
      </c>
    </row>
    <row r="35969" spans="1:5" x14ac:dyDescent="0.25">
      <c r="A35969" t="s">
        <v>33</v>
      </c>
      <c r="B35969" t="s">
        <v>8</v>
      </c>
      <c r="C35969" t="s">
        <v>33</v>
      </c>
      <c r="D35969" t="s">
        <v>8</v>
      </c>
      <c r="E35969" t="s">
        <v>19</v>
      </c>
    </row>
    <row r="35970" spans="1:5" x14ac:dyDescent="0.25">
      <c r="A35970" t="s">
        <v>33</v>
      </c>
      <c r="B35970" t="s">
        <v>8</v>
      </c>
      <c r="C35970" t="s">
        <v>33</v>
      </c>
      <c r="D35970" t="s">
        <v>8</v>
      </c>
      <c r="E35970" t="s">
        <v>19</v>
      </c>
    </row>
    <row r="35971" spans="1:5" x14ac:dyDescent="0.25">
      <c r="A35971" t="s">
        <v>33</v>
      </c>
      <c r="B35971" t="s">
        <v>8</v>
      </c>
      <c r="C35971" t="s">
        <v>33</v>
      </c>
      <c r="D35971" t="s">
        <v>8</v>
      </c>
      <c r="E35971" t="s">
        <v>19</v>
      </c>
    </row>
    <row r="35972" spans="1:5" x14ac:dyDescent="0.25">
      <c r="A35972" t="s">
        <v>33</v>
      </c>
      <c r="B35972" t="s">
        <v>8</v>
      </c>
      <c r="C35972" t="s">
        <v>33</v>
      </c>
      <c r="D35972" t="s">
        <v>8</v>
      </c>
      <c r="E35972" t="s">
        <v>19</v>
      </c>
    </row>
    <row r="35973" spans="1:5" x14ac:dyDescent="0.25">
      <c r="A35973" t="s">
        <v>33</v>
      </c>
      <c r="B35973" t="s">
        <v>8</v>
      </c>
      <c r="C35973" t="s">
        <v>33</v>
      </c>
      <c r="D35973" t="s">
        <v>8</v>
      </c>
      <c r="E35973" t="s">
        <v>19</v>
      </c>
    </row>
    <row r="35974" spans="1:5" x14ac:dyDescent="0.25">
      <c r="A35974" t="s">
        <v>33</v>
      </c>
      <c r="B35974" t="s">
        <v>8</v>
      </c>
      <c r="C35974" t="s">
        <v>33</v>
      </c>
      <c r="D35974" t="s">
        <v>8</v>
      </c>
      <c r="E35974" t="s">
        <v>19</v>
      </c>
    </row>
    <row r="35975" spans="1:5" x14ac:dyDescent="0.25">
      <c r="A35975" t="s">
        <v>33</v>
      </c>
      <c r="B35975" t="s">
        <v>8</v>
      </c>
      <c r="C35975" t="s">
        <v>33</v>
      </c>
      <c r="D35975" t="s">
        <v>8</v>
      </c>
      <c r="E35975" t="s">
        <v>19</v>
      </c>
    </row>
    <row r="35976" spans="1:5" x14ac:dyDescent="0.25">
      <c r="A35976" t="s">
        <v>33</v>
      </c>
      <c r="B35976" t="s">
        <v>8</v>
      </c>
      <c r="C35976" t="s">
        <v>33</v>
      </c>
      <c r="D35976" t="s">
        <v>8</v>
      </c>
      <c r="E35976" t="s">
        <v>19</v>
      </c>
    </row>
    <row r="35977" spans="1:5" x14ac:dyDescent="0.25">
      <c r="A35977" t="s">
        <v>33</v>
      </c>
      <c r="B35977" t="s">
        <v>8</v>
      </c>
      <c r="C35977" t="s">
        <v>33</v>
      </c>
      <c r="D35977" t="s">
        <v>8</v>
      </c>
      <c r="E35977" t="s">
        <v>19</v>
      </c>
    </row>
    <row r="35978" spans="1:5" x14ac:dyDescent="0.25">
      <c r="A35978" t="s">
        <v>33</v>
      </c>
      <c r="B35978" t="s">
        <v>8</v>
      </c>
      <c r="C35978" t="s">
        <v>33</v>
      </c>
      <c r="D35978" t="s">
        <v>8</v>
      </c>
      <c r="E35978" t="s">
        <v>19</v>
      </c>
    </row>
    <row r="35979" spans="1:5" x14ac:dyDescent="0.25">
      <c r="A35979" t="s">
        <v>33</v>
      </c>
      <c r="B35979" t="s">
        <v>8</v>
      </c>
      <c r="C35979" t="s">
        <v>33</v>
      </c>
      <c r="D35979" t="s">
        <v>8</v>
      </c>
      <c r="E35979" t="s">
        <v>19</v>
      </c>
    </row>
    <row r="35980" spans="1:5" x14ac:dyDescent="0.25">
      <c r="A35980" t="s">
        <v>3345</v>
      </c>
      <c r="B35980" t="s">
        <v>757</v>
      </c>
      <c r="C35980" t="s">
        <v>3345</v>
      </c>
      <c r="D35980" t="s">
        <v>757</v>
      </c>
      <c r="E35980" t="s">
        <v>758</v>
      </c>
    </row>
    <row r="35981" spans="1:5" x14ac:dyDescent="0.25">
      <c r="A35981" t="s">
        <v>3345</v>
      </c>
      <c r="B35981" t="s">
        <v>757</v>
      </c>
      <c r="C35981" t="s">
        <v>3345</v>
      </c>
      <c r="D35981" t="s">
        <v>757</v>
      </c>
      <c r="E35981" t="s">
        <v>758</v>
      </c>
    </row>
    <row r="35982" spans="1:5" x14ac:dyDescent="0.25">
      <c r="A35982" t="s">
        <v>3345</v>
      </c>
      <c r="B35982" t="s">
        <v>757</v>
      </c>
      <c r="C35982" t="s">
        <v>3345</v>
      </c>
      <c r="D35982" t="s">
        <v>757</v>
      </c>
      <c r="E35982" t="s">
        <v>758</v>
      </c>
    </row>
    <row r="35983" spans="1:5" x14ac:dyDescent="0.25">
      <c r="A35983" t="s">
        <v>3345</v>
      </c>
      <c r="B35983" t="s">
        <v>757</v>
      </c>
      <c r="C35983" t="s">
        <v>3345</v>
      </c>
      <c r="D35983" t="s">
        <v>757</v>
      </c>
      <c r="E35983" t="s">
        <v>758</v>
      </c>
    </row>
    <row r="35984" spans="1:5" x14ac:dyDescent="0.25">
      <c r="A35984" t="s">
        <v>3345</v>
      </c>
      <c r="B35984" t="s">
        <v>757</v>
      </c>
      <c r="C35984" t="s">
        <v>3345</v>
      </c>
      <c r="D35984" t="s">
        <v>757</v>
      </c>
      <c r="E35984" t="s">
        <v>758</v>
      </c>
    </row>
    <row r="35985" spans="1:5" x14ac:dyDescent="0.25">
      <c r="A35985" t="s">
        <v>3345</v>
      </c>
      <c r="B35985" t="s">
        <v>757</v>
      </c>
      <c r="C35985" t="s">
        <v>3345</v>
      </c>
      <c r="D35985" t="s">
        <v>757</v>
      </c>
      <c r="E35985" t="s">
        <v>758</v>
      </c>
    </row>
    <row r="35986" spans="1:5" x14ac:dyDescent="0.25">
      <c r="A35986" t="s">
        <v>3345</v>
      </c>
      <c r="B35986" t="s">
        <v>757</v>
      </c>
      <c r="C35986" t="s">
        <v>3345</v>
      </c>
      <c r="D35986" t="s">
        <v>757</v>
      </c>
      <c r="E35986" t="s">
        <v>758</v>
      </c>
    </row>
    <row r="35987" spans="1:5" x14ac:dyDescent="0.25">
      <c r="A35987" t="s">
        <v>3345</v>
      </c>
      <c r="B35987" t="s">
        <v>757</v>
      </c>
      <c r="C35987" t="s">
        <v>3345</v>
      </c>
      <c r="D35987" t="s">
        <v>757</v>
      </c>
      <c r="E35987" t="s">
        <v>758</v>
      </c>
    </row>
    <row r="35988" spans="1:5" x14ac:dyDescent="0.25">
      <c r="A35988" t="s">
        <v>3345</v>
      </c>
      <c r="B35988" t="s">
        <v>757</v>
      </c>
      <c r="C35988" t="s">
        <v>3345</v>
      </c>
      <c r="D35988" t="s">
        <v>757</v>
      </c>
      <c r="E35988" t="s">
        <v>758</v>
      </c>
    </row>
    <row r="35989" spans="1:5" x14ac:dyDescent="0.25">
      <c r="A35989" t="s">
        <v>3345</v>
      </c>
      <c r="B35989" t="s">
        <v>757</v>
      </c>
      <c r="C35989" t="s">
        <v>3345</v>
      </c>
      <c r="D35989" t="s">
        <v>757</v>
      </c>
      <c r="E35989" t="s">
        <v>758</v>
      </c>
    </row>
    <row r="35990" spans="1:5" x14ac:dyDescent="0.25">
      <c r="A35990" t="s">
        <v>3345</v>
      </c>
      <c r="B35990" t="s">
        <v>757</v>
      </c>
      <c r="C35990" t="s">
        <v>3345</v>
      </c>
      <c r="D35990" t="s">
        <v>757</v>
      </c>
      <c r="E35990" t="s">
        <v>758</v>
      </c>
    </row>
    <row r="35991" spans="1:5" x14ac:dyDescent="0.25">
      <c r="A35991" t="s">
        <v>3345</v>
      </c>
      <c r="B35991" t="s">
        <v>757</v>
      </c>
      <c r="C35991" t="s">
        <v>3345</v>
      </c>
      <c r="D35991" t="s">
        <v>757</v>
      </c>
      <c r="E35991" t="s">
        <v>758</v>
      </c>
    </row>
    <row r="35992" spans="1:5" x14ac:dyDescent="0.25">
      <c r="A35992" t="s">
        <v>3345</v>
      </c>
      <c r="B35992" t="s">
        <v>757</v>
      </c>
      <c r="C35992" t="s">
        <v>3345</v>
      </c>
      <c r="D35992" t="s">
        <v>757</v>
      </c>
      <c r="E35992" t="s">
        <v>758</v>
      </c>
    </row>
    <row r="35993" spans="1:5" x14ac:dyDescent="0.25">
      <c r="A35993" t="s">
        <v>3345</v>
      </c>
      <c r="B35993" t="s">
        <v>757</v>
      </c>
      <c r="C35993" t="s">
        <v>3345</v>
      </c>
      <c r="D35993" t="s">
        <v>757</v>
      </c>
      <c r="E35993" t="s">
        <v>758</v>
      </c>
    </row>
    <row r="35994" spans="1:5" x14ac:dyDescent="0.25">
      <c r="A35994" t="s">
        <v>3345</v>
      </c>
      <c r="B35994" t="s">
        <v>757</v>
      </c>
      <c r="C35994" t="s">
        <v>3345</v>
      </c>
      <c r="D35994" t="s">
        <v>757</v>
      </c>
      <c r="E35994" t="s">
        <v>758</v>
      </c>
    </row>
    <row r="35995" spans="1:5" x14ac:dyDescent="0.25">
      <c r="A35995" t="s">
        <v>3345</v>
      </c>
      <c r="B35995" t="s">
        <v>757</v>
      </c>
      <c r="C35995" t="s">
        <v>3345</v>
      </c>
      <c r="D35995" t="s">
        <v>757</v>
      </c>
      <c r="E35995" t="s">
        <v>758</v>
      </c>
    </row>
    <row r="35996" spans="1:5" x14ac:dyDescent="0.25">
      <c r="A35996" t="s">
        <v>3345</v>
      </c>
      <c r="B35996" t="s">
        <v>757</v>
      </c>
      <c r="C35996" t="s">
        <v>3345</v>
      </c>
      <c r="D35996" t="s">
        <v>757</v>
      </c>
      <c r="E35996" t="s">
        <v>758</v>
      </c>
    </row>
    <row r="35997" spans="1:5" x14ac:dyDescent="0.25">
      <c r="A35997" t="s">
        <v>3345</v>
      </c>
      <c r="B35997" t="s">
        <v>757</v>
      </c>
      <c r="C35997" t="s">
        <v>3345</v>
      </c>
      <c r="D35997" t="s">
        <v>757</v>
      </c>
      <c r="E35997" t="s">
        <v>758</v>
      </c>
    </row>
    <row r="35998" spans="1:5" x14ac:dyDescent="0.25">
      <c r="A35998" t="s">
        <v>3345</v>
      </c>
      <c r="B35998" t="s">
        <v>757</v>
      </c>
      <c r="C35998" t="s">
        <v>3345</v>
      </c>
      <c r="D35998" t="s">
        <v>757</v>
      </c>
      <c r="E35998" t="s">
        <v>758</v>
      </c>
    </row>
    <row r="35999" spans="1:5" x14ac:dyDescent="0.25">
      <c r="A35999" t="s">
        <v>106</v>
      </c>
      <c r="B35999" t="s">
        <v>6</v>
      </c>
      <c r="C35999" t="s">
        <v>106</v>
      </c>
      <c r="D35999" t="s">
        <v>6</v>
      </c>
      <c r="E35999" t="s">
        <v>26</v>
      </c>
    </row>
    <row r="36000" spans="1:5" x14ac:dyDescent="0.25">
      <c r="A36000" t="s">
        <v>106</v>
      </c>
      <c r="B36000" t="s">
        <v>6</v>
      </c>
      <c r="C36000" t="s">
        <v>106</v>
      </c>
      <c r="D36000" t="s">
        <v>6</v>
      </c>
      <c r="E36000" t="s">
        <v>26</v>
      </c>
    </row>
    <row r="36001" spans="1:5" x14ac:dyDescent="0.25">
      <c r="A36001" t="s">
        <v>106</v>
      </c>
      <c r="B36001" t="s">
        <v>6</v>
      </c>
      <c r="C36001" t="s">
        <v>106</v>
      </c>
      <c r="D36001" t="s">
        <v>6</v>
      </c>
      <c r="E36001" t="s">
        <v>26</v>
      </c>
    </row>
    <row r="36002" spans="1:5" x14ac:dyDescent="0.25">
      <c r="A36002" t="s">
        <v>106</v>
      </c>
      <c r="B36002" t="s">
        <v>6</v>
      </c>
      <c r="C36002" t="s">
        <v>106</v>
      </c>
      <c r="D36002" t="s">
        <v>6</v>
      </c>
      <c r="E36002" t="s">
        <v>26</v>
      </c>
    </row>
    <row r="36003" spans="1:5" x14ac:dyDescent="0.25">
      <c r="A36003" t="s">
        <v>106</v>
      </c>
      <c r="B36003" t="s">
        <v>6</v>
      </c>
      <c r="C36003" t="s">
        <v>106</v>
      </c>
      <c r="D36003" t="s">
        <v>6</v>
      </c>
      <c r="E36003" t="s">
        <v>26</v>
      </c>
    </row>
    <row r="36004" spans="1:5" x14ac:dyDescent="0.25">
      <c r="A36004" t="s">
        <v>106</v>
      </c>
      <c r="B36004" t="s">
        <v>6</v>
      </c>
      <c r="C36004" t="s">
        <v>106</v>
      </c>
      <c r="D36004" t="s">
        <v>6</v>
      </c>
      <c r="E36004" t="s">
        <v>26</v>
      </c>
    </row>
    <row r="36005" spans="1:5" x14ac:dyDescent="0.25">
      <c r="A36005" t="s">
        <v>106</v>
      </c>
      <c r="B36005" t="s">
        <v>6</v>
      </c>
      <c r="C36005" t="s">
        <v>106</v>
      </c>
      <c r="D36005" t="s">
        <v>6</v>
      </c>
      <c r="E36005" t="s">
        <v>26</v>
      </c>
    </row>
    <row r="36006" spans="1:5" x14ac:dyDescent="0.25">
      <c r="A36006" t="s">
        <v>106</v>
      </c>
      <c r="B36006" t="s">
        <v>6</v>
      </c>
      <c r="C36006" t="s">
        <v>106</v>
      </c>
      <c r="D36006" t="s">
        <v>6</v>
      </c>
      <c r="E36006" t="s">
        <v>26</v>
      </c>
    </row>
    <row r="36007" spans="1:5" x14ac:dyDescent="0.25">
      <c r="A36007" t="s">
        <v>106</v>
      </c>
      <c r="B36007" t="s">
        <v>6</v>
      </c>
      <c r="C36007" t="s">
        <v>106</v>
      </c>
      <c r="D36007" t="s">
        <v>6</v>
      </c>
      <c r="E36007" t="s">
        <v>26</v>
      </c>
    </row>
    <row r="36008" spans="1:5" x14ac:dyDescent="0.25">
      <c r="A36008" t="s">
        <v>106</v>
      </c>
      <c r="B36008" t="s">
        <v>6</v>
      </c>
      <c r="C36008" t="s">
        <v>106</v>
      </c>
      <c r="D36008" t="s">
        <v>6</v>
      </c>
      <c r="E36008" t="s">
        <v>26</v>
      </c>
    </row>
    <row r="36009" spans="1:5" x14ac:dyDescent="0.25">
      <c r="A36009" t="s">
        <v>106</v>
      </c>
      <c r="B36009" t="s">
        <v>6</v>
      </c>
      <c r="C36009" t="s">
        <v>106</v>
      </c>
      <c r="D36009" t="s">
        <v>6</v>
      </c>
      <c r="E36009" t="s">
        <v>26</v>
      </c>
    </row>
    <row r="36010" spans="1:5" x14ac:dyDescent="0.25">
      <c r="A36010" t="s">
        <v>106</v>
      </c>
      <c r="B36010" t="s">
        <v>6</v>
      </c>
      <c r="C36010" t="s">
        <v>106</v>
      </c>
      <c r="D36010" t="s">
        <v>6</v>
      </c>
      <c r="E36010" t="s">
        <v>26</v>
      </c>
    </row>
    <row r="36011" spans="1:5" x14ac:dyDescent="0.25">
      <c r="A36011" t="s">
        <v>106</v>
      </c>
      <c r="B36011" t="s">
        <v>6</v>
      </c>
      <c r="C36011" t="s">
        <v>106</v>
      </c>
      <c r="D36011" t="s">
        <v>6</v>
      </c>
      <c r="E36011" t="s">
        <v>26</v>
      </c>
    </row>
    <row r="36012" spans="1:5" x14ac:dyDescent="0.25">
      <c r="A36012" t="s">
        <v>106</v>
      </c>
      <c r="B36012" t="s">
        <v>6</v>
      </c>
      <c r="C36012" t="s">
        <v>106</v>
      </c>
      <c r="D36012" t="s">
        <v>6</v>
      </c>
      <c r="E36012" t="s">
        <v>26</v>
      </c>
    </row>
    <row r="36013" spans="1:5" x14ac:dyDescent="0.25">
      <c r="A36013" t="s">
        <v>106</v>
      </c>
      <c r="B36013" t="s">
        <v>6</v>
      </c>
      <c r="C36013" t="s">
        <v>106</v>
      </c>
      <c r="D36013" t="s">
        <v>6</v>
      </c>
      <c r="E36013" t="s">
        <v>26</v>
      </c>
    </row>
    <row r="36014" spans="1:5" x14ac:dyDescent="0.25">
      <c r="A36014" t="s">
        <v>106</v>
      </c>
      <c r="B36014" t="s">
        <v>6</v>
      </c>
      <c r="C36014" t="s">
        <v>106</v>
      </c>
      <c r="D36014" t="s">
        <v>6</v>
      </c>
      <c r="E36014" t="s">
        <v>26</v>
      </c>
    </row>
    <row r="36015" spans="1:5" x14ac:dyDescent="0.25">
      <c r="A36015" t="s">
        <v>106</v>
      </c>
      <c r="B36015" t="s">
        <v>6</v>
      </c>
      <c r="C36015" t="s">
        <v>106</v>
      </c>
      <c r="D36015" t="s">
        <v>6</v>
      </c>
      <c r="E36015" t="s">
        <v>26</v>
      </c>
    </row>
    <row r="36016" spans="1:5" x14ac:dyDescent="0.25">
      <c r="A36016" t="s">
        <v>206</v>
      </c>
      <c r="B36016" t="s">
        <v>21</v>
      </c>
      <c r="C36016" t="s">
        <v>206</v>
      </c>
      <c r="D36016" t="s">
        <v>21</v>
      </c>
      <c r="E36016" t="s">
        <v>19</v>
      </c>
    </row>
    <row r="36017" spans="1:5" x14ac:dyDescent="0.25">
      <c r="A36017" t="s">
        <v>206</v>
      </c>
      <c r="B36017" t="s">
        <v>21</v>
      </c>
      <c r="C36017" t="s">
        <v>206</v>
      </c>
      <c r="D36017" t="s">
        <v>21</v>
      </c>
      <c r="E36017" t="s">
        <v>19</v>
      </c>
    </row>
    <row r="36018" spans="1:5" x14ac:dyDescent="0.25">
      <c r="A36018" t="s">
        <v>206</v>
      </c>
      <c r="B36018" t="s">
        <v>21</v>
      </c>
      <c r="C36018" t="s">
        <v>206</v>
      </c>
      <c r="D36018" t="s">
        <v>21</v>
      </c>
      <c r="E36018" t="s">
        <v>19</v>
      </c>
    </row>
    <row r="36019" spans="1:5" x14ac:dyDescent="0.25">
      <c r="A36019" t="s">
        <v>206</v>
      </c>
      <c r="B36019" t="s">
        <v>21</v>
      </c>
      <c r="C36019" t="s">
        <v>206</v>
      </c>
      <c r="D36019" t="s">
        <v>21</v>
      </c>
      <c r="E36019" t="s">
        <v>19</v>
      </c>
    </row>
    <row r="36020" spans="1:5" x14ac:dyDescent="0.25">
      <c r="A36020" t="s">
        <v>206</v>
      </c>
      <c r="B36020" t="s">
        <v>21</v>
      </c>
      <c r="C36020" t="s">
        <v>206</v>
      </c>
      <c r="D36020" t="s">
        <v>21</v>
      </c>
      <c r="E36020" t="s">
        <v>19</v>
      </c>
    </row>
    <row r="36021" spans="1:5" x14ac:dyDescent="0.25">
      <c r="A36021" t="s">
        <v>206</v>
      </c>
      <c r="B36021" t="s">
        <v>21</v>
      </c>
      <c r="C36021" t="s">
        <v>206</v>
      </c>
      <c r="D36021" t="s">
        <v>21</v>
      </c>
      <c r="E36021" t="s">
        <v>19</v>
      </c>
    </row>
    <row r="36022" spans="1:5" x14ac:dyDescent="0.25">
      <c r="A36022" t="s">
        <v>206</v>
      </c>
      <c r="B36022" t="s">
        <v>21</v>
      </c>
      <c r="C36022" t="s">
        <v>206</v>
      </c>
      <c r="D36022" t="s">
        <v>21</v>
      </c>
      <c r="E36022" t="s">
        <v>19</v>
      </c>
    </row>
    <row r="36023" spans="1:5" x14ac:dyDescent="0.25">
      <c r="A36023" t="s">
        <v>206</v>
      </c>
      <c r="B36023" t="s">
        <v>21</v>
      </c>
      <c r="C36023" t="s">
        <v>206</v>
      </c>
      <c r="D36023" t="s">
        <v>21</v>
      </c>
      <c r="E36023" t="s">
        <v>19</v>
      </c>
    </row>
    <row r="36024" spans="1:5" x14ac:dyDescent="0.25">
      <c r="A36024" t="s">
        <v>206</v>
      </c>
      <c r="B36024" t="s">
        <v>21</v>
      </c>
      <c r="C36024" t="s">
        <v>206</v>
      </c>
      <c r="D36024" t="s">
        <v>21</v>
      </c>
      <c r="E36024" t="s">
        <v>19</v>
      </c>
    </row>
    <row r="36025" spans="1:5" x14ac:dyDescent="0.25">
      <c r="A36025" t="s">
        <v>206</v>
      </c>
      <c r="B36025" t="s">
        <v>21</v>
      </c>
      <c r="C36025" t="s">
        <v>206</v>
      </c>
      <c r="D36025" t="s">
        <v>21</v>
      </c>
      <c r="E36025" t="s">
        <v>19</v>
      </c>
    </row>
    <row r="36026" spans="1:5" x14ac:dyDescent="0.25">
      <c r="A36026" t="s">
        <v>206</v>
      </c>
      <c r="B36026" t="s">
        <v>21</v>
      </c>
      <c r="C36026" t="s">
        <v>206</v>
      </c>
      <c r="D36026" t="s">
        <v>21</v>
      </c>
      <c r="E36026" t="s">
        <v>19</v>
      </c>
    </row>
    <row r="36027" spans="1:5" x14ac:dyDescent="0.25">
      <c r="A36027" t="s">
        <v>206</v>
      </c>
      <c r="B36027" t="s">
        <v>21</v>
      </c>
      <c r="C36027" t="s">
        <v>206</v>
      </c>
      <c r="D36027" t="s">
        <v>21</v>
      </c>
      <c r="E36027" t="s">
        <v>19</v>
      </c>
    </row>
    <row r="36028" spans="1:5" x14ac:dyDescent="0.25">
      <c r="A36028" t="s">
        <v>206</v>
      </c>
      <c r="B36028" t="s">
        <v>21</v>
      </c>
      <c r="C36028" t="s">
        <v>206</v>
      </c>
      <c r="D36028" t="s">
        <v>21</v>
      </c>
      <c r="E36028" t="s">
        <v>19</v>
      </c>
    </row>
    <row r="36029" spans="1:5" x14ac:dyDescent="0.25">
      <c r="A36029" t="s">
        <v>206</v>
      </c>
      <c r="B36029" t="s">
        <v>21</v>
      </c>
      <c r="C36029" t="s">
        <v>206</v>
      </c>
      <c r="D36029" t="s">
        <v>21</v>
      </c>
      <c r="E36029" t="s">
        <v>19</v>
      </c>
    </row>
    <row r="36030" spans="1:5" x14ac:dyDescent="0.25">
      <c r="A36030" t="s">
        <v>206</v>
      </c>
      <c r="B36030" t="s">
        <v>21</v>
      </c>
      <c r="C36030" t="s">
        <v>206</v>
      </c>
      <c r="D36030" t="s">
        <v>21</v>
      </c>
      <c r="E36030" t="s">
        <v>19</v>
      </c>
    </row>
    <row r="36031" spans="1:5" x14ac:dyDescent="0.25">
      <c r="A36031" t="s">
        <v>206</v>
      </c>
      <c r="B36031" t="s">
        <v>21</v>
      </c>
      <c r="C36031" t="s">
        <v>206</v>
      </c>
      <c r="D36031" t="s">
        <v>21</v>
      </c>
      <c r="E36031" t="s">
        <v>19</v>
      </c>
    </row>
    <row r="36032" spans="1:5" x14ac:dyDescent="0.25">
      <c r="A36032" t="s">
        <v>206</v>
      </c>
      <c r="B36032" t="s">
        <v>21</v>
      </c>
      <c r="C36032" t="s">
        <v>206</v>
      </c>
      <c r="D36032" t="s">
        <v>21</v>
      </c>
      <c r="E36032" t="s">
        <v>19</v>
      </c>
    </row>
    <row r="36033" spans="1:5" x14ac:dyDescent="0.25">
      <c r="A36033" t="s">
        <v>1658</v>
      </c>
      <c r="B36033" t="s">
        <v>21</v>
      </c>
      <c r="C36033" t="s">
        <v>1658</v>
      </c>
      <c r="D36033" t="s">
        <v>21</v>
      </c>
      <c r="E36033" t="s">
        <v>19</v>
      </c>
    </row>
    <row r="36034" spans="1:5" x14ac:dyDescent="0.25">
      <c r="A36034" t="s">
        <v>844</v>
      </c>
      <c r="B36034" t="s">
        <v>757</v>
      </c>
      <c r="C36034" t="s">
        <v>844</v>
      </c>
      <c r="D36034" t="s">
        <v>757</v>
      </c>
      <c r="E36034" t="s">
        <v>758</v>
      </c>
    </row>
    <row r="36035" spans="1:5" x14ac:dyDescent="0.25">
      <c r="A36035" t="s">
        <v>281</v>
      </c>
      <c r="B36035" t="s">
        <v>36</v>
      </c>
      <c r="C36035" t="s">
        <v>281</v>
      </c>
      <c r="D36035" t="s">
        <v>36</v>
      </c>
      <c r="E36035" t="s">
        <v>26</v>
      </c>
    </row>
    <row r="36036" spans="1:5" x14ac:dyDescent="0.25">
      <c r="A36036" t="s">
        <v>281</v>
      </c>
      <c r="B36036" t="s">
        <v>36</v>
      </c>
      <c r="C36036" t="s">
        <v>281</v>
      </c>
      <c r="D36036" t="s">
        <v>36</v>
      </c>
      <c r="E36036" t="s">
        <v>26</v>
      </c>
    </row>
    <row r="36037" spans="1:5" x14ac:dyDescent="0.25">
      <c r="A36037" t="s">
        <v>281</v>
      </c>
      <c r="B36037" t="s">
        <v>36</v>
      </c>
      <c r="C36037" t="s">
        <v>281</v>
      </c>
      <c r="D36037" t="s">
        <v>36</v>
      </c>
      <c r="E36037" t="s">
        <v>26</v>
      </c>
    </row>
    <row r="36038" spans="1:5" x14ac:dyDescent="0.25">
      <c r="A36038" t="s">
        <v>281</v>
      </c>
      <c r="B36038" t="s">
        <v>36</v>
      </c>
      <c r="C36038" t="s">
        <v>281</v>
      </c>
      <c r="D36038" t="s">
        <v>36</v>
      </c>
      <c r="E36038" t="s">
        <v>26</v>
      </c>
    </row>
    <row r="36039" spans="1:5" x14ac:dyDescent="0.25">
      <c r="A36039" t="s">
        <v>281</v>
      </c>
      <c r="B36039" t="s">
        <v>36</v>
      </c>
      <c r="C36039" t="s">
        <v>281</v>
      </c>
      <c r="D36039" t="s">
        <v>36</v>
      </c>
      <c r="E36039" t="s">
        <v>26</v>
      </c>
    </row>
    <row r="36040" spans="1:5" x14ac:dyDescent="0.25">
      <c r="A36040" t="s">
        <v>281</v>
      </c>
      <c r="B36040" t="s">
        <v>36</v>
      </c>
      <c r="C36040" t="s">
        <v>281</v>
      </c>
      <c r="D36040" t="s">
        <v>36</v>
      </c>
      <c r="E36040" t="s">
        <v>26</v>
      </c>
    </row>
    <row r="36041" spans="1:5" x14ac:dyDescent="0.25">
      <c r="A36041" t="s">
        <v>281</v>
      </c>
      <c r="B36041" t="s">
        <v>36</v>
      </c>
      <c r="C36041" t="s">
        <v>281</v>
      </c>
      <c r="D36041" t="s">
        <v>36</v>
      </c>
      <c r="E36041" t="s">
        <v>26</v>
      </c>
    </row>
    <row r="36042" spans="1:5" x14ac:dyDescent="0.25">
      <c r="A36042" t="s">
        <v>281</v>
      </c>
      <c r="B36042" t="s">
        <v>36</v>
      </c>
      <c r="C36042" t="s">
        <v>281</v>
      </c>
      <c r="D36042" t="s">
        <v>36</v>
      </c>
      <c r="E36042" t="s">
        <v>26</v>
      </c>
    </row>
    <row r="36043" spans="1:5" x14ac:dyDescent="0.25">
      <c r="A36043" t="s">
        <v>281</v>
      </c>
      <c r="B36043" t="s">
        <v>36</v>
      </c>
      <c r="C36043" t="s">
        <v>281</v>
      </c>
      <c r="D36043" t="s">
        <v>36</v>
      </c>
      <c r="E36043" t="s">
        <v>26</v>
      </c>
    </row>
    <row r="36044" spans="1:5" x14ac:dyDescent="0.25">
      <c r="A36044" t="s">
        <v>281</v>
      </c>
      <c r="B36044" t="s">
        <v>36</v>
      </c>
      <c r="C36044" t="s">
        <v>281</v>
      </c>
      <c r="D36044" t="s">
        <v>36</v>
      </c>
      <c r="E36044" t="s">
        <v>26</v>
      </c>
    </row>
    <row r="36045" spans="1:5" x14ac:dyDescent="0.25">
      <c r="A36045" t="s">
        <v>281</v>
      </c>
      <c r="B36045" t="s">
        <v>36</v>
      </c>
      <c r="C36045" t="s">
        <v>281</v>
      </c>
      <c r="D36045" t="s">
        <v>36</v>
      </c>
      <c r="E36045" t="s">
        <v>26</v>
      </c>
    </row>
    <row r="36046" spans="1:5" x14ac:dyDescent="0.25">
      <c r="A36046" t="s">
        <v>281</v>
      </c>
      <c r="B36046" t="s">
        <v>36</v>
      </c>
      <c r="C36046" t="s">
        <v>281</v>
      </c>
      <c r="D36046" t="s">
        <v>36</v>
      </c>
      <c r="E36046" t="s">
        <v>26</v>
      </c>
    </row>
    <row r="36047" spans="1:5" x14ac:dyDescent="0.25">
      <c r="A36047" t="s">
        <v>281</v>
      </c>
      <c r="B36047" t="s">
        <v>36</v>
      </c>
      <c r="C36047" t="s">
        <v>281</v>
      </c>
      <c r="D36047" t="s">
        <v>36</v>
      </c>
      <c r="E36047" t="s">
        <v>26</v>
      </c>
    </row>
    <row r="36048" spans="1:5" x14ac:dyDescent="0.25">
      <c r="A36048" t="s">
        <v>281</v>
      </c>
      <c r="B36048" t="s">
        <v>36</v>
      </c>
      <c r="C36048" t="s">
        <v>281</v>
      </c>
      <c r="D36048" t="s">
        <v>36</v>
      </c>
      <c r="E36048" t="s">
        <v>26</v>
      </c>
    </row>
    <row r="36049" spans="1:5" x14ac:dyDescent="0.25">
      <c r="A36049" t="s">
        <v>281</v>
      </c>
      <c r="B36049" t="s">
        <v>36</v>
      </c>
      <c r="C36049" t="s">
        <v>281</v>
      </c>
      <c r="D36049" t="s">
        <v>36</v>
      </c>
      <c r="E36049" t="s">
        <v>26</v>
      </c>
    </row>
    <row r="36050" spans="1:5" x14ac:dyDescent="0.25">
      <c r="A36050" t="s">
        <v>281</v>
      </c>
      <c r="B36050" t="s">
        <v>36</v>
      </c>
      <c r="C36050" t="s">
        <v>281</v>
      </c>
      <c r="D36050" t="s">
        <v>36</v>
      </c>
      <c r="E36050" t="s">
        <v>26</v>
      </c>
    </row>
    <row r="36051" spans="1:5" x14ac:dyDescent="0.25">
      <c r="A36051" t="s">
        <v>281</v>
      </c>
      <c r="B36051" t="s">
        <v>36</v>
      </c>
      <c r="C36051" t="s">
        <v>281</v>
      </c>
      <c r="D36051" t="s">
        <v>36</v>
      </c>
      <c r="E36051" t="s">
        <v>26</v>
      </c>
    </row>
    <row r="36052" spans="1:5" x14ac:dyDescent="0.25">
      <c r="A36052" t="s">
        <v>844</v>
      </c>
      <c r="B36052" t="s">
        <v>757</v>
      </c>
      <c r="C36052" t="s">
        <v>844</v>
      </c>
      <c r="D36052" t="s">
        <v>757</v>
      </c>
      <c r="E36052" t="s">
        <v>758</v>
      </c>
    </row>
    <row r="36053" spans="1:5" x14ac:dyDescent="0.25">
      <c r="A36053" t="s">
        <v>844</v>
      </c>
      <c r="B36053" t="s">
        <v>757</v>
      </c>
      <c r="C36053" t="s">
        <v>844</v>
      </c>
      <c r="D36053" t="s">
        <v>757</v>
      </c>
      <c r="E36053" t="s">
        <v>758</v>
      </c>
    </row>
    <row r="36054" spans="1:5" x14ac:dyDescent="0.25">
      <c r="A36054" t="s">
        <v>844</v>
      </c>
      <c r="B36054" t="s">
        <v>757</v>
      </c>
      <c r="C36054" t="s">
        <v>844</v>
      </c>
      <c r="D36054" t="s">
        <v>757</v>
      </c>
      <c r="E36054" t="s">
        <v>758</v>
      </c>
    </row>
    <row r="36055" spans="1:5" x14ac:dyDescent="0.25">
      <c r="A36055" t="s">
        <v>844</v>
      </c>
      <c r="B36055" t="s">
        <v>757</v>
      </c>
      <c r="C36055" t="s">
        <v>844</v>
      </c>
      <c r="D36055" t="s">
        <v>757</v>
      </c>
      <c r="E36055" t="s">
        <v>758</v>
      </c>
    </row>
    <row r="36056" spans="1:5" x14ac:dyDescent="0.25">
      <c r="A36056" t="s">
        <v>844</v>
      </c>
      <c r="B36056" t="s">
        <v>757</v>
      </c>
      <c r="C36056" t="s">
        <v>844</v>
      </c>
      <c r="D36056" t="s">
        <v>757</v>
      </c>
      <c r="E36056" t="s">
        <v>758</v>
      </c>
    </row>
    <row r="36057" spans="1:5" x14ac:dyDescent="0.25">
      <c r="A36057" t="s">
        <v>844</v>
      </c>
      <c r="B36057" t="s">
        <v>757</v>
      </c>
      <c r="C36057" t="s">
        <v>844</v>
      </c>
      <c r="D36057" t="s">
        <v>757</v>
      </c>
      <c r="E36057" t="s">
        <v>758</v>
      </c>
    </row>
    <row r="36058" spans="1:5" x14ac:dyDescent="0.25">
      <c r="A36058" t="s">
        <v>844</v>
      </c>
      <c r="B36058" t="s">
        <v>757</v>
      </c>
      <c r="C36058" t="s">
        <v>844</v>
      </c>
      <c r="D36058" t="s">
        <v>757</v>
      </c>
      <c r="E36058" t="s">
        <v>758</v>
      </c>
    </row>
    <row r="36059" spans="1:5" x14ac:dyDescent="0.25">
      <c r="A36059" t="s">
        <v>1658</v>
      </c>
      <c r="B36059" t="s">
        <v>21</v>
      </c>
      <c r="C36059" t="s">
        <v>1658</v>
      </c>
      <c r="D36059" t="s">
        <v>21</v>
      </c>
      <c r="E36059" t="s">
        <v>19</v>
      </c>
    </row>
    <row r="36060" spans="1:5" x14ac:dyDescent="0.25">
      <c r="A36060" t="s">
        <v>1658</v>
      </c>
      <c r="B36060" t="s">
        <v>21</v>
      </c>
      <c r="C36060" t="s">
        <v>1658</v>
      </c>
      <c r="D36060" t="s">
        <v>21</v>
      </c>
      <c r="E36060" t="s">
        <v>19</v>
      </c>
    </row>
    <row r="36061" spans="1:5" x14ac:dyDescent="0.25">
      <c r="A36061" t="s">
        <v>1658</v>
      </c>
      <c r="B36061" t="s">
        <v>21</v>
      </c>
      <c r="C36061" t="s">
        <v>1658</v>
      </c>
      <c r="D36061" t="s">
        <v>21</v>
      </c>
      <c r="E36061" t="s">
        <v>19</v>
      </c>
    </row>
    <row r="36062" spans="1:5" x14ac:dyDescent="0.25">
      <c r="A36062" t="s">
        <v>1658</v>
      </c>
      <c r="B36062" t="s">
        <v>21</v>
      </c>
      <c r="C36062" t="s">
        <v>1658</v>
      </c>
      <c r="D36062" t="s">
        <v>21</v>
      </c>
      <c r="E36062" t="s">
        <v>19</v>
      </c>
    </row>
    <row r="36063" spans="1:5" x14ac:dyDescent="0.25">
      <c r="A36063" t="s">
        <v>1658</v>
      </c>
      <c r="B36063" t="s">
        <v>21</v>
      </c>
      <c r="C36063" t="s">
        <v>1658</v>
      </c>
      <c r="D36063" t="s">
        <v>21</v>
      </c>
      <c r="E36063" t="s">
        <v>19</v>
      </c>
    </row>
    <row r="36064" spans="1:5" x14ac:dyDescent="0.25">
      <c r="A36064" t="s">
        <v>1658</v>
      </c>
      <c r="B36064" t="s">
        <v>21</v>
      </c>
      <c r="C36064" t="s">
        <v>1658</v>
      </c>
      <c r="D36064" t="s">
        <v>21</v>
      </c>
      <c r="E36064" t="s">
        <v>19</v>
      </c>
    </row>
    <row r="36065" spans="1:5" x14ac:dyDescent="0.25">
      <c r="A36065" t="s">
        <v>1658</v>
      </c>
      <c r="B36065" t="s">
        <v>21</v>
      </c>
      <c r="C36065" t="s">
        <v>1658</v>
      </c>
      <c r="D36065" t="s">
        <v>21</v>
      </c>
      <c r="E36065" t="s">
        <v>19</v>
      </c>
    </row>
    <row r="36066" spans="1:5" x14ac:dyDescent="0.25">
      <c r="A36066" t="s">
        <v>1658</v>
      </c>
      <c r="B36066" t="s">
        <v>21</v>
      </c>
      <c r="C36066" t="s">
        <v>1658</v>
      </c>
      <c r="D36066" t="s">
        <v>21</v>
      </c>
      <c r="E36066" t="s">
        <v>19</v>
      </c>
    </row>
    <row r="36067" spans="1:5" x14ac:dyDescent="0.25">
      <c r="A36067" t="s">
        <v>1658</v>
      </c>
      <c r="B36067" t="s">
        <v>21</v>
      </c>
      <c r="C36067" t="s">
        <v>1658</v>
      </c>
      <c r="D36067" t="s">
        <v>21</v>
      </c>
      <c r="E36067" t="s">
        <v>19</v>
      </c>
    </row>
    <row r="36068" spans="1:5" x14ac:dyDescent="0.25">
      <c r="A36068" t="s">
        <v>1658</v>
      </c>
      <c r="B36068" t="s">
        <v>21</v>
      </c>
      <c r="C36068" t="s">
        <v>1658</v>
      </c>
      <c r="D36068" t="s">
        <v>21</v>
      </c>
      <c r="E36068" t="s">
        <v>19</v>
      </c>
    </row>
    <row r="36069" spans="1:5" x14ac:dyDescent="0.25">
      <c r="A36069" t="s">
        <v>1658</v>
      </c>
      <c r="B36069" t="s">
        <v>21</v>
      </c>
      <c r="C36069" t="s">
        <v>1658</v>
      </c>
      <c r="D36069" t="s">
        <v>21</v>
      </c>
      <c r="E36069" t="s">
        <v>19</v>
      </c>
    </row>
    <row r="36070" spans="1:5" x14ac:dyDescent="0.25">
      <c r="A36070" t="s">
        <v>1658</v>
      </c>
      <c r="B36070" t="s">
        <v>21</v>
      </c>
      <c r="C36070" t="s">
        <v>1658</v>
      </c>
      <c r="D36070" t="s">
        <v>21</v>
      </c>
      <c r="E36070" t="s">
        <v>19</v>
      </c>
    </row>
    <row r="36071" spans="1:5" x14ac:dyDescent="0.25">
      <c r="A36071" t="s">
        <v>1658</v>
      </c>
      <c r="B36071" t="s">
        <v>21</v>
      </c>
      <c r="C36071" t="s">
        <v>1658</v>
      </c>
      <c r="D36071" t="s">
        <v>21</v>
      </c>
      <c r="E36071" t="s">
        <v>19</v>
      </c>
    </row>
    <row r="36072" spans="1:5" x14ac:dyDescent="0.25">
      <c r="A36072" t="s">
        <v>461</v>
      </c>
      <c r="B36072" t="s">
        <v>36</v>
      </c>
      <c r="C36072" t="s">
        <v>461</v>
      </c>
      <c r="D36072" t="s">
        <v>36</v>
      </c>
      <c r="E36072" t="s">
        <v>26</v>
      </c>
    </row>
    <row r="36073" spans="1:5" x14ac:dyDescent="0.25">
      <c r="A36073" t="s">
        <v>461</v>
      </c>
      <c r="B36073" t="s">
        <v>36</v>
      </c>
      <c r="C36073" t="s">
        <v>461</v>
      </c>
      <c r="D36073" t="s">
        <v>36</v>
      </c>
      <c r="E36073" t="s">
        <v>26</v>
      </c>
    </row>
    <row r="36074" spans="1:5" x14ac:dyDescent="0.25">
      <c r="A36074" t="s">
        <v>461</v>
      </c>
      <c r="B36074" t="s">
        <v>36</v>
      </c>
      <c r="C36074" t="s">
        <v>461</v>
      </c>
      <c r="D36074" t="s">
        <v>36</v>
      </c>
      <c r="E36074" t="s">
        <v>26</v>
      </c>
    </row>
    <row r="36075" spans="1:5" x14ac:dyDescent="0.25">
      <c r="A36075" t="s">
        <v>461</v>
      </c>
      <c r="B36075" t="s">
        <v>36</v>
      </c>
      <c r="C36075" t="s">
        <v>461</v>
      </c>
      <c r="D36075" t="s">
        <v>36</v>
      </c>
      <c r="E36075" t="s">
        <v>26</v>
      </c>
    </row>
    <row r="36076" spans="1:5" x14ac:dyDescent="0.25">
      <c r="A36076" t="s">
        <v>461</v>
      </c>
      <c r="B36076" t="s">
        <v>36</v>
      </c>
      <c r="C36076" t="s">
        <v>461</v>
      </c>
      <c r="D36076" t="s">
        <v>36</v>
      </c>
      <c r="E36076" t="s">
        <v>26</v>
      </c>
    </row>
    <row r="36077" spans="1:5" x14ac:dyDescent="0.25">
      <c r="A36077" t="s">
        <v>461</v>
      </c>
      <c r="B36077" t="s">
        <v>36</v>
      </c>
      <c r="C36077" t="s">
        <v>461</v>
      </c>
      <c r="D36077" t="s">
        <v>36</v>
      </c>
      <c r="E36077" t="s">
        <v>26</v>
      </c>
    </row>
    <row r="36078" spans="1:5" x14ac:dyDescent="0.25">
      <c r="A36078" t="s">
        <v>461</v>
      </c>
      <c r="B36078" t="s">
        <v>36</v>
      </c>
      <c r="C36078" t="s">
        <v>461</v>
      </c>
      <c r="D36078" t="s">
        <v>36</v>
      </c>
      <c r="E36078" t="s">
        <v>26</v>
      </c>
    </row>
    <row r="36079" spans="1:5" x14ac:dyDescent="0.25">
      <c r="A36079" t="s">
        <v>461</v>
      </c>
      <c r="B36079" t="s">
        <v>36</v>
      </c>
      <c r="C36079" t="s">
        <v>461</v>
      </c>
      <c r="D36079" t="s">
        <v>36</v>
      </c>
      <c r="E36079" t="s">
        <v>26</v>
      </c>
    </row>
    <row r="36080" spans="1:5" x14ac:dyDescent="0.25">
      <c r="A36080" t="s">
        <v>461</v>
      </c>
      <c r="B36080" t="s">
        <v>36</v>
      </c>
      <c r="C36080" t="s">
        <v>461</v>
      </c>
      <c r="D36080" t="s">
        <v>36</v>
      </c>
      <c r="E36080" t="s">
        <v>26</v>
      </c>
    </row>
    <row r="36081" spans="1:5" x14ac:dyDescent="0.25">
      <c r="A36081" t="s">
        <v>461</v>
      </c>
      <c r="B36081" t="s">
        <v>36</v>
      </c>
      <c r="C36081" t="s">
        <v>461</v>
      </c>
      <c r="D36081" t="s">
        <v>36</v>
      </c>
      <c r="E36081" t="s">
        <v>26</v>
      </c>
    </row>
    <row r="36082" spans="1:5" x14ac:dyDescent="0.25">
      <c r="A36082" t="s">
        <v>461</v>
      </c>
      <c r="B36082" t="s">
        <v>36</v>
      </c>
      <c r="C36082" t="s">
        <v>461</v>
      </c>
      <c r="D36082" t="s">
        <v>36</v>
      </c>
      <c r="E36082" t="s">
        <v>26</v>
      </c>
    </row>
    <row r="36083" spans="1:5" x14ac:dyDescent="0.25">
      <c r="A36083" t="s">
        <v>461</v>
      </c>
      <c r="B36083" t="s">
        <v>36</v>
      </c>
      <c r="C36083" t="s">
        <v>461</v>
      </c>
      <c r="D36083" t="s">
        <v>36</v>
      </c>
      <c r="E36083" t="s">
        <v>26</v>
      </c>
    </row>
    <row r="36084" spans="1:5" x14ac:dyDescent="0.25">
      <c r="A36084" t="s">
        <v>461</v>
      </c>
      <c r="B36084" t="s">
        <v>36</v>
      </c>
      <c r="C36084" t="s">
        <v>461</v>
      </c>
      <c r="D36084" t="s">
        <v>36</v>
      </c>
      <c r="E36084" t="s">
        <v>26</v>
      </c>
    </row>
    <row r="36085" spans="1:5" x14ac:dyDescent="0.25">
      <c r="A36085" t="s">
        <v>461</v>
      </c>
      <c r="B36085" t="s">
        <v>36</v>
      </c>
      <c r="C36085" t="s">
        <v>461</v>
      </c>
      <c r="D36085" t="s">
        <v>36</v>
      </c>
      <c r="E36085" t="s">
        <v>26</v>
      </c>
    </row>
    <row r="36086" spans="1:5" x14ac:dyDescent="0.25">
      <c r="A36086" t="s">
        <v>461</v>
      </c>
      <c r="B36086" t="s">
        <v>36</v>
      </c>
      <c r="C36086" t="s">
        <v>461</v>
      </c>
      <c r="D36086" t="s">
        <v>36</v>
      </c>
      <c r="E36086" t="s">
        <v>26</v>
      </c>
    </row>
    <row r="36087" spans="1:5" x14ac:dyDescent="0.25">
      <c r="A36087" t="s">
        <v>461</v>
      </c>
      <c r="B36087" t="s">
        <v>36</v>
      </c>
      <c r="C36087" t="s">
        <v>461</v>
      </c>
      <c r="D36087" t="s">
        <v>36</v>
      </c>
      <c r="E36087" t="s">
        <v>26</v>
      </c>
    </row>
    <row r="36088" spans="1:5" x14ac:dyDescent="0.25">
      <c r="A36088" t="s">
        <v>461</v>
      </c>
      <c r="B36088" t="s">
        <v>36</v>
      </c>
      <c r="C36088" t="s">
        <v>461</v>
      </c>
      <c r="D36088" t="s">
        <v>36</v>
      </c>
      <c r="E36088" t="s">
        <v>26</v>
      </c>
    </row>
    <row r="36089" spans="1:5" x14ac:dyDescent="0.25">
      <c r="A36089" t="s">
        <v>520</v>
      </c>
      <c r="B36089" t="s">
        <v>478</v>
      </c>
      <c r="C36089" t="s">
        <v>520</v>
      </c>
      <c r="D36089" t="s">
        <v>478</v>
      </c>
      <c r="E36089" t="s">
        <v>1670</v>
      </c>
    </row>
    <row r="36090" spans="1:5" x14ac:dyDescent="0.25">
      <c r="A36090" t="s">
        <v>520</v>
      </c>
      <c r="B36090" t="s">
        <v>478</v>
      </c>
      <c r="C36090" t="s">
        <v>520</v>
      </c>
      <c r="D36090" t="s">
        <v>478</v>
      </c>
      <c r="E36090" t="s">
        <v>1670</v>
      </c>
    </row>
    <row r="36091" spans="1:5" x14ac:dyDescent="0.25">
      <c r="A36091" t="s">
        <v>520</v>
      </c>
      <c r="B36091" t="s">
        <v>478</v>
      </c>
      <c r="C36091" t="s">
        <v>520</v>
      </c>
      <c r="D36091" t="s">
        <v>478</v>
      </c>
      <c r="E36091" t="s">
        <v>1670</v>
      </c>
    </row>
    <row r="36092" spans="1:5" x14ac:dyDescent="0.25">
      <c r="A36092" t="s">
        <v>520</v>
      </c>
      <c r="B36092" t="s">
        <v>478</v>
      </c>
      <c r="C36092" t="s">
        <v>520</v>
      </c>
      <c r="D36092" t="s">
        <v>478</v>
      </c>
      <c r="E36092" t="s">
        <v>1670</v>
      </c>
    </row>
    <row r="36093" spans="1:5" x14ac:dyDescent="0.25">
      <c r="A36093" t="s">
        <v>520</v>
      </c>
      <c r="B36093" t="s">
        <v>478</v>
      </c>
      <c r="C36093" t="s">
        <v>520</v>
      </c>
      <c r="D36093" t="s">
        <v>478</v>
      </c>
      <c r="E36093" t="s">
        <v>1670</v>
      </c>
    </row>
    <row r="36094" spans="1:5" x14ac:dyDescent="0.25">
      <c r="A36094" t="s">
        <v>520</v>
      </c>
      <c r="B36094" t="s">
        <v>478</v>
      </c>
      <c r="C36094" t="s">
        <v>520</v>
      </c>
      <c r="D36094" t="s">
        <v>478</v>
      </c>
      <c r="E36094" t="s">
        <v>1670</v>
      </c>
    </row>
    <row r="36095" spans="1:5" x14ac:dyDescent="0.25">
      <c r="A36095" t="s">
        <v>520</v>
      </c>
      <c r="B36095" t="s">
        <v>478</v>
      </c>
      <c r="C36095" t="s">
        <v>520</v>
      </c>
      <c r="D36095" t="s">
        <v>478</v>
      </c>
      <c r="E36095" t="s">
        <v>1670</v>
      </c>
    </row>
    <row r="36096" spans="1:5" x14ac:dyDescent="0.25">
      <c r="A36096" t="s">
        <v>520</v>
      </c>
      <c r="B36096" t="s">
        <v>478</v>
      </c>
      <c r="C36096" t="s">
        <v>520</v>
      </c>
      <c r="D36096" t="s">
        <v>478</v>
      </c>
      <c r="E36096" t="s">
        <v>1670</v>
      </c>
    </row>
    <row r="36097" spans="1:5" x14ac:dyDescent="0.25">
      <c r="A36097" t="s">
        <v>520</v>
      </c>
      <c r="B36097" t="s">
        <v>478</v>
      </c>
      <c r="C36097" t="s">
        <v>520</v>
      </c>
      <c r="D36097" t="s">
        <v>478</v>
      </c>
      <c r="E36097" t="s">
        <v>1670</v>
      </c>
    </row>
    <row r="36098" spans="1:5" x14ac:dyDescent="0.25">
      <c r="A36098" t="s">
        <v>520</v>
      </c>
      <c r="B36098" t="s">
        <v>478</v>
      </c>
      <c r="C36098" t="s">
        <v>520</v>
      </c>
      <c r="D36098" t="s">
        <v>478</v>
      </c>
      <c r="E36098" t="s">
        <v>1670</v>
      </c>
    </row>
    <row r="36099" spans="1:5" x14ac:dyDescent="0.25">
      <c r="A36099" t="s">
        <v>520</v>
      </c>
      <c r="B36099" t="s">
        <v>478</v>
      </c>
      <c r="C36099" t="s">
        <v>520</v>
      </c>
      <c r="D36099" t="s">
        <v>478</v>
      </c>
      <c r="E36099" t="s">
        <v>1670</v>
      </c>
    </row>
    <row r="36100" spans="1:5" x14ac:dyDescent="0.25">
      <c r="A36100" t="s">
        <v>520</v>
      </c>
      <c r="B36100" t="s">
        <v>478</v>
      </c>
      <c r="C36100" t="s">
        <v>520</v>
      </c>
      <c r="D36100" t="s">
        <v>478</v>
      </c>
      <c r="E36100" t="s">
        <v>1670</v>
      </c>
    </row>
    <row r="36101" spans="1:5" x14ac:dyDescent="0.25">
      <c r="A36101" t="s">
        <v>520</v>
      </c>
      <c r="B36101" t="s">
        <v>478</v>
      </c>
      <c r="C36101" t="s">
        <v>520</v>
      </c>
      <c r="D36101" t="s">
        <v>478</v>
      </c>
      <c r="E36101" t="s">
        <v>1670</v>
      </c>
    </row>
    <row r="36102" spans="1:5" x14ac:dyDescent="0.25">
      <c r="A36102" t="s">
        <v>520</v>
      </c>
      <c r="B36102" t="s">
        <v>478</v>
      </c>
      <c r="C36102" t="s">
        <v>520</v>
      </c>
      <c r="D36102" t="s">
        <v>478</v>
      </c>
      <c r="E36102" t="s">
        <v>1670</v>
      </c>
    </row>
    <row r="36103" spans="1:5" x14ac:dyDescent="0.25">
      <c r="A36103" t="s">
        <v>520</v>
      </c>
      <c r="B36103" t="s">
        <v>478</v>
      </c>
      <c r="C36103" t="s">
        <v>520</v>
      </c>
      <c r="D36103" t="s">
        <v>478</v>
      </c>
      <c r="E36103" t="s">
        <v>1670</v>
      </c>
    </row>
    <row r="36104" spans="1:5" x14ac:dyDescent="0.25">
      <c r="A36104" t="s">
        <v>520</v>
      </c>
      <c r="B36104" t="s">
        <v>478</v>
      </c>
      <c r="C36104" t="s">
        <v>520</v>
      </c>
      <c r="D36104" t="s">
        <v>478</v>
      </c>
      <c r="E36104" t="s">
        <v>1670</v>
      </c>
    </row>
    <row r="36105" spans="1:5" x14ac:dyDescent="0.25">
      <c r="A36105" t="s">
        <v>520</v>
      </c>
      <c r="B36105" t="s">
        <v>478</v>
      </c>
      <c r="C36105" t="s">
        <v>520</v>
      </c>
      <c r="D36105" t="s">
        <v>478</v>
      </c>
      <c r="E36105" t="s">
        <v>1670</v>
      </c>
    </row>
    <row r="36106" spans="1:5" x14ac:dyDescent="0.25">
      <c r="A36106" t="s">
        <v>520</v>
      </c>
      <c r="B36106" t="s">
        <v>478</v>
      </c>
      <c r="C36106" t="s">
        <v>520</v>
      </c>
      <c r="D36106" t="s">
        <v>478</v>
      </c>
      <c r="E36106" t="s">
        <v>1670</v>
      </c>
    </row>
    <row r="36107" spans="1:5" x14ac:dyDescent="0.25">
      <c r="A36107" t="s">
        <v>844</v>
      </c>
      <c r="B36107" t="s">
        <v>757</v>
      </c>
      <c r="C36107" t="s">
        <v>844</v>
      </c>
      <c r="D36107" t="s">
        <v>757</v>
      </c>
      <c r="E36107" t="s">
        <v>758</v>
      </c>
    </row>
    <row r="36108" spans="1:5" x14ac:dyDescent="0.25">
      <c r="A36108" t="s">
        <v>844</v>
      </c>
      <c r="B36108" t="s">
        <v>757</v>
      </c>
      <c r="C36108" t="s">
        <v>844</v>
      </c>
      <c r="D36108" t="s">
        <v>757</v>
      </c>
      <c r="E36108" t="s">
        <v>758</v>
      </c>
    </row>
    <row r="36109" spans="1:5" x14ac:dyDescent="0.25">
      <c r="A36109" t="s">
        <v>844</v>
      </c>
      <c r="B36109" t="s">
        <v>757</v>
      </c>
      <c r="C36109" t="s">
        <v>844</v>
      </c>
      <c r="D36109" t="s">
        <v>757</v>
      </c>
      <c r="E36109" t="s">
        <v>758</v>
      </c>
    </row>
    <row r="36110" spans="1:5" x14ac:dyDescent="0.25">
      <c r="A36110" t="s">
        <v>844</v>
      </c>
      <c r="B36110" t="s">
        <v>757</v>
      </c>
      <c r="C36110" t="s">
        <v>844</v>
      </c>
      <c r="D36110" t="s">
        <v>757</v>
      </c>
      <c r="E36110" t="s">
        <v>758</v>
      </c>
    </row>
    <row r="36111" spans="1:5" x14ac:dyDescent="0.25">
      <c r="A36111" t="s">
        <v>844</v>
      </c>
      <c r="B36111" t="s">
        <v>757</v>
      </c>
      <c r="C36111" t="s">
        <v>844</v>
      </c>
      <c r="D36111" t="s">
        <v>757</v>
      </c>
      <c r="E36111" t="s">
        <v>758</v>
      </c>
    </row>
    <row r="36112" spans="1:5" x14ac:dyDescent="0.25">
      <c r="A36112" t="s">
        <v>844</v>
      </c>
      <c r="B36112" t="s">
        <v>757</v>
      </c>
      <c r="C36112" t="s">
        <v>844</v>
      </c>
      <c r="D36112" t="s">
        <v>757</v>
      </c>
      <c r="E36112" t="s">
        <v>758</v>
      </c>
    </row>
    <row r="36113" spans="1:5" x14ac:dyDescent="0.25">
      <c r="A36113" t="s">
        <v>844</v>
      </c>
      <c r="B36113" t="s">
        <v>757</v>
      </c>
      <c r="C36113" t="s">
        <v>844</v>
      </c>
      <c r="D36113" t="s">
        <v>757</v>
      </c>
      <c r="E36113" t="s">
        <v>758</v>
      </c>
    </row>
    <row r="36114" spans="1:5" x14ac:dyDescent="0.25">
      <c r="A36114" t="s">
        <v>844</v>
      </c>
      <c r="B36114" t="s">
        <v>757</v>
      </c>
      <c r="C36114" t="s">
        <v>844</v>
      </c>
      <c r="D36114" t="s">
        <v>757</v>
      </c>
      <c r="E36114" t="s">
        <v>758</v>
      </c>
    </row>
    <row r="36115" spans="1:5" x14ac:dyDescent="0.25">
      <c r="A36115" t="s">
        <v>844</v>
      </c>
      <c r="B36115" t="s">
        <v>757</v>
      </c>
      <c r="C36115" t="s">
        <v>844</v>
      </c>
      <c r="D36115" t="s">
        <v>757</v>
      </c>
      <c r="E36115" t="s">
        <v>758</v>
      </c>
    </row>
    <row r="36116" spans="1:5" x14ac:dyDescent="0.25">
      <c r="A36116" t="s">
        <v>844</v>
      </c>
      <c r="B36116" t="s">
        <v>757</v>
      </c>
      <c r="C36116" t="s">
        <v>844</v>
      </c>
      <c r="D36116" t="s">
        <v>757</v>
      </c>
      <c r="E36116" t="s">
        <v>758</v>
      </c>
    </row>
    <row r="36117" spans="1:5" x14ac:dyDescent="0.25">
      <c r="A36117" t="s">
        <v>844</v>
      </c>
      <c r="B36117" t="s">
        <v>757</v>
      </c>
      <c r="C36117" t="s">
        <v>844</v>
      </c>
      <c r="D36117" t="s">
        <v>757</v>
      </c>
      <c r="E36117" t="s">
        <v>758</v>
      </c>
    </row>
    <row r="36118" spans="1:5" x14ac:dyDescent="0.25">
      <c r="A36118" t="s">
        <v>1658</v>
      </c>
      <c r="B36118" t="s">
        <v>21</v>
      </c>
      <c r="C36118" t="s">
        <v>1658</v>
      </c>
      <c r="D36118" t="s">
        <v>21</v>
      </c>
      <c r="E36118" t="s">
        <v>19</v>
      </c>
    </row>
    <row r="36119" spans="1:5" x14ac:dyDescent="0.25">
      <c r="A36119" t="s">
        <v>1658</v>
      </c>
      <c r="B36119" t="s">
        <v>21</v>
      </c>
      <c r="C36119" t="s">
        <v>1658</v>
      </c>
      <c r="D36119" t="s">
        <v>21</v>
      </c>
      <c r="E36119" t="s">
        <v>19</v>
      </c>
    </row>
    <row r="36120" spans="1:5" x14ac:dyDescent="0.25">
      <c r="A36120" t="s">
        <v>1658</v>
      </c>
      <c r="B36120" t="s">
        <v>21</v>
      </c>
      <c r="C36120" t="s">
        <v>1658</v>
      </c>
      <c r="D36120" t="s">
        <v>21</v>
      </c>
      <c r="E36120" t="s">
        <v>19</v>
      </c>
    </row>
    <row r="36121" spans="1:5" x14ac:dyDescent="0.25">
      <c r="A36121" t="s">
        <v>1200</v>
      </c>
      <c r="B36121" t="s">
        <v>72</v>
      </c>
      <c r="C36121" t="s">
        <v>1200</v>
      </c>
      <c r="D36121" t="s">
        <v>72</v>
      </c>
      <c r="E36121" t="s">
        <v>70</v>
      </c>
    </row>
    <row r="36122" spans="1:5" x14ac:dyDescent="0.25">
      <c r="A36122" t="s">
        <v>1200</v>
      </c>
      <c r="B36122" t="s">
        <v>72</v>
      </c>
      <c r="C36122" t="s">
        <v>1200</v>
      </c>
      <c r="D36122" t="s">
        <v>72</v>
      </c>
      <c r="E36122" t="s">
        <v>70</v>
      </c>
    </row>
    <row r="36123" spans="1:5" x14ac:dyDescent="0.25">
      <c r="A36123" t="s">
        <v>1200</v>
      </c>
      <c r="B36123" t="s">
        <v>72</v>
      </c>
      <c r="C36123" t="s">
        <v>1200</v>
      </c>
      <c r="D36123" t="s">
        <v>72</v>
      </c>
      <c r="E36123" t="s">
        <v>70</v>
      </c>
    </row>
    <row r="36124" spans="1:5" x14ac:dyDescent="0.25">
      <c r="A36124" t="s">
        <v>1200</v>
      </c>
      <c r="B36124" t="s">
        <v>72</v>
      </c>
      <c r="C36124" t="s">
        <v>1200</v>
      </c>
      <c r="D36124" t="s">
        <v>72</v>
      </c>
      <c r="E36124" t="s">
        <v>70</v>
      </c>
    </row>
    <row r="36125" spans="1:5" x14ac:dyDescent="0.25">
      <c r="A36125" t="s">
        <v>1200</v>
      </c>
      <c r="B36125" t="s">
        <v>72</v>
      </c>
      <c r="C36125" t="s">
        <v>1200</v>
      </c>
      <c r="D36125" t="s">
        <v>72</v>
      </c>
      <c r="E36125" t="s">
        <v>70</v>
      </c>
    </row>
    <row r="36126" spans="1:5" x14ac:dyDescent="0.25">
      <c r="A36126" t="s">
        <v>1200</v>
      </c>
      <c r="B36126" t="s">
        <v>72</v>
      </c>
      <c r="C36126" t="s">
        <v>1200</v>
      </c>
      <c r="D36126" t="s">
        <v>72</v>
      </c>
      <c r="E36126" t="s">
        <v>70</v>
      </c>
    </row>
    <row r="36127" spans="1:5" x14ac:dyDescent="0.25">
      <c r="A36127" t="s">
        <v>1200</v>
      </c>
      <c r="B36127" t="s">
        <v>72</v>
      </c>
      <c r="C36127" t="s">
        <v>1200</v>
      </c>
      <c r="D36127" t="s">
        <v>72</v>
      </c>
      <c r="E36127" t="s">
        <v>70</v>
      </c>
    </row>
    <row r="36128" spans="1:5" x14ac:dyDescent="0.25">
      <c r="A36128" t="s">
        <v>1200</v>
      </c>
      <c r="B36128" t="s">
        <v>72</v>
      </c>
      <c r="C36128" t="s">
        <v>1200</v>
      </c>
      <c r="D36128" t="s">
        <v>72</v>
      </c>
      <c r="E36128" t="s">
        <v>70</v>
      </c>
    </row>
    <row r="36129" spans="1:5" x14ac:dyDescent="0.25">
      <c r="A36129" t="s">
        <v>1200</v>
      </c>
      <c r="B36129" t="s">
        <v>72</v>
      </c>
      <c r="C36129" t="s">
        <v>1200</v>
      </c>
      <c r="D36129" t="s">
        <v>72</v>
      </c>
      <c r="E36129" t="s">
        <v>70</v>
      </c>
    </row>
    <row r="36130" spans="1:5" x14ac:dyDescent="0.25">
      <c r="A36130" t="s">
        <v>1200</v>
      </c>
      <c r="B36130" t="s">
        <v>72</v>
      </c>
      <c r="C36130" t="s">
        <v>1200</v>
      </c>
      <c r="D36130" t="s">
        <v>72</v>
      </c>
      <c r="E36130" t="s">
        <v>70</v>
      </c>
    </row>
    <row r="36131" spans="1:5" x14ac:dyDescent="0.25">
      <c r="A36131" t="s">
        <v>1200</v>
      </c>
      <c r="B36131" t="s">
        <v>72</v>
      </c>
      <c r="C36131" t="s">
        <v>1200</v>
      </c>
      <c r="D36131" t="s">
        <v>72</v>
      </c>
      <c r="E36131" t="s">
        <v>70</v>
      </c>
    </row>
    <row r="36132" spans="1:5" x14ac:dyDescent="0.25">
      <c r="A36132" t="s">
        <v>1200</v>
      </c>
      <c r="B36132" t="s">
        <v>72</v>
      </c>
      <c r="C36132" t="s">
        <v>1200</v>
      </c>
      <c r="D36132" t="s">
        <v>72</v>
      </c>
      <c r="E36132" t="s">
        <v>70</v>
      </c>
    </row>
    <row r="36133" spans="1:5" x14ac:dyDescent="0.25">
      <c r="A36133" t="s">
        <v>1200</v>
      </c>
      <c r="B36133" t="s">
        <v>72</v>
      </c>
      <c r="C36133" t="s">
        <v>1200</v>
      </c>
      <c r="D36133" t="s">
        <v>72</v>
      </c>
      <c r="E36133" t="s">
        <v>70</v>
      </c>
    </row>
    <row r="36134" spans="1:5" x14ac:dyDescent="0.25">
      <c r="A36134" t="s">
        <v>1200</v>
      </c>
      <c r="B36134" t="s">
        <v>72</v>
      </c>
      <c r="C36134" t="s">
        <v>1200</v>
      </c>
      <c r="D36134" t="s">
        <v>72</v>
      </c>
      <c r="E36134" t="s">
        <v>70</v>
      </c>
    </row>
    <row r="36135" spans="1:5" x14ac:dyDescent="0.25">
      <c r="A36135" t="s">
        <v>1200</v>
      </c>
      <c r="B36135" t="s">
        <v>72</v>
      </c>
      <c r="C36135" t="s">
        <v>1200</v>
      </c>
      <c r="D36135" t="s">
        <v>72</v>
      </c>
      <c r="E36135" t="s">
        <v>70</v>
      </c>
    </row>
    <row r="36136" spans="1:5" x14ac:dyDescent="0.25">
      <c r="A36136" t="s">
        <v>1200</v>
      </c>
      <c r="B36136" t="s">
        <v>72</v>
      </c>
      <c r="C36136" t="s">
        <v>1200</v>
      </c>
      <c r="D36136" t="s">
        <v>72</v>
      </c>
      <c r="E36136" t="s">
        <v>70</v>
      </c>
    </row>
    <row r="36137" spans="1:5" x14ac:dyDescent="0.25">
      <c r="A36137" t="s">
        <v>1200</v>
      </c>
      <c r="B36137" t="s">
        <v>72</v>
      </c>
      <c r="C36137" t="s">
        <v>1200</v>
      </c>
      <c r="D36137" t="s">
        <v>72</v>
      </c>
      <c r="E36137" t="s">
        <v>70</v>
      </c>
    </row>
    <row r="36138" spans="1:5" x14ac:dyDescent="0.25">
      <c r="A36138" t="s">
        <v>2155</v>
      </c>
      <c r="B36138" t="s">
        <v>6</v>
      </c>
      <c r="C36138" t="s">
        <v>2155</v>
      </c>
      <c r="D36138" t="s">
        <v>6</v>
      </c>
      <c r="E36138" t="s">
        <v>2157</v>
      </c>
    </row>
    <row r="36139" spans="1:5" x14ac:dyDescent="0.25">
      <c r="A36139" t="s">
        <v>2155</v>
      </c>
      <c r="B36139" t="s">
        <v>6</v>
      </c>
      <c r="C36139" t="s">
        <v>2155</v>
      </c>
      <c r="D36139" t="s">
        <v>6</v>
      </c>
      <c r="E36139" t="s">
        <v>2157</v>
      </c>
    </row>
    <row r="36140" spans="1:5" x14ac:dyDescent="0.25">
      <c r="A36140" t="s">
        <v>2155</v>
      </c>
      <c r="B36140" t="s">
        <v>6</v>
      </c>
      <c r="C36140" t="s">
        <v>2155</v>
      </c>
      <c r="D36140" t="s">
        <v>6</v>
      </c>
      <c r="E36140" t="s">
        <v>2157</v>
      </c>
    </row>
    <row r="36141" spans="1:5" x14ac:dyDescent="0.25">
      <c r="A36141" t="s">
        <v>2155</v>
      </c>
      <c r="B36141" t="s">
        <v>6</v>
      </c>
      <c r="C36141" t="s">
        <v>2155</v>
      </c>
      <c r="D36141" t="s">
        <v>6</v>
      </c>
      <c r="E36141" t="s">
        <v>2157</v>
      </c>
    </row>
    <row r="36142" spans="1:5" x14ac:dyDescent="0.25">
      <c r="A36142" t="s">
        <v>2155</v>
      </c>
      <c r="B36142" t="s">
        <v>6</v>
      </c>
      <c r="C36142" t="s">
        <v>2155</v>
      </c>
      <c r="D36142" t="s">
        <v>6</v>
      </c>
      <c r="E36142" t="s">
        <v>2157</v>
      </c>
    </row>
    <row r="36143" spans="1:5" x14ac:dyDescent="0.25">
      <c r="A36143" t="s">
        <v>2155</v>
      </c>
      <c r="B36143" t="s">
        <v>6</v>
      </c>
      <c r="C36143" t="s">
        <v>2155</v>
      </c>
      <c r="D36143" t="s">
        <v>6</v>
      </c>
      <c r="E36143" t="s">
        <v>2157</v>
      </c>
    </row>
    <row r="36144" spans="1:5" x14ac:dyDescent="0.25">
      <c r="A36144" t="s">
        <v>2155</v>
      </c>
      <c r="B36144" t="s">
        <v>6</v>
      </c>
      <c r="C36144" t="s">
        <v>2155</v>
      </c>
      <c r="D36144" t="s">
        <v>6</v>
      </c>
      <c r="E36144" t="s">
        <v>2157</v>
      </c>
    </row>
    <row r="36145" spans="1:5" x14ac:dyDescent="0.25">
      <c r="A36145" t="s">
        <v>2155</v>
      </c>
      <c r="B36145" t="s">
        <v>6</v>
      </c>
      <c r="C36145" t="s">
        <v>2155</v>
      </c>
      <c r="D36145" t="s">
        <v>6</v>
      </c>
      <c r="E36145" t="s">
        <v>2157</v>
      </c>
    </row>
    <row r="36146" spans="1:5" x14ac:dyDescent="0.25">
      <c r="A36146" t="s">
        <v>2155</v>
      </c>
      <c r="B36146" t="s">
        <v>6</v>
      </c>
      <c r="C36146" t="s">
        <v>2155</v>
      </c>
      <c r="D36146" t="s">
        <v>6</v>
      </c>
      <c r="E36146" t="s">
        <v>2157</v>
      </c>
    </row>
    <row r="36147" spans="1:5" x14ac:dyDescent="0.25">
      <c r="A36147" t="s">
        <v>2155</v>
      </c>
      <c r="B36147" t="s">
        <v>6</v>
      </c>
      <c r="C36147" t="s">
        <v>2155</v>
      </c>
      <c r="D36147" t="s">
        <v>6</v>
      </c>
      <c r="E36147" t="s">
        <v>2157</v>
      </c>
    </row>
    <row r="36148" spans="1:5" x14ac:dyDescent="0.25">
      <c r="A36148" t="s">
        <v>2155</v>
      </c>
      <c r="B36148" t="s">
        <v>6</v>
      </c>
      <c r="C36148" t="s">
        <v>2155</v>
      </c>
      <c r="D36148" t="s">
        <v>6</v>
      </c>
      <c r="E36148" t="s">
        <v>2157</v>
      </c>
    </row>
    <row r="36149" spans="1:5" x14ac:dyDescent="0.25">
      <c r="A36149" t="s">
        <v>2155</v>
      </c>
      <c r="B36149" t="s">
        <v>6</v>
      </c>
      <c r="C36149" t="s">
        <v>2155</v>
      </c>
      <c r="D36149" t="s">
        <v>6</v>
      </c>
      <c r="E36149" t="s">
        <v>2157</v>
      </c>
    </row>
    <row r="36150" spans="1:5" x14ac:dyDescent="0.25">
      <c r="A36150" t="s">
        <v>833</v>
      </c>
      <c r="B36150" t="s">
        <v>757</v>
      </c>
      <c r="C36150" t="s">
        <v>833</v>
      </c>
      <c r="D36150" t="s">
        <v>757</v>
      </c>
      <c r="E36150" t="s">
        <v>758</v>
      </c>
    </row>
    <row r="36151" spans="1:5" x14ac:dyDescent="0.25">
      <c r="A36151" t="s">
        <v>833</v>
      </c>
      <c r="B36151" t="s">
        <v>757</v>
      </c>
      <c r="C36151" t="s">
        <v>833</v>
      </c>
      <c r="D36151" t="s">
        <v>757</v>
      </c>
      <c r="E36151" t="s">
        <v>758</v>
      </c>
    </row>
    <row r="36152" spans="1:5" x14ac:dyDescent="0.25">
      <c r="A36152" t="s">
        <v>833</v>
      </c>
      <c r="B36152" t="s">
        <v>757</v>
      </c>
      <c r="C36152" t="s">
        <v>833</v>
      </c>
      <c r="D36152" t="s">
        <v>757</v>
      </c>
      <c r="E36152" t="s">
        <v>758</v>
      </c>
    </row>
    <row r="36153" spans="1:5" x14ac:dyDescent="0.25">
      <c r="A36153" t="s">
        <v>833</v>
      </c>
      <c r="B36153" t="s">
        <v>757</v>
      </c>
      <c r="C36153" t="s">
        <v>833</v>
      </c>
      <c r="D36153" t="s">
        <v>757</v>
      </c>
      <c r="E36153" t="s">
        <v>758</v>
      </c>
    </row>
    <row r="36154" spans="1:5" x14ac:dyDescent="0.25">
      <c r="A36154" t="s">
        <v>833</v>
      </c>
      <c r="B36154" t="s">
        <v>757</v>
      </c>
      <c r="C36154" t="s">
        <v>833</v>
      </c>
      <c r="D36154" t="s">
        <v>757</v>
      </c>
      <c r="E36154" t="s">
        <v>758</v>
      </c>
    </row>
    <row r="36155" spans="1:5" x14ac:dyDescent="0.25">
      <c r="A36155" t="s">
        <v>833</v>
      </c>
      <c r="B36155" t="s">
        <v>757</v>
      </c>
      <c r="C36155" t="s">
        <v>833</v>
      </c>
      <c r="D36155" t="s">
        <v>757</v>
      </c>
      <c r="E36155" t="s">
        <v>758</v>
      </c>
    </row>
    <row r="36156" spans="1:5" x14ac:dyDescent="0.25">
      <c r="A36156" t="s">
        <v>833</v>
      </c>
      <c r="B36156" t="s">
        <v>757</v>
      </c>
      <c r="C36156" t="s">
        <v>833</v>
      </c>
      <c r="D36156" t="s">
        <v>757</v>
      </c>
      <c r="E36156" t="s">
        <v>758</v>
      </c>
    </row>
    <row r="36157" spans="1:5" x14ac:dyDescent="0.25">
      <c r="A36157" t="s">
        <v>833</v>
      </c>
      <c r="B36157" t="s">
        <v>757</v>
      </c>
      <c r="C36157" t="s">
        <v>833</v>
      </c>
      <c r="D36157" t="s">
        <v>757</v>
      </c>
      <c r="E36157" t="s">
        <v>758</v>
      </c>
    </row>
    <row r="36158" spans="1:5" x14ac:dyDescent="0.25">
      <c r="A36158" t="s">
        <v>833</v>
      </c>
      <c r="B36158" t="s">
        <v>757</v>
      </c>
      <c r="C36158" t="s">
        <v>833</v>
      </c>
      <c r="D36158" t="s">
        <v>757</v>
      </c>
      <c r="E36158" t="s">
        <v>758</v>
      </c>
    </row>
    <row r="36159" spans="1:5" x14ac:dyDescent="0.25">
      <c r="A36159" t="s">
        <v>833</v>
      </c>
      <c r="B36159" t="s">
        <v>757</v>
      </c>
      <c r="C36159" t="s">
        <v>833</v>
      </c>
      <c r="D36159" t="s">
        <v>757</v>
      </c>
      <c r="E36159" t="s">
        <v>758</v>
      </c>
    </row>
    <row r="36160" spans="1:5" x14ac:dyDescent="0.25">
      <c r="A36160" t="s">
        <v>833</v>
      </c>
      <c r="B36160" t="s">
        <v>757</v>
      </c>
      <c r="C36160" t="s">
        <v>833</v>
      </c>
      <c r="D36160" t="s">
        <v>757</v>
      </c>
      <c r="E36160" t="s">
        <v>758</v>
      </c>
    </row>
    <row r="36161" spans="1:5" x14ac:dyDescent="0.25">
      <c r="A36161" t="s">
        <v>833</v>
      </c>
      <c r="B36161" t="s">
        <v>757</v>
      </c>
      <c r="C36161" t="s">
        <v>833</v>
      </c>
      <c r="D36161" t="s">
        <v>757</v>
      </c>
      <c r="E36161" t="s">
        <v>758</v>
      </c>
    </row>
    <row r="36162" spans="1:5" x14ac:dyDescent="0.25">
      <c r="A36162" t="s">
        <v>833</v>
      </c>
      <c r="B36162" t="s">
        <v>757</v>
      </c>
      <c r="C36162" t="s">
        <v>833</v>
      </c>
      <c r="D36162" t="s">
        <v>757</v>
      </c>
      <c r="E36162" t="s">
        <v>758</v>
      </c>
    </row>
    <row r="36163" spans="1:5" x14ac:dyDescent="0.25">
      <c r="A36163" t="s">
        <v>833</v>
      </c>
      <c r="B36163" t="s">
        <v>757</v>
      </c>
      <c r="C36163" t="s">
        <v>833</v>
      </c>
      <c r="D36163" t="s">
        <v>757</v>
      </c>
      <c r="E36163" t="s">
        <v>758</v>
      </c>
    </row>
    <row r="36164" spans="1:5" x14ac:dyDescent="0.25">
      <c r="A36164" t="s">
        <v>833</v>
      </c>
      <c r="B36164" t="s">
        <v>757</v>
      </c>
      <c r="C36164" t="s">
        <v>833</v>
      </c>
      <c r="D36164" t="s">
        <v>757</v>
      </c>
      <c r="E36164" t="s">
        <v>758</v>
      </c>
    </row>
    <row r="36165" spans="1:5" x14ac:dyDescent="0.25">
      <c r="A36165" t="s">
        <v>833</v>
      </c>
      <c r="B36165" t="s">
        <v>757</v>
      </c>
      <c r="C36165" t="s">
        <v>833</v>
      </c>
      <c r="D36165" t="s">
        <v>757</v>
      </c>
      <c r="E36165" t="s">
        <v>758</v>
      </c>
    </row>
    <row r="36166" spans="1:5" x14ac:dyDescent="0.25">
      <c r="A36166" t="s">
        <v>833</v>
      </c>
      <c r="B36166" t="s">
        <v>757</v>
      </c>
      <c r="C36166" t="s">
        <v>833</v>
      </c>
      <c r="D36166" t="s">
        <v>757</v>
      </c>
      <c r="E36166" t="s">
        <v>758</v>
      </c>
    </row>
    <row r="36167" spans="1:5" x14ac:dyDescent="0.25">
      <c r="A36167" t="s">
        <v>833</v>
      </c>
      <c r="B36167" t="s">
        <v>757</v>
      </c>
      <c r="C36167" t="s">
        <v>833</v>
      </c>
      <c r="D36167" t="s">
        <v>757</v>
      </c>
      <c r="E36167" t="s">
        <v>758</v>
      </c>
    </row>
    <row r="36168" spans="1:5" x14ac:dyDescent="0.25">
      <c r="A36168" t="s">
        <v>833</v>
      </c>
      <c r="B36168" t="s">
        <v>757</v>
      </c>
      <c r="C36168" t="s">
        <v>833</v>
      </c>
      <c r="D36168" t="s">
        <v>757</v>
      </c>
      <c r="E36168" t="s">
        <v>758</v>
      </c>
    </row>
    <row r="36169" spans="1:5" x14ac:dyDescent="0.25">
      <c r="A36169" t="s">
        <v>2713</v>
      </c>
      <c r="B36169" t="s">
        <v>8</v>
      </c>
      <c r="C36169" t="s">
        <v>2713</v>
      </c>
      <c r="D36169" t="s">
        <v>8</v>
      </c>
      <c r="E36169" t="s">
        <v>2157</v>
      </c>
    </row>
    <row r="36170" spans="1:5" x14ac:dyDescent="0.25">
      <c r="A36170" t="s">
        <v>2713</v>
      </c>
      <c r="B36170" t="s">
        <v>8</v>
      </c>
      <c r="C36170" t="s">
        <v>2713</v>
      </c>
      <c r="D36170" t="s">
        <v>8</v>
      </c>
      <c r="E36170" t="s">
        <v>2157</v>
      </c>
    </row>
    <row r="36171" spans="1:5" x14ac:dyDescent="0.25">
      <c r="A36171" t="s">
        <v>2713</v>
      </c>
      <c r="B36171" t="s">
        <v>8</v>
      </c>
      <c r="C36171" t="s">
        <v>2713</v>
      </c>
      <c r="D36171" t="s">
        <v>8</v>
      </c>
      <c r="E36171" t="s">
        <v>2157</v>
      </c>
    </row>
    <row r="36172" spans="1:5" x14ac:dyDescent="0.25">
      <c r="A36172" t="s">
        <v>2713</v>
      </c>
      <c r="B36172" t="s">
        <v>8</v>
      </c>
      <c r="C36172" t="s">
        <v>2713</v>
      </c>
      <c r="D36172" t="s">
        <v>8</v>
      </c>
      <c r="E36172" t="s">
        <v>2157</v>
      </c>
    </row>
    <row r="36173" spans="1:5" x14ac:dyDescent="0.25">
      <c r="A36173" t="s">
        <v>2713</v>
      </c>
      <c r="B36173" t="s">
        <v>8</v>
      </c>
      <c r="C36173" t="s">
        <v>2713</v>
      </c>
      <c r="D36173" t="s">
        <v>8</v>
      </c>
      <c r="E36173" t="s">
        <v>2157</v>
      </c>
    </row>
    <row r="36174" spans="1:5" x14ac:dyDescent="0.25">
      <c r="A36174" t="s">
        <v>2713</v>
      </c>
      <c r="B36174" t="s">
        <v>8</v>
      </c>
      <c r="C36174" t="s">
        <v>2713</v>
      </c>
      <c r="D36174" t="s">
        <v>8</v>
      </c>
      <c r="E36174" t="s">
        <v>2157</v>
      </c>
    </row>
    <row r="36175" spans="1:5" x14ac:dyDescent="0.25">
      <c r="A36175" t="s">
        <v>2713</v>
      </c>
      <c r="B36175" t="s">
        <v>8</v>
      </c>
      <c r="C36175" t="s">
        <v>2713</v>
      </c>
      <c r="D36175" t="s">
        <v>8</v>
      </c>
      <c r="E36175" t="s">
        <v>2157</v>
      </c>
    </row>
    <row r="36176" spans="1:5" x14ac:dyDescent="0.25">
      <c r="A36176" t="s">
        <v>2713</v>
      </c>
      <c r="B36176" t="s">
        <v>8</v>
      </c>
      <c r="C36176" t="s">
        <v>2713</v>
      </c>
      <c r="D36176" t="s">
        <v>8</v>
      </c>
      <c r="E36176" t="s">
        <v>2157</v>
      </c>
    </row>
    <row r="36177" spans="1:5" x14ac:dyDescent="0.25">
      <c r="A36177" t="s">
        <v>2713</v>
      </c>
      <c r="B36177" t="s">
        <v>8</v>
      </c>
      <c r="C36177" t="s">
        <v>2713</v>
      </c>
      <c r="D36177" t="s">
        <v>8</v>
      </c>
      <c r="E36177" t="s">
        <v>2157</v>
      </c>
    </row>
    <row r="36178" spans="1:5" x14ac:dyDescent="0.25">
      <c r="A36178" t="s">
        <v>2713</v>
      </c>
      <c r="B36178" t="s">
        <v>8</v>
      </c>
      <c r="C36178" t="s">
        <v>2713</v>
      </c>
      <c r="D36178" t="s">
        <v>8</v>
      </c>
      <c r="E36178" t="s">
        <v>2157</v>
      </c>
    </row>
    <row r="36179" spans="1:5" x14ac:dyDescent="0.25">
      <c r="A36179" t="s">
        <v>2713</v>
      </c>
      <c r="B36179" t="s">
        <v>8</v>
      </c>
      <c r="C36179" t="s">
        <v>2713</v>
      </c>
      <c r="D36179" t="s">
        <v>8</v>
      </c>
      <c r="E36179" t="s">
        <v>2157</v>
      </c>
    </row>
    <row r="36180" spans="1:5" x14ac:dyDescent="0.25">
      <c r="A36180" t="s">
        <v>2713</v>
      </c>
      <c r="B36180" t="s">
        <v>8</v>
      </c>
      <c r="C36180" t="s">
        <v>2713</v>
      </c>
      <c r="D36180" t="s">
        <v>8</v>
      </c>
      <c r="E36180" t="s">
        <v>2157</v>
      </c>
    </row>
    <row r="36181" spans="1:5" x14ac:dyDescent="0.25">
      <c r="A36181" t="s">
        <v>508</v>
      </c>
      <c r="B36181" t="s">
        <v>505</v>
      </c>
      <c r="C36181" t="s">
        <v>508</v>
      </c>
      <c r="D36181" t="s">
        <v>505</v>
      </c>
      <c r="E36181" t="s">
        <v>1670</v>
      </c>
    </row>
    <row r="36182" spans="1:5" x14ac:dyDescent="0.25">
      <c r="A36182" t="s">
        <v>508</v>
      </c>
      <c r="B36182" t="s">
        <v>505</v>
      </c>
      <c r="C36182" t="s">
        <v>508</v>
      </c>
      <c r="D36182" t="s">
        <v>505</v>
      </c>
      <c r="E36182" t="s">
        <v>1670</v>
      </c>
    </row>
    <row r="36183" spans="1:5" x14ac:dyDescent="0.25">
      <c r="A36183" t="s">
        <v>508</v>
      </c>
      <c r="B36183" t="s">
        <v>505</v>
      </c>
      <c r="C36183" t="s">
        <v>508</v>
      </c>
      <c r="D36183" t="s">
        <v>505</v>
      </c>
      <c r="E36183" t="s">
        <v>1670</v>
      </c>
    </row>
    <row r="36184" spans="1:5" x14ac:dyDescent="0.25">
      <c r="A36184" t="s">
        <v>508</v>
      </c>
      <c r="B36184" t="s">
        <v>505</v>
      </c>
      <c r="C36184" t="s">
        <v>508</v>
      </c>
      <c r="D36184" t="s">
        <v>505</v>
      </c>
      <c r="E36184" t="s">
        <v>1670</v>
      </c>
    </row>
    <row r="36185" spans="1:5" x14ac:dyDescent="0.25">
      <c r="A36185" t="s">
        <v>508</v>
      </c>
      <c r="B36185" t="s">
        <v>505</v>
      </c>
      <c r="C36185" t="s">
        <v>508</v>
      </c>
      <c r="D36185" t="s">
        <v>505</v>
      </c>
      <c r="E36185" t="s">
        <v>1670</v>
      </c>
    </row>
    <row r="36186" spans="1:5" x14ac:dyDescent="0.25">
      <c r="A36186" t="s">
        <v>508</v>
      </c>
      <c r="B36186" t="s">
        <v>505</v>
      </c>
      <c r="C36186" t="s">
        <v>508</v>
      </c>
      <c r="D36186" t="s">
        <v>505</v>
      </c>
      <c r="E36186" t="s">
        <v>1670</v>
      </c>
    </row>
    <row r="36187" spans="1:5" x14ac:dyDescent="0.25">
      <c r="A36187" t="s">
        <v>508</v>
      </c>
      <c r="B36187" t="s">
        <v>505</v>
      </c>
      <c r="C36187" t="s">
        <v>508</v>
      </c>
      <c r="D36187" t="s">
        <v>505</v>
      </c>
      <c r="E36187" t="s">
        <v>1670</v>
      </c>
    </row>
    <row r="36188" spans="1:5" x14ac:dyDescent="0.25">
      <c r="A36188" t="s">
        <v>508</v>
      </c>
      <c r="B36188" t="s">
        <v>505</v>
      </c>
      <c r="C36188" t="s">
        <v>508</v>
      </c>
      <c r="D36188" t="s">
        <v>505</v>
      </c>
      <c r="E36188" t="s">
        <v>1670</v>
      </c>
    </row>
    <row r="36189" spans="1:5" x14ac:dyDescent="0.25">
      <c r="A36189" t="s">
        <v>508</v>
      </c>
      <c r="B36189" t="s">
        <v>505</v>
      </c>
      <c r="C36189" t="s">
        <v>508</v>
      </c>
      <c r="D36189" t="s">
        <v>505</v>
      </c>
      <c r="E36189" t="s">
        <v>1670</v>
      </c>
    </row>
    <row r="36190" spans="1:5" x14ac:dyDescent="0.25">
      <c r="A36190" t="s">
        <v>508</v>
      </c>
      <c r="B36190" t="s">
        <v>505</v>
      </c>
      <c r="C36190" t="s">
        <v>508</v>
      </c>
      <c r="D36190" t="s">
        <v>505</v>
      </c>
      <c r="E36190" t="s">
        <v>1670</v>
      </c>
    </row>
    <row r="36191" spans="1:5" x14ac:dyDescent="0.25">
      <c r="A36191" t="s">
        <v>508</v>
      </c>
      <c r="B36191" t="s">
        <v>505</v>
      </c>
      <c r="C36191" t="s">
        <v>508</v>
      </c>
      <c r="D36191" t="s">
        <v>505</v>
      </c>
      <c r="E36191" t="s">
        <v>1670</v>
      </c>
    </row>
    <row r="36192" spans="1:5" x14ac:dyDescent="0.25">
      <c r="A36192" t="s">
        <v>508</v>
      </c>
      <c r="B36192" t="s">
        <v>505</v>
      </c>
      <c r="C36192" t="s">
        <v>508</v>
      </c>
      <c r="D36192" t="s">
        <v>505</v>
      </c>
      <c r="E36192" t="s">
        <v>1670</v>
      </c>
    </row>
    <row r="36193" spans="1:5" x14ac:dyDescent="0.25">
      <c r="A36193" t="s">
        <v>508</v>
      </c>
      <c r="B36193" t="s">
        <v>505</v>
      </c>
      <c r="C36193" t="s">
        <v>508</v>
      </c>
      <c r="D36193" t="s">
        <v>505</v>
      </c>
      <c r="E36193" t="s">
        <v>1670</v>
      </c>
    </row>
    <row r="36194" spans="1:5" x14ac:dyDescent="0.25">
      <c r="A36194" t="s">
        <v>508</v>
      </c>
      <c r="B36194" t="s">
        <v>505</v>
      </c>
      <c r="C36194" t="s">
        <v>508</v>
      </c>
      <c r="D36194" t="s">
        <v>505</v>
      </c>
      <c r="E36194" t="s">
        <v>1670</v>
      </c>
    </row>
    <row r="36195" spans="1:5" x14ac:dyDescent="0.25">
      <c r="A36195" t="s">
        <v>508</v>
      </c>
      <c r="B36195" t="s">
        <v>505</v>
      </c>
      <c r="C36195" t="s">
        <v>508</v>
      </c>
      <c r="D36195" t="s">
        <v>505</v>
      </c>
      <c r="E36195" t="s">
        <v>1670</v>
      </c>
    </row>
    <row r="36196" spans="1:5" x14ac:dyDescent="0.25">
      <c r="A36196" t="s">
        <v>508</v>
      </c>
      <c r="B36196" t="s">
        <v>505</v>
      </c>
      <c r="C36196" t="s">
        <v>508</v>
      </c>
      <c r="D36196" t="s">
        <v>505</v>
      </c>
      <c r="E36196" t="s">
        <v>1670</v>
      </c>
    </row>
    <row r="36197" spans="1:5" x14ac:dyDescent="0.25">
      <c r="A36197" t="s">
        <v>508</v>
      </c>
      <c r="B36197" t="s">
        <v>505</v>
      </c>
      <c r="C36197" t="s">
        <v>508</v>
      </c>
      <c r="D36197" t="s">
        <v>505</v>
      </c>
      <c r="E36197" t="s">
        <v>1670</v>
      </c>
    </row>
    <row r="36198" spans="1:5" x14ac:dyDescent="0.25">
      <c r="A36198" t="s">
        <v>508</v>
      </c>
      <c r="B36198" t="s">
        <v>505</v>
      </c>
      <c r="C36198" t="s">
        <v>508</v>
      </c>
      <c r="D36198" t="s">
        <v>505</v>
      </c>
      <c r="E36198" t="s">
        <v>1670</v>
      </c>
    </row>
    <row r="36199" spans="1:5" x14ac:dyDescent="0.25">
      <c r="A36199" t="s">
        <v>148</v>
      </c>
      <c r="B36199" t="s">
        <v>72</v>
      </c>
      <c r="C36199" t="s">
        <v>148</v>
      </c>
      <c r="D36199" t="s">
        <v>72</v>
      </c>
      <c r="E36199" t="s">
        <v>70</v>
      </c>
    </row>
    <row r="36200" spans="1:5" x14ac:dyDescent="0.25">
      <c r="A36200" t="s">
        <v>148</v>
      </c>
      <c r="B36200" t="s">
        <v>72</v>
      </c>
      <c r="C36200" t="s">
        <v>148</v>
      </c>
      <c r="D36200" t="s">
        <v>72</v>
      </c>
      <c r="E36200" t="s">
        <v>70</v>
      </c>
    </row>
    <row r="36201" spans="1:5" x14ac:dyDescent="0.25">
      <c r="A36201" t="s">
        <v>148</v>
      </c>
      <c r="B36201" t="s">
        <v>72</v>
      </c>
      <c r="C36201" t="s">
        <v>148</v>
      </c>
      <c r="D36201" t="s">
        <v>72</v>
      </c>
      <c r="E36201" t="s">
        <v>70</v>
      </c>
    </row>
    <row r="36202" spans="1:5" x14ac:dyDescent="0.25">
      <c r="A36202" t="s">
        <v>148</v>
      </c>
      <c r="B36202" t="s">
        <v>72</v>
      </c>
      <c r="C36202" t="s">
        <v>148</v>
      </c>
      <c r="D36202" t="s">
        <v>72</v>
      </c>
      <c r="E36202" t="s">
        <v>70</v>
      </c>
    </row>
    <row r="36203" spans="1:5" x14ac:dyDescent="0.25">
      <c r="A36203" t="s">
        <v>148</v>
      </c>
      <c r="B36203" t="s">
        <v>72</v>
      </c>
      <c r="C36203" t="s">
        <v>148</v>
      </c>
      <c r="D36203" t="s">
        <v>72</v>
      </c>
      <c r="E36203" t="s">
        <v>70</v>
      </c>
    </row>
    <row r="36204" spans="1:5" x14ac:dyDescent="0.25">
      <c r="A36204" t="s">
        <v>148</v>
      </c>
      <c r="B36204" t="s">
        <v>72</v>
      </c>
      <c r="C36204" t="s">
        <v>148</v>
      </c>
      <c r="D36204" t="s">
        <v>72</v>
      </c>
      <c r="E36204" t="s">
        <v>70</v>
      </c>
    </row>
    <row r="36205" spans="1:5" x14ac:dyDescent="0.25">
      <c r="A36205" t="s">
        <v>148</v>
      </c>
      <c r="B36205" t="s">
        <v>72</v>
      </c>
      <c r="C36205" t="s">
        <v>148</v>
      </c>
      <c r="D36205" t="s">
        <v>72</v>
      </c>
      <c r="E36205" t="s">
        <v>70</v>
      </c>
    </row>
    <row r="36206" spans="1:5" x14ac:dyDescent="0.25">
      <c r="A36206" t="s">
        <v>148</v>
      </c>
      <c r="B36206" t="s">
        <v>72</v>
      </c>
      <c r="C36206" t="s">
        <v>148</v>
      </c>
      <c r="D36206" t="s">
        <v>72</v>
      </c>
      <c r="E36206" t="s">
        <v>70</v>
      </c>
    </row>
    <row r="36207" spans="1:5" x14ac:dyDescent="0.25">
      <c r="A36207" t="s">
        <v>148</v>
      </c>
      <c r="B36207" t="s">
        <v>72</v>
      </c>
      <c r="C36207" t="s">
        <v>148</v>
      </c>
      <c r="D36207" t="s">
        <v>72</v>
      </c>
      <c r="E36207" t="s">
        <v>70</v>
      </c>
    </row>
    <row r="36208" spans="1:5" x14ac:dyDescent="0.25">
      <c r="A36208" t="s">
        <v>148</v>
      </c>
      <c r="B36208" t="s">
        <v>72</v>
      </c>
      <c r="C36208" t="s">
        <v>148</v>
      </c>
      <c r="D36208" t="s">
        <v>72</v>
      </c>
      <c r="E36208" t="s">
        <v>70</v>
      </c>
    </row>
    <row r="36209" spans="1:5" x14ac:dyDescent="0.25">
      <c r="A36209" t="s">
        <v>148</v>
      </c>
      <c r="B36209" t="s">
        <v>72</v>
      </c>
      <c r="C36209" t="s">
        <v>148</v>
      </c>
      <c r="D36209" t="s">
        <v>72</v>
      </c>
      <c r="E36209" t="s">
        <v>70</v>
      </c>
    </row>
    <row r="36210" spans="1:5" x14ac:dyDescent="0.25">
      <c r="A36210" t="s">
        <v>148</v>
      </c>
      <c r="B36210" t="s">
        <v>72</v>
      </c>
      <c r="C36210" t="s">
        <v>148</v>
      </c>
      <c r="D36210" t="s">
        <v>72</v>
      </c>
      <c r="E36210" t="s">
        <v>70</v>
      </c>
    </row>
    <row r="36211" spans="1:5" x14ac:dyDescent="0.25">
      <c r="A36211" t="s">
        <v>148</v>
      </c>
      <c r="B36211" t="s">
        <v>72</v>
      </c>
      <c r="C36211" t="s">
        <v>148</v>
      </c>
      <c r="D36211" t="s">
        <v>72</v>
      </c>
      <c r="E36211" t="s">
        <v>70</v>
      </c>
    </row>
    <row r="36212" spans="1:5" x14ac:dyDescent="0.25">
      <c r="A36212" t="s">
        <v>148</v>
      </c>
      <c r="B36212" t="s">
        <v>72</v>
      </c>
      <c r="C36212" t="s">
        <v>148</v>
      </c>
      <c r="D36212" t="s">
        <v>72</v>
      </c>
      <c r="E36212" t="s">
        <v>70</v>
      </c>
    </row>
    <row r="36213" spans="1:5" x14ac:dyDescent="0.25">
      <c r="A36213" t="s">
        <v>148</v>
      </c>
      <c r="B36213" t="s">
        <v>72</v>
      </c>
      <c r="C36213" t="s">
        <v>148</v>
      </c>
      <c r="D36213" t="s">
        <v>72</v>
      </c>
      <c r="E36213" t="s">
        <v>70</v>
      </c>
    </row>
    <row r="36214" spans="1:5" x14ac:dyDescent="0.25">
      <c r="A36214" t="s">
        <v>148</v>
      </c>
      <c r="B36214" t="s">
        <v>72</v>
      </c>
      <c r="C36214" t="s">
        <v>148</v>
      </c>
      <c r="D36214" t="s">
        <v>72</v>
      </c>
      <c r="E36214" t="s">
        <v>70</v>
      </c>
    </row>
    <row r="36215" spans="1:5" x14ac:dyDescent="0.25">
      <c r="A36215" t="s">
        <v>148</v>
      </c>
      <c r="B36215" t="s">
        <v>72</v>
      </c>
      <c r="C36215" t="s">
        <v>148</v>
      </c>
      <c r="D36215" t="s">
        <v>72</v>
      </c>
      <c r="E36215" t="s">
        <v>70</v>
      </c>
    </row>
    <row r="36216" spans="1:5" x14ac:dyDescent="0.25">
      <c r="A36216" t="s">
        <v>839</v>
      </c>
      <c r="B36216" t="s">
        <v>755</v>
      </c>
      <c r="C36216" t="s">
        <v>839</v>
      </c>
      <c r="D36216" t="s">
        <v>755</v>
      </c>
      <c r="E36216" t="s">
        <v>758</v>
      </c>
    </row>
    <row r="36217" spans="1:5" x14ac:dyDescent="0.25">
      <c r="A36217" t="s">
        <v>839</v>
      </c>
      <c r="B36217" t="s">
        <v>755</v>
      </c>
      <c r="C36217" t="s">
        <v>839</v>
      </c>
      <c r="D36217" t="s">
        <v>755</v>
      </c>
      <c r="E36217" t="s">
        <v>758</v>
      </c>
    </row>
    <row r="36218" spans="1:5" x14ac:dyDescent="0.25">
      <c r="A36218" t="s">
        <v>839</v>
      </c>
      <c r="B36218" t="s">
        <v>755</v>
      </c>
      <c r="C36218" t="s">
        <v>839</v>
      </c>
      <c r="D36218" t="s">
        <v>755</v>
      </c>
      <c r="E36218" t="s">
        <v>758</v>
      </c>
    </row>
    <row r="36219" spans="1:5" x14ac:dyDescent="0.25">
      <c r="A36219" t="s">
        <v>831</v>
      </c>
      <c r="B36219" t="s">
        <v>797</v>
      </c>
      <c r="C36219" t="s">
        <v>831</v>
      </c>
      <c r="D36219" t="s">
        <v>797</v>
      </c>
      <c r="E36219" t="s">
        <v>758</v>
      </c>
    </row>
    <row r="36220" spans="1:5" x14ac:dyDescent="0.25">
      <c r="A36220" t="s">
        <v>839</v>
      </c>
      <c r="B36220" t="s">
        <v>755</v>
      </c>
      <c r="C36220" t="s">
        <v>839</v>
      </c>
      <c r="D36220" t="s">
        <v>755</v>
      </c>
      <c r="E36220" t="s">
        <v>758</v>
      </c>
    </row>
    <row r="36221" spans="1:5" x14ac:dyDescent="0.25">
      <c r="A36221" t="s">
        <v>839</v>
      </c>
      <c r="B36221" t="s">
        <v>755</v>
      </c>
      <c r="C36221" t="s">
        <v>839</v>
      </c>
      <c r="D36221" t="s">
        <v>755</v>
      </c>
      <c r="E36221" t="s">
        <v>758</v>
      </c>
    </row>
    <row r="36222" spans="1:5" x14ac:dyDescent="0.25">
      <c r="A36222" t="s">
        <v>839</v>
      </c>
      <c r="B36222" t="s">
        <v>755</v>
      </c>
      <c r="C36222" t="s">
        <v>839</v>
      </c>
      <c r="D36222" t="s">
        <v>755</v>
      </c>
      <c r="E36222" t="s">
        <v>758</v>
      </c>
    </row>
    <row r="36223" spans="1:5" x14ac:dyDescent="0.25">
      <c r="A36223" t="s">
        <v>839</v>
      </c>
      <c r="B36223" t="s">
        <v>755</v>
      </c>
      <c r="C36223" t="s">
        <v>839</v>
      </c>
      <c r="D36223" t="s">
        <v>755</v>
      </c>
      <c r="E36223" t="s">
        <v>758</v>
      </c>
    </row>
    <row r="36224" spans="1:5" x14ac:dyDescent="0.25">
      <c r="A36224" t="s">
        <v>839</v>
      </c>
      <c r="B36224" t="s">
        <v>755</v>
      </c>
      <c r="C36224" t="s">
        <v>839</v>
      </c>
      <c r="D36224" t="s">
        <v>755</v>
      </c>
      <c r="E36224" t="s">
        <v>758</v>
      </c>
    </row>
    <row r="36225" spans="1:5" x14ac:dyDescent="0.25">
      <c r="A36225" t="s">
        <v>839</v>
      </c>
      <c r="B36225" t="s">
        <v>755</v>
      </c>
      <c r="C36225" t="s">
        <v>839</v>
      </c>
      <c r="D36225" t="s">
        <v>755</v>
      </c>
      <c r="E36225" t="s">
        <v>758</v>
      </c>
    </row>
    <row r="36226" spans="1:5" x14ac:dyDescent="0.25">
      <c r="A36226" t="s">
        <v>839</v>
      </c>
      <c r="B36226" t="s">
        <v>755</v>
      </c>
      <c r="C36226" t="s">
        <v>839</v>
      </c>
      <c r="D36226" t="s">
        <v>755</v>
      </c>
      <c r="E36226" t="s">
        <v>758</v>
      </c>
    </row>
    <row r="36227" spans="1:5" x14ac:dyDescent="0.25">
      <c r="A36227" t="s">
        <v>839</v>
      </c>
      <c r="B36227" t="s">
        <v>755</v>
      </c>
      <c r="C36227" t="s">
        <v>839</v>
      </c>
      <c r="D36227" t="s">
        <v>755</v>
      </c>
      <c r="E36227" t="s">
        <v>758</v>
      </c>
    </row>
    <row r="36228" spans="1:5" x14ac:dyDescent="0.25">
      <c r="A36228" t="s">
        <v>839</v>
      </c>
      <c r="B36228" t="s">
        <v>755</v>
      </c>
      <c r="C36228" t="s">
        <v>839</v>
      </c>
      <c r="D36228" t="s">
        <v>755</v>
      </c>
      <c r="E36228" t="s">
        <v>758</v>
      </c>
    </row>
    <row r="36229" spans="1:5" x14ac:dyDescent="0.25">
      <c r="A36229" t="s">
        <v>839</v>
      </c>
      <c r="B36229" t="s">
        <v>755</v>
      </c>
      <c r="C36229" t="s">
        <v>839</v>
      </c>
      <c r="D36229" t="s">
        <v>755</v>
      </c>
      <c r="E36229" t="s">
        <v>758</v>
      </c>
    </row>
    <row r="36230" spans="1:5" x14ac:dyDescent="0.25">
      <c r="A36230" t="s">
        <v>839</v>
      </c>
      <c r="B36230" t="s">
        <v>755</v>
      </c>
      <c r="C36230" t="s">
        <v>839</v>
      </c>
      <c r="D36230" t="s">
        <v>755</v>
      </c>
      <c r="E36230" t="s">
        <v>758</v>
      </c>
    </row>
    <row r="36231" spans="1:5" x14ac:dyDescent="0.25">
      <c r="A36231" t="s">
        <v>839</v>
      </c>
      <c r="B36231" t="s">
        <v>755</v>
      </c>
      <c r="C36231" t="s">
        <v>839</v>
      </c>
      <c r="D36231" t="s">
        <v>755</v>
      </c>
      <c r="E36231" t="s">
        <v>758</v>
      </c>
    </row>
    <row r="36232" spans="1:5" x14ac:dyDescent="0.25">
      <c r="A36232" t="s">
        <v>839</v>
      </c>
      <c r="B36232" t="s">
        <v>755</v>
      </c>
      <c r="C36232" t="s">
        <v>839</v>
      </c>
      <c r="D36232" t="s">
        <v>755</v>
      </c>
      <c r="E36232" t="s">
        <v>758</v>
      </c>
    </row>
    <row r="36233" spans="1:5" x14ac:dyDescent="0.25">
      <c r="A36233" t="s">
        <v>839</v>
      </c>
      <c r="B36233" t="s">
        <v>755</v>
      </c>
      <c r="C36233" t="s">
        <v>839</v>
      </c>
      <c r="D36233" t="s">
        <v>755</v>
      </c>
      <c r="E36233" t="s">
        <v>758</v>
      </c>
    </row>
    <row r="36234" spans="1:5" x14ac:dyDescent="0.25">
      <c r="A36234" t="s">
        <v>839</v>
      </c>
      <c r="B36234" t="s">
        <v>755</v>
      </c>
      <c r="C36234" t="s">
        <v>839</v>
      </c>
      <c r="D36234" t="s">
        <v>755</v>
      </c>
      <c r="E36234" t="s">
        <v>758</v>
      </c>
    </row>
    <row r="36235" spans="1:5" x14ac:dyDescent="0.25">
      <c r="A36235" t="s">
        <v>839</v>
      </c>
      <c r="B36235" t="s">
        <v>755</v>
      </c>
      <c r="C36235" t="s">
        <v>839</v>
      </c>
      <c r="D36235" t="s">
        <v>755</v>
      </c>
      <c r="E36235" t="s">
        <v>758</v>
      </c>
    </row>
    <row r="36236" spans="1:5" x14ac:dyDescent="0.25">
      <c r="A36236" t="s">
        <v>831</v>
      </c>
      <c r="B36236" t="s">
        <v>797</v>
      </c>
      <c r="C36236" t="s">
        <v>831</v>
      </c>
      <c r="D36236" t="s">
        <v>797</v>
      </c>
      <c r="E36236" t="s">
        <v>758</v>
      </c>
    </row>
    <row r="36237" spans="1:5" x14ac:dyDescent="0.25">
      <c r="A36237" t="s">
        <v>831</v>
      </c>
      <c r="B36237" t="s">
        <v>797</v>
      </c>
      <c r="C36237" t="s">
        <v>831</v>
      </c>
      <c r="D36237" t="s">
        <v>797</v>
      </c>
      <c r="E36237" t="s">
        <v>758</v>
      </c>
    </row>
    <row r="36238" spans="1:5" x14ac:dyDescent="0.25">
      <c r="A36238" t="s">
        <v>843</v>
      </c>
      <c r="B36238" t="s">
        <v>813</v>
      </c>
      <c r="C36238" t="s">
        <v>843</v>
      </c>
      <c r="D36238" t="s">
        <v>813</v>
      </c>
      <c r="E36238" t="s">
        <v>758</v>
      </c>
    </row>
    <row r="36239" spans="1:5" x14ac:dyDescent="0.25">
      <c r="A36239" t="s">
        <v>843</v>
      </c>
      <c r="B36239" t="s">
        <v>813</v>
      </c>
      <c r="C36239" t="s">
        <v>843</v>
      </c>
      <c r="D36239" t="s">
        <v>813</v>
      </c>
      <c r="E36239" t="s">
        <v>758</v>
      </c>
    </row>
    <row r="36240" spans="1:5" x14ac:dyDescent="0.25">
      <c r="A36240" t="s">
        <v>843</v>
      </c>
      <c r="B36240" t="s">
        <v>813</v>
      </c>
      <c r="C36240" t="s">
        <v>843</v>
      </c>
      <c r="D36240" t="s">
        <v>813</v>
      </c>
      <c r="E36240" t="s">
        <v>758</v>
      </c>
    </row>
    <row r="36241" spans="1:5" x14ac:dyDescent="0.25">
      <c r="A36241" t="s">
        <v>843</v>
      </c>
      <c r="B36241" t="s">
        <v>813</v>
      </c>
      <c r="C36241" t="s">
        <v>843</v>
      </c>
      <c r="D36241" t="s">
        <v>813</v>
      </c>
      <c r="E36241" t="s">
        <v>758</v>
      </c>
    </row>
    <row r="36242" spans="1:5" x14ac:dyDescent="0.25">
      <c r="A36242" t="s">
        <v>843</v>
      </c>
      <c r="B36242" t="s">
        <v>813</v>
      </c>
      <c r="C36242" t="s">
        <v>843</v>
      </c>
      <c r="D36242" t="s">
        <v>813</v>
      </c>
      <c r="E36242" t="s">
        <v>758</v>
      </c>
    </row>
    <row r="36243" spans="1:5" x14ac:dyDescent="0.25">
      <c r="A36243" t="s">
        <v>843</v>
      </c>
      <c r="B36243" t="s">
        <v>813</v>
      </c>
      <c r="C36243" t="s">
        <v>843</v>
      </c>
      <c r="D36243" t="s">
        <v>813</v>
      </c>
      <c r="E36243" t="s">
        <v>758</v>
      </c>
    </row>
    <row r="36244" spans="1:5" x14ac:dyDescent="0.25">
      <c r="A36244" t="s">
        <v>843</v>
      </c>
      <c r="B36244" t="s">
        <v>813</v>
      </c>
      <c r="C36244" t="s">
        <v>843</v>
      </c>
      <c r="D36244" t="s">
        <v>813</v>
      </c>
      <c r="E36244" t="s">
        <v>758</v>
      </c>
    </row>
    <row r="36245" spans="1:5" x14ac:dyDescent="0.25">
      <c r="A36245" t="s">
        <v>843</v>
      </c>
      <c r="B36245" t="s">
        <v>813</v>
      </c>
      <c r="C36245" t="s">
        <v>843</v>
      </c>
      <c r="D36245" t="s">
        <v>813</v>
      </c>
      <c r="E36245" t="s">
        <v>758</v>
      </c>
    </row>
    <row r="36246" spans="1:5" x14ac:dyDescent="0.25">
      <c r="A36246" t="s">
        <v>843</v>
      </c>
      <c r="B36246" t="s">
        <v>813</v>
      </c>
      <c r="C36246" t="s">
        <v>843</v>
      </c>
      <c r="D36246" t="s">
        <v>813</v>
      </c>
      <c r="E36246" t="s">
        <v>758</v>
      </c>
    </row>
    <row r="36247" spans="1:5" x14ac:dyDescent="0.25">
      <c r="A36247" t="s">
        <v>843</v>
      </c>
      <c r="B36247" t="s">
        <v>813</v>
      </c>
      <c r="C36247" t="s">
        <v>843</v>
      </c>
      <c r="D36247" t="s">
        <v>813</v>
      </c>
      <c r="E36247" t="s">
        <v>758</v>
      </c>
    </row>
    <row r="36248" spans="1:5" x14ac:dyDescent="0.25">
      <c r="A36248" t="s">
        <v>843</v>
      </c>
      <c r="B36248" t="s">
        <v>813</v>
      </c>
      <c r="C36248" t="s">
        <v>843</v>
      </c>
      <c r="D36248" t="s">
        <v>813</v>
      </c>
      <c r="E36248" t="s">
        <v>758</v>
      </c>
    </row>
    <row r="36249" spans="1:5" x14ac:dyDescent="0.25">
      <c r="A36249" t="s">
        <v>843</v>
      </c>
      <c r="B36249" t="s">
        <v>813</v>
      </c>
      <c r="C36249" t="s">
        <v>843</v>
      </c>
      <c r="D36249" t="s">
        <v>813</v>
      </c>
      <c r="E36249" t="s">
        <v>758</v>
      </c>
    </row>
    <row r="36250" spans="1:5" x14ac:dyDescent="0.25">
      <c r="A36250" t="s">
        <v>843</v>
      </c>
      <c r="B36250" t="s">
        <v>813</v>
      </c>
      <c r="C36250" t="s">
        <v>843</v>
      </c>
      <c r="D36250" t="s">
        <v>813</v>
      </c>
      <c r="E36250" t="s">
        <v>758</v>
      </c>
    </row>
    <row r="36251" spans="1:5" x14ac:dyDescent="0.25">
      <c r="A36251" t="s">
        <v>843</v>
      </c>
      <c r="B36251" t="s">
        <v>813</v>
      </c>
      <c r="C36251" t="s">
        <v>843</v>
      </c>
      <c r="D36251" t="s">
        <v>813</v>
      </c>
      <c r="E36251" t="s">
        <v>758</v>
      </c>
    </row>
    <row r="36252" spans="1:5" x14ac:dyDescent="0.25">
      <c r="A36252" t="s">
        <v>843</v>
      </c>
      <c r="B36252" t="s">
        <v>813</v>
      </c>
      <c r="C36252" t="s">
        <v>843</v>
      </c>
      <c r="D36252" t="s">
        <v>813</v>
      </c>
      <c r="E36252" t="s">
        <v>758</v>
      </c>
    </row>
    <row r="36253" spans="1:5" x14ac:dyDescent="0.25">
      <c r="A36253" t="s">
        <v>843</v>
      </c>
      <c r="B36253" t="s">
        <v>813</v>
      </c>
      <c r="C36253" t="s">
        <v>843</v>
      </c>
      <c r="D36253" t="s">
        <v>813</v>
      </c>
      <c r="E36253" t="s">
        <v>758</v>
      </c>
    </row>
    <row r="36254" spans="1:5" x14ac:dyDescent="0.25">
      <c r="A36254" t="s">
        <v>843</v>
      </c>
      <c r="B36254" t="s">
        <v>813</v>
      </c>
      <c r="C36254" t="s">
        <v>843</v>
      </c>
      <c r="D36254" t="s">
        <v>813</v>
      </c>
      <c r="E36254" t="s">
        <v>758</v>
      </c>
    </row>
    <row r="36255" spans="1:5" x14ac:dyDescent="0.25">
      <c r="A36255" t="s">
        <v>843</v>
      </c>
      <c r="B36255" t="s">
        <v>813</v>
      </c>
      <c r="C36255" t="s">
        <v>843</v>
      </c>
      <c r="D36255" t="s">
        <v>813</v>
      </c>
      <c r="E36255" t="s">
        <v>758</v>
      </c>
    </row>
    <row r="36256" spans="1:5" x14ac:dyDescent="0.25">
      <c r="A36256" t="s">
        <v>843</v>
      </c>
      <c r="B36256" t="s">
        <v>813</v>
      </c>
      <c r="C36256" t="s">
        <v>843</v>
      </c>
      <c r="D36256" t="s">
        <v>813</v>
      </c>
      <c r="E36256" t="s">
        <v>758</v>
      </c>
    </row>
    <row r="36257" spans="1:5" x14ac:dyDescent="0.25">
      <c r="A36257" t="s">
        <v>831</v>
      </c>
      <c r="B36257" t="s">
        <v>797</v>
      </c>
      <c r="C36257" t="s">
        <v>831</v>
      </c>
      <c r="D36257" t="s">
        <v>797</v>
      </c>
      <c r="E36257" t="s">
        <v>758</v>
      </c>
    </row>
    <row r="36258" spans="1:5" x14ac:dyDescent="0.25">
      <c r="A36258" t="s">
        <v>1206</v>
      </c>
      <c r="B36258" t="s">
        <v>36</v>
      </c>
      <c r="C36258" t="s">
        <v>1206</v>
      </c>
      <c r="D36258" t="s">
        <v>36</v>
      </c>
      <c r="E36258" t="s">
        <v>26</v>
      </c>
    </row>
    <row r="36259" spans="1:5" x14ac:dyDescent="0.25">
      <c r="A36259" t="s">
        <v>1206</v>
      </c>
      <c r="B36259" t="s">
        <v>36</v>
      </c>
      <c r="C36259" t="s">
        <v>1206</v>
      </c>
      <c r="D36259" t="s">
        <v>36</v>
      </c>
      <c r="E36259" t="s">
        <v>26</v>
      </c>
    </row>
    <row r="36260" spans="1:5" x14ac:dyDescent="0.25">
      <c r="A36260" t="s">
        <v>1206</v>
      </c>
      <c r="B36260" t="s">
        <v>36</v>
      </c>
      <c r="C36260" t="s">
        <v>1206</v>
      </c>
      <c r="D36260" t="s">
        <v>36</v>
      </c>
      <c r="E36260" t="s">
        <v>26</v>
      </c>
    </row>
    <row r="36261" spans="1:5" x14ac:dyDescent="0.25">
      <c r="A36261" t="s">
        <v>1206</v>
      </c>
      <c r="B36261" t="s">
        <v>36</v>
      </c>
      <c r="C36261" t="s">
        <v>1206</v>
      </c>
      <c r="D36261" t="s">
        <v>36</v>
      </c>
      <c r="E36261" t="s">
        <v>26</v>
      </c>
    </row>
    <row r="36262" spans="1:5" x14ac:dyDescent="0.25">
      <c r="A36262" t="s">
        <v>1206</v>
      </c>
      <c r="B36262" t="s">
        <v>36</v>
      </c>
      <c r="C36262" t="s">
        <v>1206</v>
      </c>
      <c r="D36262" t="s">
        <v>36</v>
      </c>
      <c r="E36262" t="s">
        <v>26</v>
      </c>
    </row>
    <row r="36263" spans="1:5" x14ac:dyDescent="0.25">
      <c r="A36263" t="s">
        <v>1206</v>
      </c>
      <c r="B36263" t="s">
        <v>36</v>
      </c>
      <c r="C36263" t="s">
        <v>1206</v>
      </c>
      <c r="D36263" t="s">
        <v>36</v>
      </c>
      <c r="E36263" t="s">
        <v>26</v>
      </c>
    </row>
    <row r="36264" spans="1:5" x14ac:dyDescent="0.25">
      <c r="A36264" t="s">
        <v>1206</v>
      </c>
      <c r="B36264" t="s">
        <v>36</v>
      </c>
      <c r="C36264" t="s">
        <v>1206</v>
      </c>
      <c r="D36264" t="s">
        <v>36</v>
      </c>
      <c r="E36264" t="s">
        <v>26</v>
      </c>
    </row>
    <row r="36265" spans="1:5" x14ac:dyDescent="0.25">
      <c r="A36265" t="s">
        <v>1206</v>
      </c>
      <c r="B36265" t="s">
        <v>36</v>
      </c>
      <c r="C36265" t="s">
        <v>1206</v>
      </c>
      <c r="D36265" t="s">
        <v>36</v>
      </c>
      <c r="E36265" t="s">
        <v>26</v>
      </c>
    </row>
    <row r="36266" spans="1:5" x14ac:dyDescent="0.25">
      <c r="A36266" t="s">
        <v>1206</v>
      </c>
      <c r="B36266" t="s">
        <v>36</v>
      </c>
      <c r="C36266" t="s">
        <v>1206</v>
      </c>
      <c r="D36266" t="s">
        <v>36</v>
      </c>
      <c r="E36266" t="s">
        <v>26</v>
      </c>
    </row>
    <row r="36267" spans="1:5" x14ac:dyDescent="0.25">
      <c r="A36267" t="s">
        <v>1206</v>
      </c>
      <c r="B36267" t="s">
        <v>36</v>
      </c>
      <c r="C36267" t="s">
        <v>1206</v>
      </c>
      <c r="D36267" t="s">
        <v>36</v>
      </c>
      <c r="E36267" t="s">
        <v>26</v>
      </c>
    </row>
    <row r="36268" spans="1:5" x14ac:dyDescent="0.25">
      <c r="A36268" t="s">
        <v>1206</v>
      </c>
      <c r="B36268" t="s">
        <v>36</v>
      </c>
      <c r="C36268" t="s">
        <v>1206</v>
      </c>
      <c r="D36268" t="s">
        <v>36</v>
      </c>
      <c r="E36268" t="s">
        <v>26</v>
      </c>
    </row>
    <row r="36269" spans="1:5" x14ac:dyDescent="0.25">
      <c r="A36269" t="s">
        <v>1206</v>
      </c>
      <c r="B36269" t="s">
        <v>36</v>
      </c>
      <c r="C36269" t="s">
        <v>1206</v>
      </c>
      <c r="D36269" t="s">
        <v>36</v>
      </c>
      <c r="E36269" t="s">
        <v>26</v>
      </c>
    </row>
    <row r="36270" spans="1:5" x14ac:dyDescent="0.25">
      <c r="A36270" t="s">
        <v>1206</v>
      </c>
      <c r="B36270" t="s">
        <v>36</v>
      </c>
      <c r="C36270" t="s">
        <v>1206</v>
      </c>
      <c r="D36270" t="s">
        <v>36</v>
      </c>
      <c r="E36270" t="s">
        <v>26</v>
      </c>
    </row>
    <row r="36271" spans="1:5" x14ac:dyDescent="0.25">
      <c r="A36271" t="s">
        <v>1206</v>
      </c>
      <c r="B36271" t="s">
        <v>36</v>
      </c>
      <c r="C36271" t="s">
        <v>1206</v>
      </c>
      <c r="D36271" t="s">
        <v>36</v>
      </c>
      <c r="E36271" t="s">
        <v>26</v>
      </c>
    </row>
    <row r="36272" spans="1:5" x14ac:dyDescent="0.25">
      <c r="A36272" t="s">
        <v>1206</v>
      </c>
      <c r="B36272" t="s">
        <v>36</v>
      </c>
      <c r="C36272" t="s">
        <v>1206</v>
      </c>
      <c r="D36272" t="s">
        <v>36</v>
      </c>
      <c r="E36272" t="s">
        <v>26</v>
      </c>
    </row>
    <row r="36273" spans="1:5" x14ac:dyDescent="0.25">
      <c r="A36273" t="s">
        <v>1206</v>
      </c>
      <c r="B36273" t="s">
        <v>36</v>
      </c>
      <c r="C36273" t="s">
        <v>1206</v>
      </c>
      <c r="D36273" t="s">
        <v>36</v>
      </c>
      <c r="E36273" t="s">
        <v>26</v>
      </c>
    </row>
    <row r="36274" spans="1:5" x14ac:dyDescent="0.25">
      <c r="A36274" t="s">
        <v>1206</v>
      </c>
      <c r="B36274" t="s">
        <v>36</v>
      </c>
      <c r="C36274" t="s">
        <v>1206</v>
      </c>
      <c r="D36274" t="s">
        <v>36</v>
      </c>
      <c r="E36274" t="s">
        <v>26</v>
      </c>
    </row>
    <row r="36275" spans="1:5" x14ac:dyDescent="0.25">
      <c r="A36275" t="s">
        <v>831</v>
      </c>
      <c r="B36275" t="s">
        <v>797</v>
      </c>
      <c r="C36275" t="s">
        <v>831</v>
      </c>
      <c r="D36275" t="s">
        <v>797</v>
      </c>
      <c r="E36275" t="s">
        <v>758</v>
      </c>
    </row>
    <row r="36276" spans="1:5" x14ac:dyDescent="0.25">
      <c r="A36276" t="s">
        <v>831</v>
      </c>
      <c r="B36276" t="s">
        <v>797</v>
      </c>
      <c r="C36276" t="s">
        <v>831</v>
      </c>
      <c r="D36276" t="s">
        <v>797</v>
      </c>
      <c r="E36276" t="s">
        <v>758</v>
      </c>
    </row>
    <row r="36277" spans="1:5" x14ac:dyDescent="0.25">
      <c r="A36277" t="s">
        <v>831</v>
      </c>
      <c r="B36277" t="s">
        <v>797</v>
      </c>
      <c r="C36277" t="s">
        <v>831</v>
      </c>
      <c r="D36277" t="s">
        <v>797</v>
      </c>
      <c r="E36277" t="s">
        <v>758</v>
      </c>
    </row>
    <row r="36278" spans="1:5" x14ac:dyDescent="0.25">
      <c r="A36278" t="s">
        <v>831</v>
      </c>
      <c r="B36278" t="s">
        <v>797</v>
      </c>
      <c r="C36278" t="s">
        <v>831</v>
      </c>
      <c r="D36278" t="s">
        <v>797</v>
      </c>
      <c r="E36278" t="s">
        <v>758</v>
      </c>
    </row>
    <row r="36279" spans="1:5" x14ac:dyDescent="0.25">
      <c r="A36279" t="s">
        <v>831</v>
      </c>
      <c r="B36279" t="s">
        <v>797</v>
      </c>
      <c r="C36279" t="s">
        <v>831</v>
      </c>
      <c r="D36279" t="s">
        <v>797</v>
      </c>
      <c r="E36279" t="s">
        <v>758</v>
      </c>
    </row>
    <row r="36280" spans="1:5" x14ac:dyDescent="0.25">
      <c r="A36280" t="s">
        <v>831</v>
      </c>
      <c r="B36280" t="s">
        <v>797</v>
      </c>
      <c r="C36280" t="s">
        <v>831</v>
      </c>
      <c r="D36280" t="s">
        <v>797</v>
      </c>
      <c r="E36280" t="s">
        <v>758</v>
      </c>
    </row>
    <row r="36281" spans="1:5" x14ac:dyDescent="0.25">
      <c r="A36281" t="s">
        <v>831</v>
      </c>
      <c r="B36281" t="s">
        <v>797</v>
      </c>
      <c r="C36281" t="s">
        <v>831</v>
      </c>
      <c r="D36281" t="s">
        <v>797</v>
      </c>
      <c r="E36281" t="s">
        <v>758</v>
      </c>
    </row>
    <row r="36282" spans="1:5" x14ac:dyDescent="0.25">
      <c r="A36282" t="s">
        <v>831</v>
      </c>
      <c r="B36282" t="s">
        <v>797</v>
      </c>
      <c r="C36282" t="s">
        <v>831</v>
      </c>
      <c r="D36282" t="s">
        <v>797</v>
      </c>
      <c r="E36282" t="s">
        <v>758</v>
      </c>
    </row>
    <row r="36283" spans="1:5" x14ac:dyDescent="0.25">
      <c r="A36283" t="s">
        <v>831</v>
      </c>
      <c r="B36283" t="s">
        <v>797</v>
      </c>
      <c r="C36283" t="s">
        <v>831</v>
      </c>
      <c r="D36283" t="s">
        <v>797</v>
      </c>
      <c r="E36283" t="s">
        <v>758</v>
      </c>
    </row>
    <row r="36284" spans="1:5" x14ac:dyDescent="0.25">
      <c r="A36284" t="s">
        <v>831</v>
      </c>
      <c r="B36284" t="s">
        <v>797</v>
      </c>
      <c r="C36284" t="s">
        <v>831</v>
      </c>
      <c r="D36284" t="s">
        <v>797</v>
      </c>
      <c r="E36284" t="s">
        <v>758</v>
      </c>
    </row>
    <row r="36285" spans="1:5" x14ac:dyDescent="0.25">
      <c r="A36285" t="s">
        <v>831</v>
      </c>
      <c r="B36285" t="s">
        <v>797</v>
      </c>
      <c r="C36285" t="s">
        <v>831</v>
      </c>
      <c r="D36285" t="s">
        <v>797</v>
      </c>
      <c r="E36285" t="s">
        <v>758</v>
      </c>
    </row>
    <row r="36286" spans="1:5" x14ac:dyDescent="0.25">
      <c r="A36286" t="s">
        <v>831</v>
      </c>
      <c r="B36286" t="s">
        <v>797</v>
      </c>
      <c r="C36286" t="s">
        <v>831</v>
      </c>
      <c r="D36286" t="s">
        <v>797</v>
      </c>
      <c r="E36286" t="s">
        <v>758</v>
      </c>
    </row>
    <row r="36287" spans="1:5" x14ac:dyDescent="0.25">
      <c r="A36287" t="s">
        <v>831</v>
      </c>
      <c r="B36287" t="s">
        <v>797</v>
      </c>
      <c r="C36287" t="s">
        <v>831</v>
      </c>
      <c r="D36287" t="s">
        <v>797</v>
      </c>
      <c r="E36287" t="s">
        <v>758</v>
      </c>
    </row>
    <row r="36288" spans="1:5" x14ac:dyDescent="0.25">
      <c r="A36288" t="s">
        <v>831</v>
      </c>
      <c r="B36288" t="s">
        <v>797</v>
      </c>
      <c r="C36288" t="s">
        <v>831</v>
      </c>
      <c r="D36288" t="s">
        <v>797</v>
      </c>
      <c r="E36288" t="s">
        <v>758</v>
      </c>
    </row>
    <row r="36289" spans="1:5" x14ac:dyDescent="0.25">
      <c r="A36289" t="s">
        <v>831</v>
      </c>
      <c r="B36289" t="s">
        <v>797</v>
      </c>
      <c r="C36289" t="s">
        <v>831</v>
      </c>
      <c r="D36289" t="s">
        <v>797</v>
      </c>
      <c r="E36289" t="s">
        <v>758</v>
      </c>
    </row>
    <row r="36290" spans="1:5" x14ac:dyDescent="0.25">
      <c r="A36290" t="s">
        <v>1633</v>
      </c>
      <c r="B36290" t="s">
        <v>8</v>
      </c>
      <c r="C36290" t="s">
        <v>1633</v>
      </c>
      <c r="D36290" t="s">
        <v>8</v>
      </c>
      <c r="E36290" t="s">
        <v>1630</v>
      </c>
    </row>
    <row r="36291" spans="1:5" x14ac:dyDescent="0.25">
      <c r="A36291" t="s">
        <v>1871</v>
      </c>
      <c r="B36291" t="s">
        <v>8</v>
      </c>
      <c r="C36291" t="s">
        <v>1871</v>
      </c>
      <c r="D36291" t="s">
        <v>8</v>
      </c>
      <c r="E36291" t="s">
        <v>1630</v>
      </c>
    </row>
    <row r="36292" spans="1:5" x14ac:dyDescent="0.25">
      <c r="A36292" t="s">
        <v>1871</v>
      </c>
      <c r="B36292" t="s">
        <v>8</v>
      </c>
      <c r="C36292" t="s">
        <v>1871</v>
      </c>
      <c r="D36292" t="s">
        <v>8</v>
      </c>
      <c r="E36292" t="s">
        <v>1630</v>
      </c>
    </row>
    <row r="36293" spans="1:5" x14ac:dyDescent="0.25">
      <c r="A36293" t="s">
        <v>1871</v>
      </c>
      <c r="B36293" t="s">
        <v>8</v>
      </c>
      <c r="C36293" t="s">
        <v>1871</v>
      </c>
      <c r="D36293" t="s">
        <v>8</v>
      </c>
      <c r="E36293" t="s">
        <v>1630</v>
      </c>
    </row>
    <row r="36294" spans="1:5" x14ac:dyDescent="0.25">
      <c r="A36294" t="s">
        <v>1871</v>
      </c>
      <c r="B36294" t="s">
        <v>8</v>
      </c>
      <c r="C36294" t="s">
        <v>1871</v>
      </c>
      <c r="D36294" t="s">
        <v>8</v>
      </c>
      <c r="E36294" t="s">
        <v>1630</v>
      </c>
    </row>
    <row r="36295" spans="1:5" x14ac:dyDescent="0.25">
      <c r="A36295" t="s">
        <v>1633</v>
      </c>
      <c r="B36295" t="s">
        <v>8</v>
      </c>
      <c r="C36295" t="s">
        <v>1633</v>
      </c>
      <c r="D36295" t="s">
        <v>8</v>
      </c>
      <c r="E36295" t="s">
        <v>1630</v>
      </c>
    </row>
    <row r="36296" spans="1:5" x14ac:dyDescent="0.25">
      <c r="A36296" t="s">
        <v>1633</v>
      </c>
      <c r="B36296" t="s">
        <v>8</v>
      </c>
      <c r="C36296" t="s">
        <v>1633</v>
      </c>
      <c r="D36296" t="s">
        <v>8</v>
      </c>
      <c r="E36296" t="s">
        <v>1630</v>
      </c>
    </row>
    <row r="36297" spans="1:5" x14ac:dyDescent="0.25">
      <c r="A36297" t="s">
        <v>1633</v>
      </c>
      <c r="B36297" t="s">
        <v>8</v>
      </c>
      <c r="C36297" t="s">
        <v>1633</v>
      </c>
      <c r="D36297" t="s">
        <v>8</v>
      </c>
      <c r="E36297" t="s">
        <v>1630</v>
      </c>
    </row>
    <row r="36298" spans="1:5" x14ac:dyDescent="0.25">
      <c r="A36298" t="s">
        <v>1633</v>
      </c>
      <c r="B36298" t="s">
        <v>8</v>
      </c>
      <c r="C36298" t="s">
        <v>1633</v>
      </c>
      <c r="D36298" t="s">
        <v>8</v>
      </c>
      <c r="E36298" t="s">
        <v>1630</v>
      </c>
    </row>
    <row r="36299" spans="1:5" x14ac:dyDescent="0.25">
      <c r="A36299" t="s">
        <v>1871</v>
      </c>
      <c r="B36299" t="s">
        <v>8</v>
      </c>
      <c r="C36299" t="s">
        <v>1871</v>
      </c>
      <c r="D36299" t="s">
        <v>8</v>
      </c>
      <c r="E36299" t="s">
        <v>1630</v>
      </c>
    </row>
    <row r="36300" spans="1:5" x14ac:dyDescent="0.25">
      <c r="A36300" t="s">
        <v>1871</v>
      </c>
      <c r="B36300" t="s">
        <v>8</v>
      </c>
      <c r="C36300" t="s">
        <v>1871</v>
      </c>
      <c r="D36300" t="s">
        <v>8</v>
      </c>
      <c r="E36300" t="s">
        <v>1630</v>
      </c>
    </row>
    <row r="36301" spans="1:5" x14ac:dyDescent="0.25">
      <c r="A36301" t="s">
        <v>1871</v>
      </c>
      <c r="B36301" t="s">
        <v>8</v>
      </c>
      <c r="C36301" t="s">
        <v>1871</v>
      </c>
      <c r="D36301" t="s">
        <v>8</v>
      </c>
      <c r="E36301" t="s">
        <v>1630</v>
      </c>
    </row>
    <row r="36302" spans="1:5" x14ac:dyDescent="0.25">
      <c r="A36302" t="s">
        <v>1871</v>
      </c>
      <c r="B36302" t="s">
        <v>8</v>
      </c>
      <c r="C36302" t="s">
        <v>1871</v>
      </c>
      <c r="D36302" t="s">
        <v>8</v>
      </c>
      <c r="E36302" t="s">
        <v>1630</v>
      </c>
    </row>
    <row r="36303" spans="1:5" x14ac:dyDescent="0.25">
      <c r="A36303" t="s">
        <v>1871</v>
      </c>
      <c r="B36303" t="s">
        <v>8</v>
      </c>
      <c r="C36303" t="s">
        <v>1871</v>
      </c>
      <c r="D36303" t="s">
        <v>8</v>
      </c>
      <c r="E36303" t="s">
        <v>1630</v>
      </c>
    </row>
    <row r="36304" spans="1:5" x14ac:dyDescent="0.25">
      <c r="A36304" t="s">
        <v>1633</v>
      </c>
      <c r="B36304" t="s">
        <v>8</v>
      </c>
      <c r="C36304" t="s">
        <v>1633</v>
      </c>
      <c r="D36304" t="s">
        <v>8</v>
      </c>
      <c r="E36304" t="s">
        <v>1630</v>
      </c>
    </row>
    <row r="36305" spans="1:5" x14ac:dyDescent="0.25">
      <c r="A36305" t="s">
        <v>1633</v>
      </c>
      <c r="B36305" t="s">
        <v>8</v>
      </c>
      <c r="C36305" t="s">
        <v>1633</v>
      </c>
      <c r="D36305" t="s">
        <v>8</v>
      </c>
      <c r="E36305" t="s">
        <v>1630</v>
      </c>
    </row>
    <row r="36306" spans="1:5" x14ac:dyDescent="0.25">
      <c r="A36306" t="s">
        <v>1633</v>
      </c>
      <c r="B36306" t="s">
        <v>8</v>
      </c>
      <c r="C36306" t="s">
        <v>1633</v>
      </c>
      <c r="D36306" t="s">
        <v>8</v>
      </c>
      <c r="E36306" t="s">
        <v>1630</v>
      </c>
    </row>
    <row r="36307" spans="1:5" x14ac:dyDescent="0.25">
      <c r="A36307" t="s">
        <v>1633</v>
      </c>
      <c r="B36307" t="s">
        <v>8</v>
      </c>
      <c r="C36307" t="s">
        <v>1633</v>
      </c>
      <c r="D36307" t="s">
        <v>8</v>
      </c>
      <c r="E36307" t="s">
        <v>1630</v>
      </c>
    </row>
    <row r="36308" spans="1:5" x14ac:dyDescent="0.25">
      <c r="A36308" t="s">
        <v>1633</v>
      </c>
      <c r="B36308" t="s">
        <v>8</v>
      </c>
      <c r="C36308" t="s">
        <v>1633</v>
      </c>
      <c r="D36308" t="s">
        <v>8</v>
      </c>
      <c r="E36308" t="s">
        <v>1630</v>
      </c>
    </row>
    <row r="36309" spans="1:5" x14ac:dyDescent="0.25">
      <c r="A36309" t="s">
        <v>1871</v>
      </c>
      <c r="B36309" t="s">
        <v>8</v>
      </c>
      <c r="C36309" t="s">
        <v>1871</v>
      </c>
      <c r="D36309" t="s">
        <v>8</v>
      </c>
      <c r="E36309" t="s">
        <v>1630</v>
      </c>
    </row>
    <row r="36310" spans="1:5" x14ac:dyDescent="0.25">
      <c r="A36310" t="s">
        <v>1871</v>
      </c>
      <c r="B36310" t="s">
        <v>8</v>
      </c>
      <c r="C36310" t="s">
        <v>1871</v>
      </c>
      <c r="D36310" t="s">
        <v>8</v>
      </c>
      <c r="E36310" t="s">
        <v>1630</v>
      </c>
    </row>
    <row r="36311" spans="1:5" x14ac:dyDescent="0.25">
      <c r="A36311" t="s">
        <v>1871</v>
      </c>
      <c r="B36311" t="s">
        <v>8</v>
      </c>
      <c r="C36311" t="s">
        <v>1871</v>
      </c>
      <c r="D36311" t="s">
        <v>8</v>
      </c>
      <c r="E36311" t="s">
        <v>1630</v>
      </c>
    </row>
    <row r="36312" spans="1:5" x14ac:dyDescent="0.25">
      <c r="A36312" t="s">
        <v>1633</v>
      </c>
      <c r="B36312" t="s">
        <v>8</v>
      </c>
      <c r="C36312" t="s">
        <v>1633</v>
      </c>
      <c r="D36312" t="s">
        <v>8</v>
      </c>
      <c r="E36312" t="s">
        <v>1630</v>
      </c>
    </row>
    <row r="36313" spans="1:5" x14ac:dyDescent="0.25">
      <c r="A36313" t="s">
        <v>1633</v>
      </c>
      <c r="B36313" t="s">
        <v>8</v>
      </c>
      <c r="C36313" t="s">
        <v>1633</v>
      </c>
      <c r="D36313" t="s">
        <v>8</v>
      </c>
      <c r="E36313" t="s">
        <v>1630</v>
      </c>
    </row>
    <row r="36314" spans="1:5" x14ac:dyDescent="0.25">
      <c r="A36314" t="s">
        <v>1633</v>
      </c>
      <c r="B36314" t="s">
        <v>8</v>
      </c>
      <c r="C36314" t="s">
        <v>1633</v>
      </c>
      <c r="D36314" t="s">
        <v>8</v>
      </c>
      <c r="E36314" t="s">
        <v>1630</v>
      </c>
    </row>
    <row r="36315" spans="1:5" x14ac:dyDescent="0.25">
      <c r="A36315" t="s">
        <v>816</v>
      </c>
      <c r="B36315" t="s">
        <v>797</v>
      </c>
      <c r="C36315" t="s">
        <v>816</v>
      </c>
      <c r="D36315" t="s">
        <v>797</v>
      </c>
      <c r="E36315" t="s">
        <v>758</v>
      </c>
    </row>
    <row r="36316" spans="1:5" x14ac:dyDescent="0.25">
      <c r="A36316" t="s">
        <v>816</v>
      </c>
      <c r="B36316" t="s">
        <v>797</v>
      </c>
      <c r="C36316" t="s">
        <v>816</v>
      </c>
      <c r="D36316" t="s">
        <v>797</v>
      </c>
      <c r="E36316" t="s">
        <v>758</v>
      </c>
    </row>
    <row r="36317" spans="1:5" x14ac:dyDescent="0.25">
      <c r="A36317" t="s">
        <v>816</v>
      </c>
      <c r="B36317" t="s">
        <v>797</v>
      </c>
      <c r="C36317" t="s">
        <v>816</v>
      </c>
      <c r="D36317" t="s">
        <v>797</v>
      </c>
      <c r="E36317" t="s">
        <v>758</v>
      </c>
    </row>
    <row r="36318" spans="1:5" x14ac:dyDescent="0.25">
      <c r="A36318" t="s">
        <v>816</v>
      </c>
      <c r="B36318" t="s">
        <v>797</v>
      </c>
      <c r="C36318" t="s">
        <v>816</v>
      </c>
      <c r="D36318" t="s">
        <v>797</v>
      </c>
      <c r="E36318" t="s">
        <v>758</v>
      </c>
    </row>
    <row r="36319" spans="1:5" x14ac:dyDescent="0.25">
      <c r="A36319" t="s">
        <v>816</v>
      </c>
      <c r="B36319" t="s">
        <v>797</v>
      </c>
      <c r="C36319" t="s">
        <v>816</v>
      </c>
      <c r="D36319" t="s">
        <v>797</v>
      </c>
      <c r="E36319" t="s">
        <v>758</v>
      </c>
    </row>
    <row r="36320" spans="1:5" x14ac:dyDescent="0.25">
      <c r="A36320" t="s">
        <v>816</v>
      </c>
      <c r="B36320" t="s">
        <v>797</v>
      </c>
      <c r="C36320" t="s">
        <v>816</v>
      </c>
      <c r="D36320" t="s">
        <v>797</v>
      </c>
      <c r="E36320" t="s">
        <v>758</v>
      </c>
    </row>
    <row r="36321" spans="1:5" x14ac:dyDescent="0.25">
      <c r="A36321" t="s">
        <v>816</v>
      </c>
      <c r="B36321" t="s">
        <v>797</v>
      </c>
      <c r="C36321" t="s">
        <v>816</v>
      </c>
      <c r="D36321" t="s">
        <v>797</v>
      </c>
      <c r="E36321" t="s">
        <v>758</v>
      </c>
    </row>
    <row r="36322" spans="1:5" x14ac:dyDescent="0.25">
      <c r="A36322" t="s">
        <v>816</v>
      </c>
      <c r="B36322" t="s">
        <v>797</v>
      </c>
      <c r="C36322" t="s">
        <v>816</v>
      </c>
      <c r="D36322" t="s">
        <v>797</v>
      </c>
      <c r="E36322" t="s">
        <v>758</v>
      </c>
    </row>
    <row r="36323" spans="1:5" x14ac:dyDescent="0.25">
      <c r="A36323" t="s">
        <v>816</v>
      </c>
      <c r="B36323" t="s">
        <v>797</v>
      </c>
      <c r="C36323" t="s">
        <v>816</v>
      </c>
      <c r="D36323" t="s">
        <v>797</v>
      </c>
      <c r="E36323" t="s">
        <v>758</v>
      </c>
    </row>
    <row r="36324" spans="1:5" x14ac:dyDescent="0.25">
      <c r="A36324" t="s">
        <v>816</v>
      </c>
      <c r="B36324" t="s">
        <v>797</v>
      </c>
      <c r="C36324" t="s">
        <v>816</v>
      </c>
      <c r="D36324" t="s">
        <v>797</v>
      </c>
      <c r="E36324" t="s">
        <v>758</v>
      </c>
    </row>
    <row r="36325" spans="1:5" x14ac:dyDescent="0.25">
      <c r="A36325" t="s">
        <v>816</v>
      </c>
      <c r="B36325" t="s">
        <v>797</v>
      </c>
      <c r="C36325" t="s">
        <v>816</v>
      </c>
      <c r="D36325" t="s">
        <v>797</v>
      </c>
      <c r="E36325" t="s">
        <v>758</v>
      </c>
    </row>
    <row r="36326" spans="1:5" x14ac:dyDescent="0.25">
      <c r="A36326" t="s">
        <v>816</v>
      </c>
      <c r="B36326" t="s">
        <v>797</v>
      </c>
      <c r="C36326" t="s">
        <v>816</v>
      </c>
      <c r="D36326" t="s">
        <v>797</v>
      </c>
      <c r="E36326" t="s">
        <v>758</v>
      </c>
    </row>
    <row r="36327" spans="1:5" x14ac:dyDescent="0.25">
      <c r="A36327" t="s">
        <v>816</v>
      </c>
      <c r="B36327" t="s">
        <v>797</v>
      </c>
      <c r="C36327" t="s">
        <v>816</v>
      </c>
      <c r="D36327" t="s">
        <v>797</v>
      </c>
      <c r="E36327" t="s">
        <v>758</v>
      </c>
    </row>
    <row r="36328" spans="1:5" x14ac:dyDescent="0.25">
      <c r="A36328" t="s">
        <v>816</v>
      </c>
      <c r="B36328" t="s">
        <v>797</v>
      </c>
      <c r="C36328" t="s">
        <v>816</v>
      </c>
      <c r="D36328" t="s">
        <v>797</v>
      </c>
      <c r="E36328" t="s">
        <v>758</v>
      </c>
    </row>
    <row r="36329" spans="1:5" x14ac:dyDescent="0.25">
      <c r="A36329" t="s">
        <v>816</v>
      </c>
      <c r="B36329" t="s">
        <v>797</v>
      </c>
      <c r="C36329" t="s">
        <v>816</v>
      </c>
      <c r="D36329" t="s">
        <v>797</v>
      </c>
      <c r="E36329" t="s">
        <v>758</v>
      </c>
    </row>
    <row r="36330" spans="1:5" x14ac:dyDescent="0.25">
      <c r="A36330" t="s">
        <v>816</v>
      </c>
      <c r="B36330" t="s">
        <v>797</v>
      </c>
      <c r="C36330" t="s">
        <v>816</v>
      </c>
      <c r="D36330" t="s">
        <v>797</v>
      </c>
      <c r="E36330" t="s">
        <v>758</v>
      </c>
    </row>
    <row r="36331" spans="1:5" x14ac:dyDescent="0.25">
      <c r="A36331" t="s">
        <v>816</v>
      </c>
      <c r="B36331" t="s">
        <v>797</v>
      </c>
      <c r="C36331" t="s">
        <v>816</v>
      </c>
      <c r="D36331" t="s">
        <v>797</v>
      </c>
      <c r="E36331" t="s">
        <v>758</v>
      </c>
    </row>
    <row r="36332" spans="1:5" x14ac:dyDescent="0.25">
      <c r="A36332" t="s">
        <v>816</v>
      </c>
      <c r="B36332" t="s">
        <v>797</v>
      </c>
      <c r="C36332" t="s">
        <v>816</v>
      </c>
      <c r="D36332" t="s">
        <v>797</v>
      </c>
      <c r="E36332" t="s">
        <v>758</v>
      </c>
    </row>
    <row r="36333" spans="1:5" x14ac:dyDescent="0.25">
      <c r="A36333" t="s">
        <v>816</v>
      </c>
      <c r="B36333" t="s">
        <v>797</v>
      </c>
      <c r="C36333" t="s">
        <v>816</v>
      </c>
      <c r="D36333" t="s">
        <v>797</v>
      </c>
      <c r="E36333" t="s">
        <v>758</v>
      </c>
    </row>
    <row r="36334" spans="1:5" x14ac:dyDescent="0.25">
      <c r="A36334" t="s">
        <v>131</v>
      </c>
      <c r="B36334" t="s">
        <v>72</v>
      </c>
      <c r="C36334" t="s">
        <v>131</v>
      </c>
      <c r="D36334" t="s">
        <v>72</v>
      </c>
      <c r="E36334" t="s">
        <v>70</v>
      </c>
    </row>
    <row r="36335" spans="1:5" x14ac:dyDescent="0.25">
      <c r="A36335" t="s">
        <v>131</v>
      </c>
      <c r="B36335" t="s">
        <v>72</v>
      </c>
      <c r="C36335" t="s">
        <v>131</v>
      </c>
      <c r="D36335" t="s">
        <v>72</v>
      </c>
      <c r="E36335" t="s">
        <v>70</v>
      </c>
    </row>
    <row r="36336" spans="1:5" x14ac:dyDescent="0.25">
      <c r="A36336" t="s">
        <v>131</v>
      </c>
      <c r="B36336" t="s">
        <v>72</v>
      </c>
      <c r="C36336" t="s">
        <v>131</v>
      </c>
      <c r="D36336" t="s">
        <v>72</v>
      </c>
      <c r="E36336" t="s">
        <v>70</v>
      </c>
    </row>
    <row r="36337" spans="1:5" x14ac:dyDescent="0.25">
      <c r="A36337" t="s">
        <v>131</v>
      </c>
      <c r="B36337" t="s">
        <v>72</v>
      </c>
      <c r="C36337" t="s">
        <v>131</v>
      </c>
      <c r="D36337" t="s">
        <v>72</v>
      </c>
      <c r="E36337" t="s">
        <v>70</v>
      </c>
    </row>
    <row r="36338" spans="1:5" x14ac:dyDescent="0.25">
      <c r="A36338" t="s">
        <v>131</v>
      </c>
      <c r="B36338" t="s">
        <v>72</v>
      </c>
      <c r="C36338" t="s">
        <v>131</v>
      </c>
      <c r="D36338" t="s">
        <v>72</v>
      </c>
      <c r="E36338" t="s">
        <v>70</v>
      </c>
    </row>
    <row r="36339" spans="1:5" x14ac:dyDescent="0.25">
      <c r="A36339" t="s">
        <v>131</v>
      </c>
      <c r="B36339" t="s">
        <v>72</v>
      </c>
      <c r="C36339" t="s">
        <v>131</v>
      </c>
      <c r="D36339" t="s">
        <v>72</v>
      </c>
      <c r="E36339" t="s">
        <v>70</v>
      </c>
    </row>
    <row r="36340" spans="1:5" x14ac:dyDescent="0.25">
      <c r="A36340" t="s">
        <v>131</v>
      </c>
      <c r="B36340" t="s">
        <v>72</v>
      </c>
      <c r="C36340" t="s">
        <v>131</v>
      </c>
      <c r="D36340" t="s">
        <v>72</v>
      </c>
      <c r="E36340" t="s">
        <v>70</v>
      </c>
    </row>
    <row r="36341" spans="1:5" x14ac:dyDescent="0.25">
      <c r="A36341" t="s">
        <v>131</v>
      </c>
      <c r="B36341" t="s">
        <v>72</v>
      </c>
      <c r="C36341" t="s">
        <v>131</v>
      </c>
      <c r="D36341" t="s">
        <v>72</v>
      </c>
      <c r="E36341" t="s">
        <v>70</v>
      </c>
    </row>
    <row r="36342" spans="1:5" x14ac:dyDescent="0.25">
      <c r="A36342" t="s">
        <v>131</v>
      </c>
      <c r="B36342" t="s">
        <v>72</v>
      </c>
      <c r="C36342" t="s">
        <v>131</v>
      </c>
      <c r="D36342" t="s">
        <v>72</v>
      </c>
      <c r="E36342" t="s">
        <v>70</v>
      </c>
    </row>
    <row r="36343" spans="1:5" x14ac:dyDescent="0.25">
      <c r="A36343" t="s">
        <v>131</v>
      </c>
      <c r="B36343" t="s">
        <v>72</v>
      </c>
      <c r="C36343" t="s">
        <v>131</v>
      </c>
      <c r="D36343" t="s">
        <v>72</v>
      </c>
      <c r="E36343" t="s">
        <v>70</v>
      </c>
    </row>
    <row r="36344" spans="1:5" x14ac:dyDescent="0.25">
      <c r="A36344" t="s">
        <v>131</v>
      </c>
      <c r="B36344" t="s">
        <v>72</v>
      </c>
      <c r="C36344" t="s">
        <v>131</v>
      </c>
      <c r="D36344" t="s">
        <v>72</v>
      </c>
      <c r="E36344" t="s">
        <v>70</v>
      </c>
    </row>
    <row r="36345" spans="1:5" x14ac:dyDescent="0.25">
      <c r="A36345" t="s">
        <v>131</v>
      </c>
      <c r="B36345" t="s">
        <v>72</v>
      </c>
      <c r="C36345" t="s">
        <v>131</v>
      </c>
      <c r="D36345" t="s">
        <v>72</v>
      </c>
      <c r="E36345" t="s">
        <v>70</v>
      </c>
    </row>
    <row r="36346" spans="1:5" x14ac:dyDescent="0.25">
      <c r="A36346" t="s">
        <v>131</v>
      </c>
      <c r="B36346" t="s">
        <v>72</v>
      </c>
      <c r="C36346" t="s">
        <v>131</v>
      </c>
      <c r="D36346" t="s">
        <v>72</v>
      </c>
      <c r="E36346" t="s">
        <v>70</v>
      </c>
    </row>
    <row r="36347" spans="1:5" x14ac:dyDescent="0.25">
      <c r="A36347" t="s">
        <v>131</v>
      </c>
      <c r="B36347" t="s">
        <v>72</v>
      </c>
      <c r="C36347" t="s">
        <v>131</v>
      </c>
      <c r="D36347" t="s">
        <v>72</v>
      </c>
      <c r="E36347" t="s">
        <v>70</v>
      </c>
    </row>
    <row r="36348" spans="1:5" x14ac:dyDescent="0.25">
      <c r="A36348" t="s">
        <v>131</v>
      </c>
      <c r="B36348" t="s">
        <v>72</v>
      </c>
      <c r="C36348" t="s">
        <v>131</v>
      </c>
      <c r="D36348" t="s">
        <v>72</v>
      </c>
      <c r="E36348" t="s">
        <v>70</v>
      </c>
    </row>
    <row r="36349" spans="1:5" x14ac:dyDescent="0.25">
      <c r="A36349" t="s">
        <v>131</v>
      </c>
      <c r="B36349" t="s">
        <v>72</v>
      </c>
      <c r="C36349" t="s">
        <v>131</v>
      </c>
      <c r="D36349" t="s">
        <v>72</v>
      </c>
      <c r="E36349" t="s">
        <v>70</v>
      </c>
    </row>
    <row r="36350" spans="1:5" x14ac:dyDescent="0.25">
      <c r="A36350" t="s">
        <v>131</v>
      </c>
      <c r="B36350" t="s">
        <v>72</v>
      </c>
      <c r="C36350" t="s">
        <v>131</v>
      </c>
      <c r="D36350" t="s">
        <v>72</v>
      </c>
      <c r="E36350" t="s">
        <v>70</v>
      </c>
    </row>
    <row r="36351" spans="1:5" x14ac:dyDescent="0.25">
      <c r="A36351" t="s">
        <v>2647</v>
      </c>
      <c r="B36351" t="s">
        <v>8</v>
      </c>
      <c r="C36351" t="s">
        <v>2647</v>
      </c>
      <c r="D36351" t="s">
        <v>8</v>
      </c>
      <c r="E36351" t="s">
        <v>2157</v>
      </c>
    </row>
    <row r="36352" spans="1:5" x14ac:dyDescent="0.25">
      <c r="A36352" t="s">
        <v>2647</v>
      </c>
      <c r="B36352" t="s">
        <v>8</v>
      </c>
      <c r="C36352" t="s">
        <v>2647</v>
      </c>
      <c r="D36352" t="s">
        <v>8</v>
      </c>
      <c r="E36352" t="s">
        <v>2157</v>
      </c>
    </row>
    <row r="36353" spans="1:5" x14ac:dyDescent="0.25">
      <c r="A36353" t="s">
        <v>2647</v>
      </c>
      <c r="B36353" t="s">
        <v>8</v>
      </c>
      <c r="C36353" t="s">
        <v>2647</v>
      </c>
      <c r="D36353" t="s">
        <v>8</v>
      </c>
      <c r="E36353" t="s">
        <v>2157</v>
      </c>
    </row>
    <row r="36354" spans="1:5" x14ac:dyDescent="0.25">
      <c r="A36354" t="s">
        <v>459</v>
      </c>
      <c r="B36354" t="s">
        <v>36</v>
      </c>
      <c r="C36354" t="s">
        <v>459</v>
      </c>
      <c r="D36354" t="s">
        <v>36</v>
      </c>
      <c r="E36354" t="s">
        <v>26</v>
      </c>
    </row>
    <row r="36355" spans="1:5" x14ac:dyDescent="0.25">
      <c r="A36355" t="s">
        <v>459</v>
      </c>
      <c r="B36355" t="s">
        <v>36</v>
      </c>
      <c r="C36355" t="s">
        <v>459</v>
      </c>
      <c r="D36355" t="s">
        <v>36</v>
      </c>
      <c r="E36355" t="s">
        <v>26</v>
      </c>
    </row>
    <row r="36356" spans="1:5" x14ac:dyDescent="0.25">
      <c r="A36356" t="s">
        <v>459</v>
      </c>
      <c r="B36356" t="s">
        <v>36</v>
      </c>
      <c r="C36356" t="s">
        <v>459</v>
      </c>
      <c r="D36356" t="s">
        <v>36</v>
      </c>
      <c r="E36356" t="s">
        <v>26</v>
      </c>
    </row>
    <row r="36357" spans="1:5" x14ac:dyDescent="0.25">
      <c r="A36357" t="s">
        <v>459</v>
      </c>
      <c r="B36357" t="s">
        <v>36</v>
      </c>
      <c r="C36357" t="s">
        <v>459</v>
      </c>
      <c r="D36357" t="s">
        <v>36</v>
      </c>
      <c r="E36357" t="s">
        <v>26</v>
      </c>
    </row>
    <row r="36358" spans="1:5" x14ac:dyDescent="0.25">
      <c r="A36358" t="s">
        <v>459</v>
      </c>
      <c r="B36358" t="s">
        <v>36</v>
      </c>
      <c r="C36358" t="s">
        <v>459</v>
      </c>
      <c r="D36358" t="s">
        <v>36</v>
      </c>
      <c r="E36358" t="s">
        <v>26</v>
      </c>
    </row>
    <row r="36359" spans="1:5" x14ac:dyDescent="0.25">
      <c r="A36359" t="s">
        <v>459</v>
      </c>
      <c r="B36359" t="s">
        <v>36</v>
      </c>
      <c r="C36359" t="s">
        <v>459</v>
      </c>
      <c r="D36359" t="s">
        <v>36</v>
      </c>
      <c r="E36359" t="s">
        <v>26</v>
      </c>
    </row>
    <row r="36360" spans="1:5" x14ac:dyDescent="0.25">
      <c r="A36360" t="s">
        <v>459</v>
      </c>
      <c r="B36360" t="s">
        <v>36</v>
      </c>
      <c r="C36360" t="s">
        <v>459</v>
      </c>
      <c r="D36360" t="s">
        <v>36</v>
      </c>
      <c r="E36360" t="s">
        <v>26</v>
      </c>
    </row>
    <row r="36361" spans="1:5" x14ac:dyDescent="0.25">
      <c r="A36361" t="s">
        <v>459</v>
      </c>
      <c r="B36361" t="s">
        <v>36</v>
      </c>
      <c r="C36361" t="s">
        <v>459</v>
      </c>
      <c r="D36361" t="s">
        <v>36</v>
      </c>
      <c r="E36361" t="s">
        <v>26</v>
      </c>
    </row>
    <row r="36362" spans="1:5" x14ac:dyDescent="0.25">
      <c r="A36362" t="s">
        <v>459</v>
      </c>
      <c r="B36362" t="s">
        <v>36</v>
      </c>
      <c r="C36362" t="s">
        <v>459</v>
      </c>
      <c r="D36362" t="s">
        <v>36</v>
      </c>
      <c r="E36362" t="s">
        <v>26</v>
      </c>
    </row>
    <row r="36363" spans="1:5" x14ac:dyDescent="0.25">
      <c r="A36363" t="s">
        <v>459</v>
      </c>
      <c r="B36363" t="s">
        <v>36</v>
      </c>
      <c r="C36363" t="s">
        <v>459</v>
      </c>
      <c r="D36363" t="s">
        <v>36</v>
      </c>
      <c r="E36363" t="s">
        <v>26</v>
      </c>
    </row>
    <row r="36364" spans="1:5" x14ac:dyDescent="0.25">
      <c r="A36364" t="s">
        <v>459</v>
      </c>
      <c r="B36364" t="s">
        <v>36</v>
      </c>
      <c r="C36364" t="s">
        <v>459</v>
      </c>
      <c r="D36364" t="s">
        <v>36</v>
      </c>
      <c r="E36364" t="s">
        <v>26</v>
      </c>
    </row>
    <row r="36365" spans="1:5" x14ac:dyDescent="0.25">
      <c r="A36365" t="s">
        <v>459</v>
      </c>
      <c r="B36365" t="s">
        <v>36</v>
      </c>
      <c r="C36365" t="s">
        <v>459</v>
      </c>
      <c r="D36365" t="s">
        <v>36</v>
      </c>
      <c r="E36365" t="s">
        <v>26</v>
      </c>
    </row>
    <row r="36366" spans="1:5" x14ac:dyDescent="0.25">
      <c r="A36366" t="s">
        <v>459</v>
      </c>
      <c r="B36366" t="s">
        <v>36</v>
      </c>
      <c r="C36366" t="s">
        <v>459</v>
      </c>
      <c r="D36366" t="s">
        <v>36</v>
      </c>
      <c r="E36366" t="s">
        <v>26</v>
      </c>
    </row>
    <row r="36367" spans="1:5" x14ac:dyDescent="0.25">
      <c r="A36367" t="s">
        <v>459</v>
      </c>
      <c r="B36367" t="s">
        <v>36</v>
      </c>
      <c r="C36367" t="s">
        <v>459</v>
      </c>
      <c r="D36367" t="s">
        <v>36</v>
      </c>
      <c r="E36367" t="s">
        <v>26</v>
      </c>
    </row>
    <row r="36368" spans="1:5" x14ac:dyDescent="0.25">
      <c r="A36368" t="s">
        <v>459</v>
      </c>
      <c r="B36368" t="s">
        <v>36</v>
      </c>
      <c r="C36368" t="s">
        <v>459</v>
      </c>
      <c r="D36368" t="s">
        <v>36</v>
      </c>
      <c r="E36368" t="s">
        <v>26</v>
      </c>
    </row>
    <row r="36369" spans="1:5" x14ac:dyDescent="0.25">
      <c r="A36369" t="s">
        <v>459</v>
      </c>
      <c r="B36369" t="s">
        <v>36</v>
      </c>
      <c r="C36369" t="s">
        <v>459</v>
      </c>
      <c r="D36369" t="s">
        <v>36</v>
      </c>
      <c r="E36369" t="s">
        <v>26</v>
      </c>
    </row>
    <row r="36370" spans="1:5" x14ac:dyDescent="0.25">
      <c r="A36370" t="s">
        <v>459</v>
      </c>
      <c r="B36370" t="s">
        <v>36</v>
      </c>
      <c r="C36370" t="s">
        <v>459</v>
      </c>
      <c r="D36370" t="s">
        <v>36</v>
      </c>
      <c r="E36370" t="s">
        <v>26</v>
      </c>
    </row>
    <row r="36371" spans="1:5" x14ac:dyDescent="0.25">
      <c r="A36371" t="s">
        <v>2647</v>
      </c>
      <c r="B36371" t="s">
        <v>8</v>
      </c>
      <c r="C36371" t="s">
        <v>2647</v>
      </c>
      <c r="D36371" t="s">
        <v>8</v>
      </c>
      <c r="E36371" t="s">
        <v>2157</v>
      </c>
    </row>
    <row r="36372" spans="1:5" x14ac:dyDescent="0.25">
      <c r="A36372" t="s">
        <v>2647</v>
      </c>
      <c r="B36372" t="s">
        <v>8</v>
      </c>
      <c r="C36372" t="s">
        <v>2647</v>
      </c>
      <c r="D36372" t="s">
        <v>8</v>
      </c>
      <c r="E36372" t="s">
        <v>2157</v>
      </c>
    </row>
    <row r="36373" spans="1:5" x14ac:dyDescent="0.25">
      <c r="A36373" t="s">
        <v>2647</v>
      </c>
      <c r="B36373" t="s">
        <v>8</v>
      </c>
      <c r="C36373" t="s">
        <v>2647</v>
      </c>
      <c r="D36373" t="s">
        <v>8</v>
      </c>
      <c r="E36373" t="s">
        <v>2157</v>
      </c>
    </row>
    <row r="36374" spans="1:5" x14ac:dyDescent="0.25">
      <c r="A36374" t="s">
        <v>2647</v>
      </c>
      <c r="B36374" t="s">
        <v>8</v>
      </c>
      <c r="C36374" t="s">
        <v>2647</v>
      </c>
      <c r="D36374" t="s">
        <v>8</v>
      </c>
      <c r="E36374" t="s">
        <v>2157</v>
      </c>
    </row>
    <row r="36375" spans="1:5" x14ac:dyDescent="0.25">
      <c r="A36375" t="s">
        <v>2647</v>
      </c>
      <c r="B36375" t="s">
        <v>8</v>
      </c>
      <c r="C36375" t="s">
        <v>2647</v>
      </c>
      <c r="D36375" t="s">
        <v>8</v>
      </c>
      <c r="E36375" t="s">
        <v>2157</v>
      </c>
    </row>
    <row r="36376" spans="1:5" x14ac:dyDescent="0.25">
      <c r="A36376" t="s">
        <v>2647</v>
      </c>
      <c r="B36376" t="s">
        <v>8</v>
      </c>
      <c r="C36376" t="s">
        <v>2647</v>
      </c>
      <c r="D36376" t="s">
        <v>8</v>
      </c>
      <c r="E36376" t="s">
        <v>2157</v>
      </c>
    </row>
    <row r="36377" spans="1:5" x14ac:dyDescent="0.25">
      <c r="A36377" t="s">
        <v>39</v>
      </c>
      <c r="B36377" t="s">
        <v>8</v>
      </c>
      <c r="C36377" t="s">
        <v>39</v>
      </c>
      <c r="D36377" t="s">
        <v>8</v>
      </c>
      <c r="E36377" t="s">
        <v>19</v>
      </c>
    </row>
    <row r="36378" spans="1:5" x14ac:dyDescent="0.25">
      <c r="A36378" t="s">
        <v>39</v>
      </c>
      <c r="B36378" t="s">
        <v>8</v>
      </c>
      <c r="C36378" t="s">
        <v>39</v>
      </c>
      <c r="D36378" t="s">
        <v>8</v>
      </c>
      <c r="E36378" t="s">
        <v>19</v>
      </c>
    </row>
    <row r="36379" spans="1:5" x14ac:dyDescent="0.25">
      <c r="A36379" t="s">
        <v>39</v>
      </c>
      <c r="B36379" t="s">
        <v>8</v>
      </c>
      <c r="C36379" t="s">
        <v>39</v>
      </c>
      <c r="D36379" t="s">
        <v>8</v>
      </c>
      <c r="E36379" t="s">
        <v>19</v>
      </c>
    </row>
    <row r="36380" spans="1:5" x14ac:dyDescent="0.25">
      <c r="A36380" t="s">
        <v>39</v>
      </c>
      <c r="B36380" t="s">
        <v>8</v>
      </c>
      <c r="C36380" t="s">
        <v>39</v>
      </c>
      <c r="D36380" t="s">
        <v>8</v>
      </c>
      <c r="E36380" t="s">
        <v>19</v>
      </c>
    </row>
    <row r="36381" spans="1:5" x14ac:dyDescent="0.25">
      <c r="A36381" t="s">
        <v>39</v>
      </c>
      <c r="B36381" t="s">
        <v>8</v>
      </c>
      <c r="C36381" t="s">
        <v>39</v>
      </c>
      <c r="D36381" t="s">
        <v>8</v>
      </c>
      <c r="E36381" t="s">
        <v>19</v>
      </c>
    </row>
    <row r="36382" spans="1:5" x14ac:dyDescent="0.25">
      <c r="A36382" t="s">
        <v>39</v>
      </c>
      <c r="B36382" t="s">
        <v>8</v>
      </c>
      <c r="C36382" t="s">
        <v>39</v>
      </c>
      <c r="D36382" t="s">
        <v>8</v>
      </c>
      <c r="E36382" t="s">
        <v>19</v>
      </c>
    </row>
    <row r="36383" spans="1:5" x14ac:dyDescent="0.25">
      <c r="A36383" t="s">
        <v>39</v>
      </c>
      <c r="B36383" t="s">
        <v>8</v>
      </c>
      <c r="C36383" t="s">
        <v>39</v>
      </c>
      <c r="D36383" t="s">
        <v>8</v>
      </c>
      <c r="E36383" t="s">
        <v>19</v>
      </c>
    </row>
    <row r="36384" spans="1:5" x14ac:dyDescent="0.25">
      <c r="A36384" t="s">
        <v>39</v>
      </c>
      <c r="B36384" t="s">
        <v>8</v>
      </c>
      <c r="C36384" t="s">
        <v>39</v>
      </c>
      <c r="D36384" t="s">
        <v>8</v>
      </c>
      <c r="E36384" t="s">
        <v>19</v>
      </c>
    </row>
    <row r="36385" spans="1:5" x14ac:dyDescent="0.25">
      <c r="A36385" t="s">
        <v>39</v>
      </c>
      <c r="B36385" t="s">
        <v>8</v>
      </c>
      <c r="C36385" t="s">
        <v>39</v>
      </c>
      <c r="D36385" t="s">
        <v>8</v>
      </c>
      <c r="E36385" t="s">
        <v>19</v>
      </c>
    </row>
    <row r="36386" spans="1:5" x14ac:dyDescent="0.25">
      <c r="A36386" t="s">
        <v>39</v>
      </c>
      <c r="B36386" t="s">
        <v>8</v>
      </c>
      <c r="C36386" t="s">
        <v>39</v>
      </c>
      <c r="D36386" t="s">
        <v>8</v>
      </c>
      <c r="E36386" t="s">
        <v>19</v>
      </c>
    </row>
    <row r="36387" spans="1:5" x14ac:dyDescent="0.25">
      <c r="A36387" t="s">
        <v>39</v>
      </c>
      <c r="B36387" t="s">
        <v>8</v>
      </c>
      <c r="C36387" t="s">
        <v>39</v>
      </c>
      <c r="D36387" t="s">
        <v>8</v>
      </c>
      <c r="E36387" t="s">
        <v>19</v>
      </c>
    </row>
    <row r="36388" spans="1:5" x14ac:dyDescent="0.25">
      <c r="A36388" t="s">
        <v>39</v>
      </c>
      <c r="B36388" t="s">
        <v>8</v>
      </c>
      <c r="C36388" t="s">
        <v>39</v>
      </c>
      <c r="D36388" t="s">
        <v>8</v>
      </c>
      <c r="E36388" t="s">
        <v>19</v>
      </c>
    </row>
    <row r="36389" spans="1:5" x14ac:dyDescent="0.25">
      <c r="A36389" t="s">
        <v>39</v>
      </c>
      <c r="B36389" t="s">
        <v>8</v>
      </c>
      <c r="C36389" t="s">
        <v>39</v>
      </c>
      <c r="D36389" t="s">
        <v>8</v>
      </c>
      <c r="E36389" t="s">
        <v>19</v>
      </c>
    </row>
    <row r="36390" spans="1:5" x14ac:dyDescent="0.25">
      <c r="A36390" t="s">
        <v>39</v>
      </c>
      <c r="B36390" t="s">
        <v>8</v>
      </c>
      <c r="C36390" t="s">
        <v>39</v>
      </c>
      <c r="D36390" t="s">
        <v>8</v>
      </c>
      <c r="E36390" t="s">
        <v>19</v>
      </c>
    </row>
    <row r="36391" spans="1:5" x14ac:dyDescent="0.25">
      <c r="A36391" t="s">
        <v>39</v>
      </c>
      <c r="B36391" t="s">
        <v>8</v>
      </c>
      <c r="C36391" t="s">
        <v>39</v>
      </c>
      <c r="D36391" t="s">
        <v>8</v>
      </c>
      <c r="E36391" t="s">
        <v>19</v>
      </c>
    </row>
    <row r="36392" spans="1:5" x14ac:dyDescent="0.25">
      <c r="A36392" t="s">
        <v>39</v>
      </c>
      <c r="B36392" t="s">
        <v>8</v>
      </c>
      <c r="C36392" t="s">
        <v>39</v>
      </c>
      <c r="D36392" t="s">
        <v>8</v>
      </c>
      <c r="E36392" t="s">
        <v>19</v>
      </c>
    </row>
    <row r="36393" spans="1:5" x14ac:dyDescent="0.25">
      <c r="A36393" t="s">
        <v>39</v>
      </c>
      <c r="B36393" t="s">
        <v>8</v>
      </c>
      <c r="C36393" t="s">
        <v>39</v>
      </c>
      <c r="D36393" t="s">
        <v>8</v>
      </c>
      <c r="E36393" t="s">
        <v>19</v>
      </c>
    </row>
    <row r="36394" spans="1:5" x14ac:dyDescent="0.25">
      <c r="A36394" t="s">
        <v>2647</v>
      </c>
      <c r="B36394" t="s">
        <v>8</v>
      </c>
      <c r="C36394" t="s">
        <v>2647</v>
      </c>
      <c r="D36394" t="s">
        <v>8</v>
      </c>
      <c r="E36394" t="s">
        <v>2157</v>
      </c>
    </row>
    <row r="36395" spans="1:5" x14ac:dyDescent="0.25">
      <c r="A36395" t="s">
        <v>2647</v>
      </c>
      <c r="B36395" t="s">
        <v>8</v>
      </c>
      <c r="C36395" t="s">
        <v>2647</v>
      </c>
      <c r="D36395" t="s">
        <v>8</v>
      </c>
      <c r="E36395" t="s">
        <v>2157</v>
      </c>
    </row>
    <row r="36396" spans="1:5" x14ac:dyDescent="0.25">
      <c r="A36396" t="s">
        <v>2167</v>
      </c>
      <c r="B36396" t="s">
        <v>8</v>
      </c>
      <c r="C36396" t="s">
        <v>2167</v>
      </c>
      <c r="D36396" t="s">
        <v>8</v>
      </c>
      <c r="E36396" t="s">
        <v>1654</v>
      </c>
    </row>
    <row r="36397" spans="1:5" x14ac:dyDescent="0.25">
      <c r="A36397" t="s">
        <v>2167</v>
      </c>
      <c r="B36397" t="s">
        <v>8</v>
      </c>
      <c r="C36397" t="s">
        <v>2167</v>
      </c>
      <c r="D36397" t="s">
        <v>8</v>
      </c>
      <c r="E36397" t="s">
        <v>1654</v>
      </c>
    </row>
    <row r="36398" spans="1:5" x14ac:dyDescent="0.25">
      <c r="A36398" t="s">
        <v>2167</v>
      </c>
      <c r="B36398" t="s">
        <v>8</v>
      </c>
      <c r="C36398" t="s">
        <v>2167</v>
      </c>
      <c r="D36398" t="s">
        <v>8</v>
      </c>
      <c r="E36398" t="s">
        <v>1654</v>
      </c>
    </row>
    <row r="36399" spans="1:5" x14ac:dyDescent="0.25">
      <c r="A36399" t="s">
        <v>2167</v>
      </c>
      <c r="B36399" t="s">
        <v>8</v>
      </c>
      <c r="C36399" t="s">
        <v>2167</v>
      </c>
      <c r="D36399" t="s">
        <v>8</v>
      </c>
      <c r="E36399" t="s">
        <v>1654</v>
      </c>
    </row>
    <row r="36400" spans="1:5" x14ac:dyDescent="0.25">
      <c r="A36400" t="s">
        <v>2167</v>
      </c>
      <c r="B36400" t="s">
        <v>8</v>
      </c>
      <c r="C36400" t="s">
        <v>2167</v>
      </c>
      <c r="D36400" t="s">
        <v>8</v>
      </c>
      <c r="E36400" t="s">
        <v>1654</v>
      </c>
    </row>
    <row r="36401" spans="1:5" x14ac:dyDescent="0.25">
      <c r="A36401" t="s">
        <v>2167</v>
      </c>
      <c r="B36401" t="s">
        <v>8</v>
      </c>
      <c r="C36401" t="s">
        <v>2167</v>
      </c>
      <c r="D36401" t="s">
        <v>8</v>
      </c>
      <c r="E36401" t="s">
        <v>1654</v>
      </c>
    </row>
    <row r="36402" spans="1:5" x14ac:dyDescent="0.25">
      <c r="A36402" t="s">
        <v>2167</v>
      </c>
      <c r="B36402" t="s">
        <v>8</v>
      </c>
      <c r="C36402" t="s">
        <v>2167</v>
      </c>
      <c r="D36402" t="s">
        <v>8</v>
      </c>
      <c r="E36402" t="s">
        <v>1654</v>
      </c>
    </row>
    <row r="36403" spans="1:5" x14ac:dyDescent="0.25">
      <c r="A36403" t="s">
        <v>2167</v>
      </c>
      <c r="B36403" t="s">
        <v>8</v>
      </c>
      <c r="C36403" t="s">
        <v>2167</v>
      </c>
      <c r="D36403" t="s">
        <v>8</v>
      </c>
      <c r="E36403" t="s">
        <v>1654</v>
      </c>
    </row>
    <row r="36404" spans="1:5" x14ac:dyDescent="0.25">
      <c r="A36404" t="s">
        <v>2167</v>
      </c>
      <c r="B36404" t="s">
        <v>8</v>
      </c>
      <c r="C36404" t="s">
        <v>2167</v>
      </c>
      <c r="D36404" t="s">
        <v>8</v>
      </c>
      <c r="E36404" t="s">
        <v>1654</v>
      </c>
    </row>
    <row r="36405" spans="1:5" x14ac:dyDescent="0.25">
      <c r="A36405" t="s">
        <v>2167</v>
      </c>
      <c r="B36405" t="s">
        <v>8</v>
      </c>
      <c r="C36405" t="s">
        <v>2167</v>
      </c>
      <c r="D36405" t="s">
        <v>8</v>
      </c>
      <c r="E36405" t="s">
        <v>1654</v>
      </c>
    </row>
    <row r="36406" spans="1:5" x14ac:dyDescent="0.25">
      <c r="A36406" t="s">
        <v>2167</v>
      </c>
      <c r="B36406" t="s">
        <v>8</v>
      </c>
      <c r="C36406" t="s">
        <v>2167</v>
      </c>
      <c r="D36406" t="s">
        <v>8</v>
      </c>
      <c r="E36406" t="s">
        <v>1654</v>
      </c>
    </row>
    <row r="36407" spans="1:5" x14ac:dyDescent="0.25">
      <c r="A36407" t="s">
        <v>3182</v>
      </c>
      <c r="B36407" t="s">
        <v>8</v>
      </c>
      <c r="C36407" t="s">
        <v>3182</v>
      </c>
      <c r="D36407" t="s">
        <v>8</v>
      </c>
      <c r="E36407" t="s">
        <v>1654</v>
      </c>
    </row>
    <row r="36408" spans="1:5" x14ac:dyDescent="0.25">
      <c r="A36408" t="s">
        <v>3182</v>
      </c>
      <c r="B36408" t="s">
        <v>8</v>
      </c>
      <c r="C36408" t="s">
        <v>3182</v>
      </c>
      <c r="D36408" t="s">
        <v>8</v>
      </c>
      <c r="E36408" t="s">
        <v>1654</v>
      </c>
    </row>
    <row r="36409" spans="1:5" x14ac:dyDescent="0.25">
      <c r="A36409" t="s">
        <v>3182</v>
      </c>
      <c r="B36409" t="s">
        <v>8</v>
      </c>
      <c r="C36409" t="s">
        <v>3182</v>
      </c>
      <c r="D36409" t="s">
        <v>8</v>
      </c>
      <c r="E36409" t="s">
        <v>1654</v>
      </c>
    </row>
    <row r="36410" spans="1:5" x14ac:dyDescent="0.25">
      <c r="A36410" t="s">
        <v>3182</v>
      </c>
      <c r="B36410" t="s">
        <v>8</v>
      </c>
      <c r="C36410" t="s">
        <v>3182</v>
      </c>
      <c r="D36410" t="s">
        <v>8</v>
      </c>
      <c r="E36410" t="s">
        <v>1654</v>
      </c>
    </row>
    <row r="36411" spans="1:5" x14ac:dyDescent="0.25">
      <c r="A36411" t="s">
        <v>3182</v>
      </c>
      <c r="B36411" t="s">
        <v>8</v>
      </c>
      <c r="C36411" t="s">
        <v>3182</v>
      </c>
      <c r="D36411" t="s">
        <v>8</v>
      </c>
      <c r="E36411" t="s">
        <v>1654</v>
      </c>
    </row>
    <row r="36412" spans="1:5" x14ac:dyDescent="0.25">
      <c r="A36412" t="s">
        <v>3182</v>
      </c>
      <c r="B36412" t="s">
        <v>8</v>
      </c>
      <c r="C36412" t="s">
        <v>3182</v>
      </c>
      <c r="D36412" t="s">
        <v>8</v>
      </c>
      <c r="E36412" t="s">
        <v>1654</v>
      </c>
    </row>
    <row r="36413" spans="1:5" x14ac:dyDescent="0.25">
      <c r="A36413" t="s">
        <v>3182</v>
      </c>
      <c r="B36413" t="s">
        <v>8</v>
      </c>
      <c r="C36413" t="s">
        <v>3182</v>
      </c>
      <c r="D36413" t="s">
        <v>8</v>
      </c>
      <c r="E36413" t="s">
        <v>1654</v>
      </c>
    </row>
    <row r="36414" spans="1:5" x14ac:dyDescent="0.25">
      <c r="A36414" t="s">
        <v>3182</v>
      </c>
      <c r="B36414" t="s">
        <v>8</v>
      </c>
      <c r="C36414" t="s">
        <v>3182</v>
      </c>
      <c r="D36414" t="s">
        <v>8</v>
      </c>
      <c r="E36414" t="s">
        <v>1654</v>
      </c>
    </row>
    <row r="36415" spans="1:5" x14ac:dyDescent="0.25">
      <c r="A36415" t="s">
        <v>3182</v>
      </c>
      <c r="B36415" t="s">
        <v>8</v>
      </c>
      <c r="C36415" t="s">
        <v>3182</v>
      </c>
      <c r="D36415" t="s">
        <v>8</v>
      </c>
      <c r="E36415" t="s">
        <v>1654</v>
      </c>
    </row>
    <row r="36416" spans="1:5" x14ac:dyDescent="0.25">
      <c r="A36416" t="s">
        <v>3182</v>
      </c>
      <c r="B36416" t="s">
        <v>8</v>
      </c>
      <c r="C36416" t="s">
        <v>3182</v>
      </c>
      <c r="D36416" t="s">
        <v>8</v>
      </c>
      <c r="E36416" t="s">
        <v>1654</v>
      </c>
    </row>
    <row r="36417" spans="1:5" x14ac:dyDescent="0.25">
      <c r="A36417" t="s">
        <v>3182</v>
      </c>
      <c r="B36417" t="s">
        <v>8</v>
      </c>
      <c r="C36417" t="s">
        <v>3182</v>
      </c>
      <c r="D36417" t="s">
        <v>8</v>
      </c>
      <c r="E36417" t="s">
        <v>1654</v>
      </c>
    </row>
    <row r="36418" spans="1:5" x14ac:dyDescent="0.25">
      <c r="A36418" t="s">
        <v>2647</v>
      </c>
      <c r="B36418" t="s">
        <v>8</v>
      </c>
      <c r="C36418" t="s">
        <v>2647</v>
      </c>
      <c r="D36418" t="s">
        <v>8</v>
      </c>
      <c r="E36418" t="s">
        <v>2157</v>
      </c>
    </row>
    <row r="36419" spans="1:5" x14ac:dyDescent="0.25">
      <c r="A36419" t="s">
        <v>877</v>
      </c>
      <c r="B36419" t="s">
        <v>797</v>
      </c>
      <c r="C36419" t="s">
        <v>877</v>
      </c>
      <c r="D36419" t="s">
        <v>797</v>
      </c>
      <c r="E36419" t="s">
        <v>758</v>
      </c>
    </row>
    <row r="36420" spans="1:5" x14ac:dyDescent="0.25">
      <c r="A36420" t="s">
        <v>381</v>
      </c>
      <c r="B36420" t="s">
        <v>21</v>
      </c>
      <c r="C36420" t="s">
        <v>381</v>
      </c>
      <c r="D36420" t="s">
        <v>21</v>
      </c>
      <c r="E36420" t="s">
        <v>19</v>
      </c>
    </row>
    <row r="36421" spans="1:5" x14ac:dyDescent="0.25">
      <c r="A36421" t="s">
        <v>381</v>
      </c>
      <c r="B36421" t="s">
        <v>21</v>
      </c>
      <c r="C36421" t="s">
        <v>381</v>
      </c>
      <c r="D36421" t="s">
        <v>21</v>
      </c>
      <c r="E36421" t="s">
        <v>19</v>
      </c>
    </row>
    <row r="36422" spans="1:5" x14ac:dyDescent="0.25">
      <c r="A36422" t="s">
        <v>381</v>
      </c>
      <c r="B36422" t="s">
        <v>21</v>
      </c>
      <c r="C36422" t="s">
        <v>381</v>
      </c>
      <c r="D36422" t="s">
        <v>21</v>
      </c>
      <c r="E36422" t="s">
        <v>19</v>
      </c>
    </row>
    <row r="36423" spans="1:5" x14ac:dyDescent="0.25">
      <c r="A36423" t="s">
        <v>381</v>
      </c>
      <c r="B36423" t="s">
        <v>21</v>
      </c>
      <c r="C36423" t="s">
        <v>381</v>
      </c>
      <c r="D36423" t="s">
        <v>21</v>
      </c>
      <c r="E36423" t="s">
        <v>19</v>
      </c>
    </row>
    <row r="36424" spans="1:5" x14ac:dyDescent="0.25">
      <c r="A36424" t="s">
        <v>381</v>
      </c>
      <c r="B36424" t="s">
        <v>21</v>
      </c>
      <c r="C36424" t="s">
        <v>381</v>
      </c>
      <c r="D36424" t="s">
        <v>21</v>
      </c>
      <c r="E36424" t="s">
        <v>19</v>
      </c>
    </row>
    <row r="36425" spans="1:5" x14ac:dyDescent="0.25">
      <c r="A36425" t="s">
        <v>381</v>
      </c>
      <c r="B36425" t="s">
        <v>21</v>
      </c>
      <c r="C36425" t="s">
        <v>381</v>
      </c>
      <c r="D36425" t="s">
        <v>21</v>
      </c>
      <c r="E36425" t="s">
        <v>19</v>
      </c>
    </row>
    <row r="36426" spans="1:5" x14ac:dyDescent="0.25">
      <c r="A36426" t="s">
        <v>381</v>
      </c>
      <c r="B36426" t="s">
        <v>21</v>
      </c>
      <c r="C36426" t="s">
        <v>381</v>
      </c>
      <c r="D36426" t="s">
        <v>21</v>
      </c>
      <c r="E36426" t="s">
        <v>19</v>
      </c>
    </row>
    <row r="36427" spans="1:5" x14ac:dyDescent="0.25">
      <c r="A36427" t="s">
        <v>381</v>
      </c>
      <c r="B36427" t="s">
        <v>21</v>
      </c>
      <c r="C36427" t="s">
        <v>381</v>
      </c>
      <c r="D36427" t="s">
        <v>21</v>
      </c>
      <c r="E36427" t="s">
        <v>19</v>
      </c>
    </row>
    <row r="36428" spans="1:5" x14ac:dyDescent="0.25">
      <c r="A36428" t="s">
        <v>381</v>
      </c>
      <c r="B36428" t="s">
        <v>21</v>
      </c>
      <c r="C36428" t="s">
        <v>381</v>
      </c>
      <c r="D36428" t="s">
        <v>21</v>
      </c>
      <c r="E36428" t="s">
        <v>19</v>
      </c>
    </row>
    <row r="36429" spans="1:5" x14ac:dyDescent="0.25">
      <c r="A36429" t="s">
        <v>381</v>
      </c>
      <c r="B36429" t="s">
        <v>21</v>
      </c>
      <c r="C36429" t="s">
        <v>381</v>
      </c>
      <c r="D36429" t="s">
        <v>21</v>
      </c>
      <c r="E36429" t="s">
        <v>19</v>
      </c>
    </row>
    <row r="36430" spans="1:5" x14ac:dyDescent="0.25">
      <c r="A36430" t="s">
        <v>381</v>
      </c>
      <c r="B36430" t="s">
        <v>21</v>
      </c>
      <c r="C36430" t="s">
        <v>381</v>
      </c>
      <c r="D36430" t="s">
        <v>21</v>
      </c>
      <c r="E36430" t="s">
        <v>19</v>
      </c>
    </row>
    <row r="36431" spans="1:5" x14ac:dyDescent="0.25">
      <c r="A36431" t="s">
        <v>381</v>
      </c>
      <c r="B36431" t="s">
        <v>21</v>
      </c>
      <c r="C36431" t="s">
        <v>381</v>
      </c>
      <c r="D36431" t="s">
        <v>21</v>
      </c>
      <c r="E36431" t="s">
        <v>19</v>
      </c>
    </row>
    <row r="36432" spans="1:5" x14ac:dyDescent="0.25">
      <c r="A36432" t="s">
        <v>381</v>
      </c>
      <c r="B36432" t="s">
        <v>21</v>
      </c>
      <c r="C36432" t="s">
        <v>381</v>
      </c>
      <c r="D36432" t="s">
        <v>21</v>
      </c>
      <c r="E36432" t="s">
        <v>19</v>
      </c>
    </row>
    <row r="36433" spans="1:5" x14ac:dyDescent="0.25">
      <c r="A36433" t="s">
        <v>381</v>
      </c>
      <c r="B36433" t="s">
        <v>21</v>
      </c>
      <c r="C36433" t="s">
        <v>381</v>
      </c>
      <c r="D36433" t="s">
        <v>21</v>
      </c>
      <c r="E36433" t="s">
        <v>19</v>
      </c>
    </row>
    <row r="36434" spans="1:5" x14ac:dyDescent="0.25">
      <c r="A36434" t="s">
        <v>381</v>
      </c>
      <c r="B36434" t="s">
        <v>21</v>
      </c>
      <c r="C36434" t="s">
        <v>381</v>
      </c>
      <c r="D36434" t="s">
        <v>21</v>
      </c>
      <c r="E36434" t="s">
        <v>19</v>
      </c>
    </row>
    <row r="36435" spans="1:5" x14ac:dyDescent="0.25">
      <c r="A36435" t="s">
        <v>381</v>
      </c>
      <c r="B36435" t="s">
        <v>21</v>
      </c>
      <c r="C36435" t="s">
        <v>381</v>
      </c>
      <c r="D36435" t="s">
        <v>21</v>
      </c>
      <c r="E36435" t="s">
        <v>19</v>
      </c>
    </row>
    <row r="36436" spans="1:5" x14ac:dyDescent="0.25">
      <c r="A36436" t="s">
        <v>381</v>
      </c>
      <c r="B36436" t="s">
        <v>21</v>
      </c>
      <c r="C36436" t="s">
        <v>381</v>
      </c>
      <c r="D36436" t="s">
        <v>21</v>
      </c>
      <c r="E36436" t="s">
        <v>19</v>
      </c>
    </row>
    <row r="36437" spans="1:5" x14ac:dyDescent="0.25">
      <c r="A36437" t="s">
        <v>150</v>
      </c>
      <c r="B36437" t="s">
        <v>8</v>
      </c>
      <c r="C36437" t="s">
        <v>150</v>
      </c>
      <c r="D36437" t="s">
        <v>8</v>
      </c>
      <c r="E36437" t="s">
        <v>19</v>
      </c>
    </row>
    <row r="36438" spans="1:5" x14ac:dyDescent="0.25">
      <c r="A36438" t="s">
        <v>150</v>
      </c>
      <c r="B36438" t="s">
        <v>8</v>
      </c>
      <c r="C36438" t="s">
        <v>150</v>
      </c>
      <c r="D36438" t="s">
        <v>8</v>
      </c>
      <c r="E36438" t="s">
        <v>19</v>
      </c>
    </row>
    <row r="36439" spans="1:5" x14ac:dyDescent="0.25">
      <c r="A36439" t="s">
        <v>150</v>
      </c>
      <c r="B36439" t="s">
        <v>8</v>
      </c>
      <c r="C36439" t="s">
        <v>150</v>
      </c>
      <c r="D36439" t="s">
        <v>8</v>
      </c>
      <c r="E36439" t="s">
        <v>19</v>
      </c>
    </row>
    <row r="36440" spans="1:5" x14ac:dyDescent="0.25">
      <c r="A36440" t="s">
        <v>150</v>
      </c>
      <c r="B36440" t="s">
        <v>8</v>
      </c>
      <c r="C36440" t="s">
        <v>150</v>
      </c>
      <c r="D36440" t="s">
        <v>8</v>
      </c>
      <c r="E36440" t="s">
        <v>19</v>
      </c>
    </row>
    <row r="36441" spans="1:5" x14ac:dyDescent="0.25">
      <c r="A36441" t="s">
        <v>150</v>
      </c>
      <c r="B36441" t="s">
        <v>8</v>
      </c>
      <c r="C36441" t="s">
        <v>150</v>
      </c>
      <c r="D36441" t="s">
        <v>8</v>
      </c>
      <c r="E36441" t="s">
        <v>19</v>
      </c>
    </row>
    <row r="36442" spans="1:5" x14ac:dyDescent="0.25">
      <c r="A36442" t="s">
        <v>150</v>
      </c>
      <c r="B36442" t="s">
        <v>8</v>
      </c>
      <c r="C36442" t="s">
        <v>150</v>
      </c>
      <c r="D36442" t="s">
        <v>8</v>
      </c>
      <c r="E36442" t="s">
        <v>19</v>
      </c>
    </row>
    <row r="36443" spans="1:5" x14ac:dyDescent="0.25">
      <c r="A36443" t="s">
        <v>150</v>
      </c>
      <c r="B36443" t="s">
        <v>8</v>
      </c>
      <c r="C36443" t="s">
        <v>150</v>
      </c>
      <c r="D36443" t="s">
        <v>8</v>
      </c>
      <c r="E36443" t="s">
        <v>19</v>
      </c>
    </row>
    <row r="36444" spans="1:5" x14ac:dyDescent="0.25">
      <c r="A36444" t="s">
        <v>150</v>
      </c>
      <c r="B36444" t="s">
        <v>8</v>
      </c>
      <c r="C36444" t="s">
        <v>150</v>
      </c>
      <c r="D36444" t="s">
        <v>8</v>
      </c>
      <c r="E36444" t="s">
        <v>19</v>
      </c>
    </row>
    <row r="36445" spans="1:5" x14ac:dyDescent="0.25">
      <c r="A36445" t="s">
        <v>150</v>
      </c>
      <c r="B36445" t="s">
        <v>8</v>
      </c>
      <c r="C36445" t="s">
        <v>150</v>
      </c>
      <c r="D36445" t="s">
        <v>8</v>
      </c>
      <c r="E36445" t="s">
        <v>19</v>
      </c>
    </row>
    <row r="36446" spans="1:5" x14ac:dyDescent="0.25">
      <c r="A36446" t="s">
        <v>150</v>
      </c>
      <c r="B36446" t="s">
        <v>8</v>
      </c>
      <c r="C36446" t="s">
        <v>150</v>
      </c>
      <c r="D36446" t="s">
        <v>8</v>
      </c>
      <c r="E36446" t="s">
        <v>19</v>
      </c>
    </row>
    <row r="36447" spans="1:5" x14ac:dyDescent="0.25">
      <c r="A36447" t="s">
        <v>150</v>
      </c>
      <c r="B36447" t="s">
        <v>8</v>
      </c>
      <c r="C36447" t="s">
        <v>150</v>
      </c>
      <c r="D36447" t="s">
        <v>8</v>
      </c>
      <c r="E36447" t="s">
        <v>19</v>
      </c>
    </row>
    <row r="36448" spans="1:5" x14ac:dyDescent="0.25">
      <c r="A36448" t="s">
        <v>150</v>
      </c>
      <c r="B36448" t="s">
        <v>8</v>
      </c>
      <c r="C36448" t="s">
        <v>150</v>
      </c>
      <c r="D36448" t="s">
        <v>8</v>
      </c>
      <c r="E36448" t="s">
        <v>19</v>
      </c>
    </row>
    <row r="36449" spans="1:5" x14ac:dyDescent="0.25">
      <c r="A36449" t="s">
        <v>150</v>
      </c>
      <c r="B36449" t="s">
        <v>8</v>
      </c>
      <c r="C36449" t="s">
        <v>150</v>
      </c>
      <c r="D36449" t="s">
        <v>8</v>
      </c>
      <c r="E36449" t="s">
        <v>19</v>
      </c>
    </row>
    <row r="36450" spans="1:5" x14ac:dyDescent="0.25">
      <c r="A36450" t="s">
        <v>150</v>
      </c>
      <c r="B36450" t="s">
        <v>8</v>
      </c>
      <c r="C36450" t="s">
        <v>150</v>
      </c>
      <c r="D36450" t="s">
        <v>8</v>
      </c>
      <c r="E36450" t="s">
        <v>19</v>
      </c>
    </row>
    <row r="36451" spans="1:5" x14ac:dyDescent="0.25">
      <c r="A36451" t="s">
        <v>150</v>
      </c>
      <c r="B36451" t="s">
        <v>8</v>
      </c>
      <c r="C36451" t="s">
        <v>150</v>
      </c>
      <c r="D36451" t="s">
        <v>8</v>
      </c>
      <c r="E36451" t="s">
        <v>19</v>
      </c>
    </row>
    <row r="36452" spans="1:5" x14ac:dyDescent="0.25">
      <c r="A36452" t="s">
        <v>150</v>
      </c>
      <c r="B36452" t="s">
        <v>8</v>
      </c>
      <c r="C36452" t="s">
        <v>150</v>
      </c>
      <c r="D36452" t="s">
        <v>8</v>
      </c>
      <c r="E36452" t="s">
        <v>19</v>
      </c>
    </row>
    <row r="36453" spans="1:5" x14ac:dyDescent="0.25">
      <c r="A36453" t="s">
        <v>150</v>
      </c>
      <c r="B36453" t="s">
        <v>8</v>
      </c>
      <c r="C36453" t="s">
        <v>150</v>
      </c>
      <c r="D36453" t="s">
        <v>8</v>
      </c>
      <c r="E36453" t="s">
        <v>19</v>
      </c>
    </row>
    <row r="36454" spans="1:5" x14ac:dyDescent="0.25">
      <c r="A36454" t="s">
        <v>877</v>
      </c>
      <c r="B36454" t="s">
        <v>797</v>
      </c>
      <c r="C36454" t="s">
        <v>877</v>
      </c>
      <c r="D36454" t="s">
        <v>797</v>
      </c>
      <c r="E36454" t="s">
        <v>758</v>
      </c>
    </row>
    <row r="36455" spans="1:5" x14ac:dyDescent="0.25">
      <c r="A36455" t="s">
        <v>877</v>
      </c>
      <c r="B36455" t="s">
        <v>797</v>
      </c>
      <c r="C36455" t="s">
        <v>877</v>
      </c>
      <c r="D36455" t="s">
        <v>797</v>
      </c>
      <c r="E36455" t="s">
        <v>758</v>
      </c>
    </row>
    <row r="36456" spans="1:5" x14ac:dyDescent="0.25">
      <c r="A36456" t="s">
        <v>877</v>
      </c>
      <c r="B36456" t="s">
        <v>797</v>
      </c>
      <c r="C36456" t="s">
        <v>877</v>
      </c>
      <c r="D36456" t="s">
        <v>797</v>
      </c>
      <c r="E36456" t="s">
        <v>758</v>
      </c>
    </row>
    <row r="36457" spans="1:5" x14ac:dyDescent="0.25">
      <c r="A36457" t="s">
        <v>877</v>
      </c>
      <c r="B36457" t="s">
        <v>797</v>
      </c>
      <c r="C36457" t="s">
        <v>877</v>
      </c>
      <c r="D36457" t="s">
        <v>797</v>
      </c>
      <c r="E36457" t="s">
        <v>758</v>
      </c>
    </row>
    <row r="36458" spans="1:5" x14ac:dyDescent="0.25">
      <c r="A36458" t="s">
        <v>877</v>
      </c>
      <c r="B36458" t="s">
        <v>797</v>
      </c>
      <c r="C36458" t="s">
        <v>877</v>
      </c>
      <c r="D36458" t="s">
        <v>797</v>
      </c>
      <c r="E36458" t="s">
        <v>758</v>
      </c>
    </row>
    <row r="36459" spans="1:5" x14ac:dyDescent="0.25">
      <c r="A36459" t="s">
        <v>877</v>
      </c>
      <c r="B36459" t="s">
        <v>797</v>
      </c>
      <c r="C36459" t="s">
        <v>877</v>
      </c>
      <c r="D36459" t="s">
        <v>797</v>
      </c>
      <c r="E36459" t="s">
        <v>758</v>
      </c>
    </row>
    <row r="36460" spans="1:5" x14ac:dyDescent="0.25">
      <c r="A36460" t="s">
        <v>877</v>
      </c>
      <c r="B36460" t="s">
        <v>797</v>
      </c>
      <c r="C36460" t="s">
        <v>877</v>
      </c>
      <c r="D36460" t="s">
        <v>797</v>
      </c>
      <c r="E36460" t="s">
        <v>758</v>
      </c>
    </row>
    <row r="36461" spans="1:5" x14ac:dyDescent="0.25">
      <c r="A36461" t="s">
        <v>877</v>
      </c>
      <c r="B36461" t="s">
        <v>797</v>
      </c>
      <c r="C36461" t="s">
        <v>877</v>
      </c>
      <c r="D36461" t="s">
        <v>797</v>
      </c>
      <c r="E36461" t="s">
        <v>758</v>
      </c>
    </row>
    <row r="36462" spans="1:5" x14ac:dyDescent="0.25">
      <c r="A36462" t="s">
        <v>877</v>
      </c>
      <c r="B36462" t="s">
        <v>797</v>
      </c>
      <c r="C36462" t="s">
        <v>877</v>
      </c>
      <c r="D36462" t="s">
        <v>797</v>
      </c>
      <c r="E36462" t="s">
        <v>758</v>
      </c>
    </row>
    <row r="36463" spans="1:5" x14ac:dyDescent="0.25">
      <c r="A36463" t="s">
        <v>877</v>
      </c>
      <c r="B36463" t="s">
        <v>797</v>
      </c>
      <c r="C36463" t="s">
        <v>877</v>
      </c>
      <c r="D36463" t="s">
        <v>797</v>
      </c>
      <c r="E36463" t="s">
        <v>758</v>
      </c>
    </row>
    <row r="36464" spans="1:5" x14ac:dyDescent="0.25">
      <c r="A36464" t="s">
        <v>877</v>
      </c>
      <c r="B36464" t="s">
        <v>797</v>
      </c>
      <c r="C36464" t="s">
        <v>877</v>
      </c>
      <c r="D36464" t="s">
        <v>797</v>
      </c>
      <c r="E36464" t="s">
        <v>758</v>
      </c>
    </row>
    <row r="36465" spans="1:5" x14ac:dyDescent="0.25">
      <c r="A36465" t="s">
        <v>877</v>
      </c>
      <c r="B36465" t="s">
        <v>797</v>
      </c>
      <c r="C36465" t="s">
        <v>877</v>
      </c>
      <c r="D36465" t="s">
        <v>797</v>
      </c>
      <c r="E36465" t="s">
        <v>758</v>
      </c>
    </row>
    <row r="36466" spans="1:5" x14ac:dyDescent="0.25">
      <c r="A36466" t="s">
        <v>877</v>
      </c>
      <c r="B36466" t="s">
        <v>797</v>
      </c>
      <c r="C36466" t="s">
        <v>877</v>
      </c>
      <c r="D36466" t="s">
        <v>797</v>
      </c>
      <c r="E36466" t="s">
        <v>758</v>
      </c>
    </row>
    <row r="36467" spans="1:5" x14ac:dyDescent="0.25">
      <c r="A36467" t="s">
        <v>877</v>
      </c>
      <c r="B36467" t="s">
        <v>797</v>
      </c>
      <c r="C36467" t="s">
        <v>877</v>
      </c>
      <c r="D36467" t="s">
        <v>797</v>
      </c>
      <c r="E36467" t="s">
        <v>758</v>
      </c>
    </row>
    <row r="36468" spans="1:5" x14ac:dyDescent="0.25">
      <c r="A36468" t="s">
        <v>877</v>
      </c>
      <c r="B36468" t="s">
        <v>797</v>
      </c>
      <c r="C36468" t="s">
        <v>877</v>
      </c>
      <c r="D36468" t="s">
        <v>797</v>
      </c>
      <c r="E36468" t="s">
        <v>758</v>
      </c>
    </row>
    <row r="36469" spans="1:5" x14ac:dyDescent="0.25">
      <c r="A36469" t="s">
        <v>877</v>
      </c>
      <c r="B36469" t="s">
        <v>797</v>
      </c>
      <c r="C36469" t="s">
        <v>877</v>
      </c>
      <c r="D36469" t="s">
        <v>797</v>
      </c>
      <c r="E36469" t="s">
        <v>758</v>
      </c>
    </row>
    <row r="36470" spans="1:5" x14ac:dyDescent="0.25">
      <c r="A36470" t="s">
        <v>877</v>
      </c>
      <c r="B36470" t="s">
        <v>797</v>
      </c>
      <c r="C36470" t="s">
        <v>877</v>
      </c>
      <c r="D36470" t="s">
        <v>797</v>
      </c>
      <c r="E36470" t="s">
        <v>758</v>
      </c>
    </row>
    <row r="36471" spans="1:5" x14ac:dyDescent="0.25">
      <c r="A36471" t="s">
        <v>877</v>
      </c>
      <c r="B36471" t="s">
        <v>797</v>
      </c>
      <c r="C36471" t="s">
        <v>877</v>
      </c>
      <c r="D36471" t="s">
        <v>797</v>
      </c>
      <c r="E36471" t="s">
        <v>758</v>
      </c>
    </row>
    <row r="36472" spans="1:5" x14ac:dyDescent="0.25">
      <c r="A36472" t="s">
        <v>421</v>
      </c>
      <c r="B36472" t="s">
        <v>21</v>
      </c>
      <c r="C36472" t="s">
        <v>421</v>
      </c>
      <c r="D36472" t="s">
        <v>21</v>
      </c>
      <c r="E36472" t="s">
        <v>19</v>
      </c>
    </row>
    <row r="36473" spans="1:5" x14ac:dyDescent="0.25">
      <c r="A36473" t="s">
        <v>421</v>
      </c>
      <c r="B36473" t="s">
        <v>21</v>
      </c>
      <c r="C36473" t="s">
        <v>421</v>
      </c>
      <c r="D36473" t="s">
        <v>21</v>
      </c>
      <c r="E36473" t="s">
        <v>19</v>
      </c>
    </row>
    <row r="36474" spans="1:5" x14ac:dyDescent="0.25">
      <c r="A36474" t="s">
        <v>421</v>
      </c>
      <c r="B36474" t="s">
        <v>21</v>
      </c>
      <c r="C36474" t="s">
        <v>421</v>
      </c>
      <c r="D36474" t="s">
        <v>21</v>
      </c>
      <c r="E36474" t="s">
        <v>19</v>
      </c>
    </row>
    <row r="36475" spans="1:5" x14ac:dyDescent="0.25">
      <c r="A36475" t="s">
        <v>421</v>
      </c>
      <c r="B36475" t="s">
        <v>21</v>
      </c>
      <c r="C36475" t="s">
        <v>421</v>
      </c>
      <c r="D36475" t="s">
        <v>21</v>
      </c>
      <c r="E36475" t="s">
        <v>19</v>
      </c>
    </row>
    <row r="36476" spans="1:5" x14ac:dyDescent="0.25">
      <c r="A36476" t="s">
        <v>421</v>
      </c>
      <c r="B36476" t="s">
        <v>21</v>
      </c>
      <c r="C36476" t="s">
        <v>421</v>
      </c>
      <c r="D36476" t="s">
        <v>21</v>
      </c>
      <c r="E36476" t="s">
        <v>19</v>
      </c>
    </row>
    <row r="36477" spans="1:5" x14ac:dyDescent="0.25">
      <c r="A36477" t="s">
        <v>421</v>
      </c>
      <c r="B36477" t="s">
        <v>21</v>
      </c>
      <c r="C36477" t="s">
        <v>421</v>
      </c>
      <c r="D36477" t="s">
        <v>21</v>
      </c>
      <c r="E36477" t="s">
        <v>19</v>
      </c>
    </row>
    <row r="36478" spans="1:5" x14ac:dyDescent="0.25">
      <c r="A36478" t="s">
        <v>421</v>
      </c>
      <c r="B36478" t="s">
        <v>21</v>
      </c>
      <c r="C36478" t="s">
        <v>421</v>
      </c>
      <c r="D36478" t="s">
        <v>21</v>
      </c>
      <c r="E36478" t="s">
        <v>19</v>
      </c>
    </row>
    <row r="36479" spans="1:5" x14ac:dyDescent="0.25">
      <c r="A36479" t="s">
        <v>421</v>
      </c>
      <c r="B36479" t="s">
        <v>21</v>
      </c>
      <c r="C36479" t="s">
        <v>421</v>
      </c>
      <c r="D36479" t="s">
        <v>21</v>
      </c>
      <c r="E36479" t="s">
        <v>19</v>
      </c>
    </row>
    <row r="36480" spans="1:5" x14ac:dyDescent="0.25">
      <c r="A36480" t="s">
        <v>421</v>
      </c>
      <c r="B36480" t="s">
        <v>21</v>
      </c>
      <c r="C36480" t="s">
        <v>421</v>
      </c>
      <c r="D36480" t="s">
        <v>21</v>
      </c>
      <c r="E36480" t="s">
        <v>19</v>
      </c>
    </row>
    <row r="36481" spans="1:5" x14ac:dyDescent="0.25">
      <c r="A36481" t="s">
        <v>421</v>
      </c>
      <c r="B36481" t="s">
        <v>21</v>
      </c>
      <c r="C36481" t="s">
        <v>421</v>
      </c>
      <c r="D36481" t="s">
        <v>21</v>
      </c>
      <c r="E36481" t="s">
        <v>19</v>
      </c>
    </row>
    <row r="36482" spans="1:5" x14ac:dyDescent="0.25">
      <c r="A36482" t="s">
        <v>421</v>
      </c>
      <c r="B36482" t="s">
        <v>21</v>
      </c>
      <c r="C36482" t="s">
        <v>421</v>
      </c>
      <c r="D36482" t="s">
        <v>21</v>
      </c>
      <c r="E36482" t="s">
        <v>19</v>
      </c>
    </row>
    <row r="36483" spans="1:5" x14ac:dyDescent="0.25">
      <c r="A36483" t="s">
        <v>421</v>
      </c>
      <c r="B36483" t="s">
        <v>21</v>
      </c>
      <c r="C36483" t="s">
        <v>421</v>
      </c>
      <c r="D36483" t="s">
        <v>21</v>
      </c>
      <c r="E36483" t="s">
        <v>19</v>
      </c>
    </row>
    <row r="36484" spans="1:5" x14ac:dyDescent="0.25">
      <c r="A36484" t="s">
        <v>421</v>
      </c>
      <c r="B36484" t="s">
        <v>21</v>
      </c>
      <c r="C36484" t="s">
        <v>421</v>
      </c>
      <c r="D36484" t="s">
        <v>21</v>
      </c>
      <c r="E36484" t="s">
        <v>19</v>
      </c>
    </row>
    <row r="36485" spans="1:5" x14ac:dyDescent="0.25">
      <c r="A36485" t="s">
        <v>421</v>
      </c>
      <c r="B36485" t="s">
        <v>21</v>
      </c>
      <c r="C36485" t="s">
        <v>421</v>
      </c>
      <c r="D36485" t="s">
        <v>21</v>
      </c>
      <c r="E36485" t="s">
        <v>19</v>
      </c>
    </row>
    <row r="36486" spans="1:5" x14ac:dyDescent="0.25">
      <c r="A36486" t="s">
        <v>421</v>
      </c>
      <c r="B36486" t="s">
        <v>21</v>
      </c>
      <c r="C36486" t="s">
        <v>421</v>
      </c>
      <c r="D36486" t="s">
        <v>21</v>
      </c>
      <c r="E36486" t="s">
        <v>19</v>
      </c>
    </row>
    <row r="36487" spans="1:5" x14ac:dyDescent="0.25">
      <c r="A36487" t="s">
        <v>421</v>
      </c>
      <c r="B36487" t="s">
        <v>21</v>
      </c>
      <c r="C36487" t="s">
        <v>421</v>
      </c>
      <c r="D36487" t="s">
        <v>21</v>
      </c>
      <c r="E36487" t="s">
        <v>19</v>
      </c>
    </row>
    <row r="36488" spans="1:5" x14ac:dyDescent="0.25">
      <c r="A36488" t="s">
        <v>421</v>
      </c>
      <c r="B36488" t="s">
        <v>21</v>
      </c>
      <c r="C36488" t="s">
        <v>421</v>
      </c>
      <c r="D36488" t="s">
        <v>21</v>
      </c>
      <c r="E36488" t="s">
        <v>19</v>
      </c>
    </row>
    <row r="36489" spans="1:5" x14ac:dyDescent="0.25">
      <c r="A36489" t="s">
        <v>2178</v>
      </c>
      <c r="B36489" t="s">
        <v>8</v>
      </c>
      <c r="C36489" t="s">
        <v>2178</v>
      </c>
      <c r="D36489" t="s">
        <v>8</v>
      </c>
      <c r="E36489" t="s">
        <v>1654</v>
      </c>
    </row>
    <row r="36490" spans="1:5" x14ac:dyDescent="0.25">
      <c r="A36490" t="s">
        <v>2178</v>
      </c>
      <c r="B36490" t="s">
        <v>8</v>
      </c>
      <c r="C36490" t="s">
        <v>2178</v>
      </c>
      <c r="D36490" t="s">
        <v>8</v>
      </c>
      <c r="E36490" t="s">
        <v>1654</v>
      </c>
    </row>
    <row r="36491" spans="1:5" x14ac:dyDescent="0.25">
      <c r="A36491" t="s">
        <v>2178</v>
      </c>
      <c r="B36491" t="s">
        <v>8</v>
      </c>
      <c r="C36491" t="s">
        <v>2178</v>
      </c>
      <c r="D36491" t="s">
        <v>8</v>
      </c>
      <c r="E36491" t="s">
        <v>1654</v>
      </c>
    </row>
    <row r="36492" spans="1:5" x14ac:dyDescent="0.25">
      <c r="A36492" t="s">
        <v>2178</v>
      </c>
      <c r="B36492" t="s">
        <v>8</v>
      </c>
      <c r="C36492" t="s">
        <v>2178</v>
      </c>
      <c r="D36492" t="s">
        <v>8</v>
      </c>
      <c r="E36492" t="s">
        <v>1654</v>
      </c>
    </row>
    <row r="36493" spans="1:5" x14ac:dyDescent="0.25">
      <c r="A36493" t="s">
        <v>2178</v>
      </c>
      <c r="B36493" t="s">
        <v>8</v>
      </c>
      <c r="C36493" t="s">
        <v>2178</v>
      </c>
      <c r="D36493" t="s">
        <v>8</v>
      </c>
      <c r="E36493" t="s">
        <v>1654</v>
      </c>
    </row>
    <row r="36494" spans="1:5" x14ac:dyDescent="0.25">
      <c r="A36494" t="s">
        <v>2178</v>
      </c>
      <c r="B36494" t="s">
        <v>8</v>
      </c>
      <c r="C36494" t="s">
        <v>2178</v>
      </c>
      <c r="D36494" t="s">
        <v>8</v>
      </c>
      <c r="E36494" t="s">
        <v>1654</v>
      </c>
    </row>
    <row r="36495" spans="1:5" x14ac:dyDescent="0.25">
      <c r="A36495" t="s">
        <v>2178</v>
      </c>
      <c r="B36495" t="s">
        <v>8</v>
      </c>
      <c r="C36495" t="s">
        <v>2178</v>
      </c>
      <c r="D36495" t="s">
        <v>8</v>
      </c>
      <c r="E36495" t="s">
        <v>1654</v>
      </c>
    </row>
    <row r="36496" spans="1:5" x14ac:dyDescent="0.25">
      <c r="A36496" t="s">
        <v>2178</v>
      </c>
      <c r="B36496" t="s">
        <v>8</v>
      </c>
      <c r="C36496" t="s">
        <v>2178</v>
      </c>
      <c r="D36496" t="s">
        <v>8</v>
      </c>
      <c r="E36496" t="s">
        <v>1654</v>
      </c>
    </row>
    <row r="36497" spans="1:5" x14ac:dyDescent="0.25">
      <c r="A36497" t="s">
        <v>2178</v>
      </c>
      <c r="B36497" t="s">
        <v>8</v>
      </c>
      <c r="C36497" t="s">
        <v>2178</v>
      </c>
      <c r="D36497" t="s">
        <v>8</v>
      </c>
      <c r="E36497" t="s">
        <v>1654</v>
      </c>
    </row>
    <row r="36498" spans="1:5" x14ac:dyDescent="0.25">
      <c r="A36498" t="s">
        <v>2178</v>
      </c>
      <c r="B36498" t="s">
        <v>8</v>
      </c>
      <c r="C36498" t="s">
        <v>2178</v>
      </c>
      <c r="D36498" t="s">
        <v>8</v>
      </c>
      <c r="E36498" t="s">
        <v>1654</v>
      </c>
    </row>
    <row r="36499" spans="1:5" x14ac:dyDescent="0.25">
      <c r="A36499" t="s">
        <v>2178</v>
      </c>
      <c r="B36499" t="s">
        <v>8</v>
      </c>
      <c r="C36499" t="s">
        <v>2178</v>
      </c>
      <c r="D36499" t="s">
        <v>8</v>
      </c>
      <c r="E36499" t="s">
        <v>1654</v>
      </c>
    </row>
    <row r="36500" spans="1:5" x14ac:dyDescent="0.25">
      <c r="A36500" t="s">
        <v>82</v>
      </c>
      <c r="B36500" t="s">
        <v>6</v>
      </c>
      <c r="C36500" t="s">
        <v>82</v>
      </c>
      <c r="D36500" t="s">
        <v>6</v>
      </c>
      <c r="E36500" t="s">
        <v>26</v>
      </c>
    </row>
    <row r="36501" spans="1:5" x14ac:dyDescent="0.25">
      <c r="A36501" t="s">
        <v>82</v>
      </c>
      <c r="B36501" t="s">
        <v>6</v>
      </c>
      <c r="C36501" t="s">
        <v>82</v>
      </c>
      <c r="D36501" t="s">
        <v>6</v>
      </c>
      <c r="E36501" t="s">
        <v>26</v>
      </c>
    </row>
    <row r="36502" spans="1:5" x14ac:dyDescent="0.25">
      <c r="A36502" t="s">
        <v>82</v>
      </c>
      <c r="B36502" t="s">
        <v>6</v>
      </c>
      <c r="C36502" t="s">
        <v>82</v>
      </c>
      <c r="D36502" t="s">
        <v>6</v>
      </c>
      <c r="E36502" t="s">
        <v>26</v>
      </c>
    </row>
    <row r="36503" spans="1:5" x14ac:dyDescent="0.25">
      <c r="A36503" t="s">
        <v>82</v>
      </c>
      <c r="B36503" t="s">
        <v>6</v>
      </c>
      <c r="C36503" t="s">
        <v>82</v>
      </c>
      <c r="D36503" t="s">
        <v>6</v>
      </c>
      <c r="E36503" t="s">
        <v>26</v>
      </c>
    </row>
    <row r="36504" spans="1:5" x14ac:dyDescent="0.25">
      <c r="A36504" t="s">
        <v>82</v>
      </c>
      <c r="B36504" t="s">
        <v>6</v>
      </c>
      <c r="C36504" t="s">
        <v>82</v>
      </c>
      <c r="D36504" t="s">
        <v>6</v>
      </c>
      <c r="E36504" t="s">
        <v>26</v>
      </c>
    </row>
    <row r="36505" spans="1:5" x14ac:dyDescent="0.25">
      <c r="A36505" t="s">
        <v>82</v>
      </c>
      <c r="B36505" t="s">
        <v>6</v>
      </c>
      <c r="C36505" t="s">
        <v>82</v>
      </c>
      <c r="D36505" t="s">
        <v>6</v>
      </c>
      <c r="E36505" t="s">
        <v>26</v>
      </c>
    </row>
    <row r="36506" spans="1:5" x14ac:dyDescent="0.25">
      <c r="A36506" t="s">
        <v>82</v>
      </c>
      <c r="B36506" t="s">
        <v>6</v>
      </c>
      <c r="C36506" t="s">
        <v>82</v>
      </c>
      <c r="D36506" t="s">
        <v>6</v>
      </c>
      <c r="E36506" t="s">
        <v>26</v>
      </c>
    </row>
    <row r="36507" spans="1:5" x14ac:dyDescent="0.25">
      <c r="A36507" t="s">
        <v>82</v>
      </c>
      <c r="B36507" t="s">
        <v>6</v>
      </c>
      <c r="C36507" t="s">
        <v>82</v>
      </c>
      <c r="D36507" t="s">
        <v>6</v>
      </c>
      <c r="E36507" t="s">
        <v>26</v>
      </c>
    </row>
    <row r="36508" spans="1:5" x14ac:dyDescent="0.25">
      <c r="A36508" t="s">
        <v>82</v>
      </c>
      <c r="B36508" t="s">
        <v>6</v>
      </c>
      <c r="C36508" t="s">
        <v>82</v>
      </c>
      <c r="D36508" t="s">
        <v>6</v>
      </c>
      <c r="E36508" t="s">
        <v>26</v>
      </c>
    </row>
    <row r="36509" spans="1:5" x14ac:dyDescent="0.25">
      <c r="A36509" t="s">
        <v>82</v>
      </c>
      <c r="B36509" t="s">
        <v>6</v>
      </c>
      <c r="C36509" t="s">
        <v>82</v>
      </c>
      <c r="D36509" t="s">
        <v>6</v>
      </c>
      <c r="E36509" t="s">
        <v>26</v>
      </c>
    </row>
    <row r="36510" spans="1:5" x14ac:dyDescent="0.25">
      <c r="A36510" t="s">
        <v>82</v>
      </c>
      <c r="B36510" t="s">
        <v>6</v>
      </c>
      <c r="C36510" t="s">
        <v>82</v>
      </c>
      <c r="D36510" t="s">
        <v>6</v>
      </c>
      <c r="E36510" t="s">
        <v>26</v>
      </c>
    </row>
    <row r="36511" spans="1:5" x14ac:dyDescent="0.25">
      <c r="A36511" t="s">
        <v>82</v>
      </c>
      <c r="B36511" t="s">
        <v>6</v>
      </c>
      <c r="C36511" t="s">
        <v>82</v>
      </c>
      <c r="D36511" t="s">
        <v>6</v>
      </c>
      <c r="E36511" t="s">
        <v>26</v>
      </c>
    </row>
    <row r="36512" spans="1:5" x14ac:dyDescent="0.25">
      <c r="A36512" t="s">
        <v>82</v>
      </c>
      <c r="B36512" t="s">
        <v>6</v>
      </c>
      <c r="C36512" t="s">
        <v>82</v>
      </c>
      <c r="D36512" t="s">
        <v>6</v>
      </c>
      <c r="E36512" t="s">
        <v>26</v>
      </c>
    </row>
    <row r="36513" spans="1:5" x14ac:dyDescent="0.25">
      <c r="A36513" t="s">
        <v>82</v>
      </c>
      <c r="B36513" t="s">
        <v>6</v>
      </c>
      <c r="C36513" t="s">
        <v>82</v>
      </c>
      <c r="D36513" t="s">
        <v>6</v>
      </c>
      <c r="E36513" t="s">
        <v>26</v>
      </c>
    </row>
    <row r="36514" spans="1:5" x14ac:dyDescent="0.25">
      <c r="A36514" t="s">
        <v>82</v>
      </c>
      <c r="B36514" t="s">
        <v>6</v>
      </c>
      <c r="C36514" t="s">
        <v>82</v>
      </c>
      <c r="D36514" t="s">
        <v>6</v>
      </c>
      <c r="E36514" t="s">
        <v>26</v>
      </c>
    </row>
    <row r="36515" spans="1:5" x14ac:dyDescent="0.25">
      <c r="A36515" t="s">
        <v>82</v>
      </c>
      <c r="B36515" t="s">
        <v>6</v>
      </c>
      <c r="C36515" t="s">
        <v>82</v>
      </c>
      <c r="D36515" t="s">
        <v>6</v>
      </c>
      <c r="E36515" t="s">
        <v>26</v>
      </c>
    </row>
    <row r="36516" spans="1:5" x14ac:dyDescent="0.25">
      <c r="A36516" t="s">
        <v>82</v>
      </c>
      <c r="B36516" t="s">
        <v>6</v>
      </c>
      <c r="C36516" t="s">
        <v>82</v>
      </c>
      <c r="D36516" t="s">
        <v>6</v>
      </c>
      <c r="E36516" t="s">
        <v>26</v>
      </c>
    </row>
    <row r="36517" spans="1:5" x14ac:dyDescent="0.25">
      <c r="A36517" t="s">
        <v>61</v>
      </c>
      <c r="B36517" t="s">
        <v>21</v>
      </c>
      <c r="C36517" t="s">
        <v>61</v>
      </c>
      <c r="D36517" t="s">
        <v>21</v>
      </c>
      <c r="E36517" t="s">
        <v>19</v>
      </c>
    </row>
    <row r="36518" spans="1:5" x14ac:dyDescent="0.25">
      <c r="A36518" t="s">
        <v>61</v>
      </c>
      <c r="B36518" t="s">
        <v>21</v>
      </c>
      <c r="C36518" t="s">
        <v>61</v>
      </c>
      <c r="D36518" t="s">
        <v>21</v>
      </c>
      <c r="E36518" t="s">
        <v>19</v>
      </c>
    </row>
    <row r="36519" spans="1:5" x14ac:dyDescent="0.25">
      <c r="A36519" t="s">
        <v>61</v>
      </c>
      <c r="B36519" t="s">
        <v>21</v>
      </c>
      <c r="C36519" t="s">
        <v>61</v>
      </c>
      <c r="D36519" t="s">
        <v>21</v>
      </c>
      <c r="E36519" t="s">
        <v>19</v>
      </c>
    </row>
    <row r="36520" spans="1:5" x14ac:dyDescent="0.25">
      <c r="A36520" t="s">
        <v>61</v>
      </c>
      <c r="B36520" t="s">
        <v>21</v>
      </c>
      <c r="C36520" t="s">
        <v>61</v>
      </c>
      <c r="D36520" t="s">
        <v>21</v>
      </c>
      <c r="E36520" t="s">
        <v>19</v>
      </c>
    </row>
    <row r="36521" spans="1:5" x14ac:dyDescent="0.25">
      <c r="A36521" t="s">
        <v>61</v>
      </c>
      <c r="B36521" t="s">
        <v>21</v>
      </c>
      <c r="C36521" t="s">
        <v>61</v>
      </c>
      <c r="D36521" t="s">
        <v>21</v>
      </c>
      <c r="E36521" t="s">
        <v>19</v>
      </c>
    </row>
    <row r="36522" spans="1:5" x14ac:dyDescent="0.25">
      <c r="A36522" t="s">
        <v>61</v>
      </c>
      <c r="B36522" t="s">
        <v>21</v>
      </c>
      <c r="C36522" t="s">
        <v>61</v>
      </c>
      <c r="D36522" t="s">
        <v>21</v>
      </c>
      <c r="E36522" t="s">
        <v>19</v>
      </c>
    </row>
    <row r="36523" spans="1:5" x14ac:dyDescent="0.25">
      <c r="A36523" t="s">
        <v>61</v>
      </c>
      <c r="B36523" t="s">
        <v>21</v>
      </c>
      <c r="C36523" t="s">
        <v>61</v>
      </c>
      <c r="D36523" t="s">
        <v>21</v>
      </c>
      <c r="E36523" t="s">
        <v>19</v>
      </c>
    </row>
    <row r="36524" spans="1:5" x14ac:dyDescent="0.25">
      <c r="A36524" t="s">
        <v>61</v>
      </c>
      <c r="B36524" t="s">
        <v>21</v>
      </c>
      <c r="C36524" t="s">
        <v>61</v>
      </c>
      <c r="D36524" t="s">
        <v>21</v>
      </c>
      <c r="E36524" t="s">
        <v>19</v>
      </c>
    </row>
    <row r="36525" spans="1:5" x14ac:dyDescent="0.25">
      <c r="A36525" t="s">
        <v>61</v>
      </c>
      <c r="B36525" t="s">
        <v>21</v>
      </c>
      <c r="C36525" t="s">
        <v>61</v>
      </c>
      <c r="D36525" t="s">
        <v>21</v>
      </c>
      <c r="E36525" t="s">
        <v>19</v>
      </c>
    </row>
    <row r="36526" spans="1:5" x14ac:dyDescent="0.25">
      <c r="A36526" t="s">
        <v>61</v>
      </c>
      <c r="B36526" t="s">
        <v>21</v>
      </c>
      <c r="C36526" t="s">
        <v>61</v>
      </c>
      <c r="D36526" t="s">
        <v>21</v>
      </c>
      <c r="E36526" t="s">
        <v>19</v>
      </c>
    </row>
    <row r="36527" spans="1:5" x14ac:dyDescent="0.25">
      <c r="A36527" t="s">
        <v>61</v>
      </c>
      <c r="B36527" t="s">
        <v>21</v>
      </c>
      <c r="C36527" t="s">
        <v>61</v>
      </c>
      <c r="D36527" t="s">
        <v>21</v>
      </c>
      <c r="E36527" t="s">
        <v>19</v>
      </c>
    </row>
    <row r="36528" spans="1:5" x14ac:dyDescent="0.25">
      <c r="A36528" t="s">
        <v>61</v>
      </c>
      <c r="B36528" t="s">
        <v>21</v>
      </c>
      <c r="C36528" t="s">
        <v>61</v>
      </c>
      <c r="D36528" t="s">
        <v>21</v>
      </c>
      <c r="E36528" t="s">
        <v>19</v>
      </c>
    </row>
    <row r="36529" spans="1:5" x14ac:dyDescent="0.25">
      <c r="A36529" t="s">
        <v>61</v>
      </c>
      <c r="B36529" t="s">
        <v>21</v>
      </c>
      <c r="C36529" t="s">
        <v>61</v>
      </c>
      <c r="D36529" t="s">
        <v>21</v>
      </c>
      <c r="E36529" t="s">
        <v>19</v>
      </c>
    </row>
    <row r="36530" spans="1:5" x14ac:dyDescent="0.25">
      <c r="A36530" t="s">
        <v>61</v>
      </c>
      <c r="B36530" t="s">
        <v>21</v>
      </c>
      <c r="C36530" t="s">
        <v>61</v>
      </c>
      <c r="D36530" t="s">
        <v>21</v>
      </c>
      <c r="E36530" t="s">
        <v>19</v>
      </c>
    </row>
    <row r="36531" spans="1:5" x14ac:dyDescent="0.25">
      <c r="A36531" t="s">
        <v>61</v>
      </c>
      <c r="B36531" t="s">
        <v>21</v>
      </c>
      <c r="C36531" t="s">
        <v>61</v>
      </c>
      <c r="D36531" t="s">
        <v>21</v>
      </c>
      <c r="E36531" t="s">
        <v>19</v>
      </c>
    </row>
    <row r="36532" spans="1:5" x14ac:dyDescent="0.25">
      <c r="A36532" t="s">
        <v>61</v>
      </c>
      <c r="B36532" t="s">
        <v>21</v>
      </c>
      <c r="C36532" t="s">
        <v>61</v>
      </c>
      <c r="D36532" t="s">
        <v>21</v>
      </c>
      <c r="E36532" t="s">
        <v>19</v>
      </c>
    </row>
    <row r="36533" spans="1:5" x14ac:dyDescent="0.25">
      <c r="A36533" t="s">
        <v>61</v>
      </c>
      <c r="B36533" t="s">
        <v>21</v>
      </c>
      <c r="C36533" t="s">
        <v>61</v>
      </c>
      <c r="D36533" t="s">
        <v>21</v>
      </c>
      <c r="E36533" t="s">
        <v>19</v>
      </c>
    </row>
    <row r="36534" spans="1:5" x14ac:dyDescent="0.25">
      <c r="A36534" t="s">
        <v>3170</v>
      </c>
      <c r="B36534" t="s">
        <v>36</v>
      </c>
      <c r="C36534" t="s">
        <v>3170</v>
      </c>
      <c r="D36534" t="s">
        <v>36</v>
      </c>
      <c r="E36534" t="s">
        <v>26</v>
      </c>
    </row>
    <row r="36535" spans="1:5" x14ac:dyDescent="0.25">
      <c r="A36535" t="s">
        <v>3170</v>
      </c>
      <c r="B36535" t="s">
        <v>36</v>
      </c>
      <c r="C36535" t="s">
        <v>3170</v>
      </c>
      <c r="D36535" t="s">
        <v>36</v>
      </c>
      <c r="E36535" t="s">
        <v>26</v>
      </c>
    </row>
    <row r="36536" spans="1:5" x14ac:dyDescent="0.25">
      <c r="A36536" t="s">
        <v>3170</v>
      </c>
      <c r="B36536" t="s">
        <v>36</v>
      </c>
      <c r="C36536" t="s">
        <v>3170</v>
      </c>
      <c r="D36536" t="s">
        <v>36</v>
      </c>
      <c r="E36536" t="s">
        <v>26</v>
      </c>
    </row>
    <row r="36537" spans="1:5" x14ac:dyDescent="0.25">
      <c r="A36537" t="s">
        <v>3170</v>
      </c>
      <c r="B36537" t="s">
        <v>36</v>
      </c>
      <c r="C36537" t="s">
        <v>3170</v>
      </c>
      <c r="D36537" t="s">
        <v>36</v>
      </c>
      <c r="E36537" t="s">
        <v>26</v>
      </c>
    </row>
    <row r="36538" spans="1:5" x14ac:dyDescent="0.25">
      <c r="A36538" t="s">
        <v>3170</v>
      </c>
      <c r="B36538" t="s">
        <v>36</v>
      </c>
      <c r="C36538" t="s">
        <v>3170</v>
      </c>
      <c r="D36538" t="s">
        <v>36</v>
      </c>
      <c r="E36538" t="s">
        <v>26</v>
      </c>
    </row>
    <row r="36539" spans="1:5" x14ac:dyDescent="0.25">
      <c r="A36539" t="s">
        <v>3170</v>
      </c>
      <c r="B36539" t="s">
        <v>36</v>
      </c>
      <c r="C36539" t="s">
        <v>3170</v>
      </c>
      <c r="D36539" t="s">
        <v>36</v>
      </c>
      <c r="E36539" t="s">
        <v>26</v>
      </c>
    </row>
    <row r="36540" spans="1:5" x14ac:dyDescent="0.25">
      <c r="A36540" t="s">
        <v>3170</v>
      </c>
      <c r="B36540" t="s">
        <v>36</v>
      </c>
      <c r="C36540" t="s">
        <v>3170</v>
      </c>
      <c r="D36540" t="s">
        <v>36</v>
      </c>
      <c r="E36540" t="s">
        <v>26</v>
      </c>
    </row>
    <row r="36541" spans="1:5" x14ac:dyDescent="0.25">
      <c r="A36541" t="s">
        <v>3170</v>
      </c>
      <c r="B36541" t="s">
        <v>36</v>
      </c>
      <c r="C36541" t="s">
        <v>3170</v>
      </c>
      <c r="D36541" t="s">
        <v>36</v>
      </c>
      <c r="E36541" t="s">
        <v>26</v>
      </c>
    </row>
    <row r="36542" spans="1:5" x14ac:dyDescent="0.25">
      <c r="A36542" t="s">
        <v>3170</v>
      </c>
      <c r="B36542" t="s">
        <v>36</v>
      </c>
      <c r="C36542" t="s">
        <v>3170</v>
      </c>
      <c r="D36542" t="s">
        <v>36</v>
      </c>
      <c r="E36542" t="s">
        <v>26</v>
      </c>
    </row>
    <row r="36543" spans="1:5" x14ac:dyDescent="0.25">
      <c r="A36543" t="s">
        <v>3170</v>
      </c>
      <c r="B36543" t="s">
        <v>36</v>
      </c>
      <c r="C36543" t="s">
        <v>3170</v>
      </c>
      <c r="D36543" t="s">
        <v>36</v>
      </c>
      <c r="E36543" t="s">
        <v>26</v>
      </c>
    </row>
    <row r="36544" spans="1:5" x14ac:dyDescent="0.25">
      <c r="A36544" t="s">
        <v>3170</v>
      </c>
      <c r="B36544" t="s">
        <v>36</v>
      </c>
      <c r="C36544" t="s">
        <v>3170</v>
      </c>
      <c r="D36544" t="s">
        <v>36</v>
      </c>
      <c r="E36544" t="s">
        <v>26</v>
      </c>
    </row>
    <row r="36545" spans="1:5" x14ac:dyDescent="0.25">
      <c r="A36545" t="s">
        <v>3170</v>
      </c>
      <c r="B36545" t="s">
        <v>36</v>
      </c>
      <c r="C36545" t="s">
        <v>3170</v>
      </c>
      <c r="D36545" t="s">
        <v>36</v>
      </c>
      <c r="E36545" t="s">
        <v>26</v>
      </c>
    </row>
    <row r="36546" spans="1:5" x14ac:dyDescent="0.25">
      <c r="A36546" t="s">
        <v>3170</v>
      </c>
      <c r="B36546" t="s">
        <v>36</v>
      </c>
      <c r="C36546" t="s">
        <v>3170</v>
      </c>
      <c r="D36546" t="s">
        <v>36</v>
      </c>
      <c r="E36546" t="s">
        <v>26</v>
      </c>
    </row>
    <row r="36547" spans="1:5" x14ac:dyDescent="0.25">
      <c r="A36547" t="s">
        <v>3170</v>
      </c>
      <c r="B36547" t="s">
        <v>36</v>
      </c>
      <c r="C36547" t="s">
        <v>3170</v>
      </c>
      <c r="D36547" t="s">
        <v>36</v>
      </c>
      <c r="E36547" t="s">
        <v>26</v>
      </c>
    </row>
    <row r="36548" spans="1:5" x14ac:dyDescent="0.25">
      <c r="A36548" t="s">
        <v>3170</v>
      </c>
      <c r="B36548" t="s">
        <v>36</v>
      </c>
      <c r="C36548" t="s">
        <v>3170</v>
      </c>
      <c r="D36548" t="s">
        <v>36</v>
      </c>
      <c r="E36548" t="s">
        <v>26</v>
      </c>
    </row>
    <row r="36549" spans="1:5" x14ac:dyDescent="0.25">
      <c r="A36549" t="s">
        <v>3170</v>
      </c>
      <c r="B36549" t="s">
        <v>36</v>
      </c>
      <c r="C36549" t="s">
        <v>3170</v>
      </c>
      <c r="D36549" t="s">
        <v>36</v>
      </c>
      <c r="E36549" t="s">
        <v>26</v>
      </c>
    </row>
    <row r="36550" spans="1:5" x14ac:dyDescent="0.25">
      <c r="A36550" t="s">
        <v>3170</v>
      </c>
      <c r="B36550" t="s">
        <v>36</v>
      </c>
      <c r="C36550" t="s">
        <v>3170</v>
      </c>
      <c r="D36550" t="s">
        <v>36</v>
      </c>
      <c r="E36550" t="s">
        <v>26</v>
      </c>
    </row>
    <row r="36551" spans="1:5" x14ac:dyDescent="0.25">
      <c r="A36551" t="s">
        <v>102</v>
      </c>
      <c r="B36551" t="s">
        <v>8</v>
      </c>
      <c r="C36551" t="s">
        <v>102</v>
      </c>
      <c r="D36551" t="s">
        <v>8</v>
      </c>
      <c r="E36551" t="s">
        <v>19</v>
      </c>
    </row>
    <row r="36552" spans="1:5" x14ac:dyDescent="0.25">
      <c r="A36552" t="s">
        <v>102</v>
      </c>
      <c r="B36552" t="s">
        <v>8</v>
      </c>
      <c r="C36552" t="s">
        <v>102</v>
      </c>
      <c r="D36552" t="s">
        <v>8</v>
      </c>
      <c r="E36552" t="s">
        <v>19</v>
      </c>
    </row>
    <row r="36553" spans="1:5" x14ac:dyDescent="0.25">
      <c r="A36553" t="s">
        <v>102</v>
      </c>
      <c r="B36553" t="s">
        <v>8</v>
      </c>
      <c r="C36553" t="s">
        <v>102</v>
      </c>
      <c r="D36553" t="s">
        <v>8</v>
      </c>
      <c r="E36553" t="s">
        <v>19</v>
      </c>
    </row>
    <row r="36554" spans="1:5" x14ac:dyDescent="0.25">
      <c r="A36554" t="s">
        <v>102</v>
      </c>
      <c r="B36554" t="s">
        <v>8</v>
      </c>
      <c r="C36554" t="s">
        <v>102</v>
      </c>
      <c r="D36554" t="s">
        <v>8</v>
      </c>
      <c r="E36554" t="s">
        <v>19</v>
      </c>
    </row>
    <row r="36555" spans="1:5" x14ac:dyDescent="0.25">
      <c r="A36555" t="s">
        <v>102</v>
      </c>
      <c r="B36555" t="s">
        <v>8</v>
      </c>
      <c r="C36555" t="s">
        <v>102</v>
      </c>
      <c r="D36555" t="s">
        <v>8</v>
      </c>
      <c r="E36555" t="s">
        <v>19</v>
      </c>
    </row>
    <row r="36556" spans="1:5" x14ac:dyDescent="0.25">
      <c r="A36556" t="s">
        <v>102</v>
      </c>
      <c r="B36556" t="s">
        <v>8</v>
      </c>
      <c r="C36556" t="s">
        <v>102</v>
      </c>
      <c r="D36556" t="s">
        <v>8</v>
      </c>
      <c r="E36556" t="s">
        <v>19</v>
      </c>
    </row>
    <row r="36557" spans="1:5" x14ac:dyDescent="0.25">
      <c r="A36557" t="s">
        <v>102</v>
      </c>
      <c r="B36557" t="s">
        <v>8</v>
      </c>
      <c r="C36557" t="s">
        <v>102</v>
      </c>
      <c r="D36557" t="s">
        <v>8</v>
      </c>
      <c r="E36557" t="s">
        <v>19</v>
      </c>
    </row>
    <row r="36558" spans="1:5" x14ac:dyDescent="0.25">
      <c r="A36558" t="s">
        <v>102</v>
      </c>
      <c r="B36558" t="s">
        <v>8</v>
      </c>
      <c r="C36558" t="s">
        <v>102</v>
      </c>
      <c r="D36558" t="s">
        <v>8</v>
      </c>
      <c r="E36558" t="s">
        <v>19</v>
      </c>
    </row>
    <row r="36559" spans="1:5" x14ac:dyDescent="0.25">
      <c r="A36559" t="s">
        <v>102</v>
      </c>
      <c r="B36559" t="s">
        <v>8</v>
      </c>
      <c r="C36559" t="s">
        <v>102</v>
      </c>
      <c r="D36559" t="s">
        <v>8</v>
      </c>
      <c r="E36559" t="s">
        <v>19</v>
      </c>
    </row>
    <row r="36560" spans="1:5" x14ac:dyDescent="0.25">
      <c r="A36560" t="s">
        <v>102</v>
      </c>
      <c r="B36560" t="s">
        <v>8</v>
      </c>
      <c r="C36560" t="s">
        <v>102</v>
      </c>
      <c r="D36560" t="s">
        <v>8</v>
      </c>
      <c r="E36560" t="s">
        <v>19</v>
      </c>
    </row>
    <row r="36561" spans="1:5" x14ac:dyDescent="0.25">
      <c r="A36561" t="s">
        <v>102</v>
      </c>
      <c r="B36561" t="s">
        <v>8</v>
      </c>
      <c r="C36561" t="s">
        <v>102</v>
      </c>
      <c r="D36561" t="s">
        <v>8</v>
      </c>
      <c r="E36561" t="s">
        <v>19</v>
      </c>
    </row>
    <row r="36562" spans="1:5" x14ac:dyDescent="0.25">
      <c r="A36562" t="s">
        <v>102</v>
      </c>
      <c r="B36562" t="s">
        <v>8</v>
      </c>
      <c r="C36562" t="s">
        <v>102</v>
      </c>
      <c r="D36562" t="s">
        <v>8</v>
      </c>
      <c r="E36562" t="s">
        <v>19</v>
      </c>
    </row>
    <row r="36563" spans="1:5" x14ac:dyDescent="0.25">
      <c r="A36563" t="s">
        <v>102</v>
      </c>
      <c r="B36563" t="s">
        <v>8</v>
      </c>
      <c r="C36563" t="s">
        <v>102</v>
      </c>
      <c r="D36563" t="s">
        <v>8</v>
      </c>
      <c r="E36563" t="s">
        <v>19</v>
      </c>
    </row>
    <row r="36564" spans="1:5" x14ac:dyDescent="0.25">
      <c r="A36564" t="s">
        <v>102</v>
      </c>
      <c r="B36564" t="s">
        <v>8</v>
      </c>
      <c r="C36564" t="s">
        <v>102</v>
      </c>
      <c r="D36564" t="s">
        <v>8</v>
      </c>
      <c r="E36564" t="s">
        <v>19</v>
      </c>
    </row>
    <row r="36565" spans="1:5" x14ac:dyDescent="0.25">
      <c r="A36565" t="s">
        <v>102</v>
      </c>
      <c r="B36565" t="s">
        <v>8</v>
      </c>
      <c r="C36565" t="s">
        <v>102</v>
      </c>
      <c r="D36565" t="s">
        <v>8</v>
      </c>
      <c r="E36565" t="s">
        <v>19</v>
      </c>
    </row>
    <row r="36566" spans="1:5" x14ac:dyDescent="0.25">
      <c r="A36566" t="s">
        <v>102</v>
      </c>
      <c r="B36566" t="s">
        <v>8</v>
      </c>
      <c r="C36566" t="s">
        <v>102</v>
      </c>
      <c r="D36566" t="s">
        <v>8</v>
      </c>
      <c r="E36566" t="s">
        <v>19</v>
      </c>
    </row>
    <row r="36567" spans="1:5" x14ac:dyDescent="0.25">
      <c r="A36567" t="s">
        <v>102</v>
      </c>
      <c r="B36567" t="s">
        <v>8</v>
      </c>
      <c r="C36567" t="s">
        <v>102</v>
      </c>
      <c r="D36567" t="s">
        <v>8</v>
      </c>
      <c r="E36567" t="s">
        <v>19</v>
      </c>
    </row>
    <row r="36568" spans="1:5" x14ac:dyDescent="0.25">
      <c r="A36568" t="s">
        <v>2312</v>
      </c>
      <c r="B36568" t="s">
        <v>21</v>
      </c>
      <c r="C36568" t="s">
        <v>2312</v>
      </c>
      <c r="D36568" t="s">
        <v>21</v>
      </c>
      <c r="E36568" t="s">
        <v>1738</v>
      </c>
    </row>
    <row r="36569" spans="1:5" x14ac:dyDescent="0.25">
      <c r="A36569" t="s">
        <v>2312</v>
      </c>
      <c r="B36569" t="s">
        <v>21</v>
      </c>
      <c r="C36569" t="s">
        <v>2312</v>
      </c>
      <c r="D36569" t="s">
        <v>21</v>
      </c>
      <c r="E36569" t="s">
        <v>1738</v>
      </c>
    </row>
    <row r="36570" spans="1:5" x14ac:dyDescent="0.25">
      <c r="A36570" t="s">
        <v>2312</v>
      </c>
      <c r="B36570" t="s">
        <v>21</v>
      </c>
      <c r="C36570" t="s">
        <v>2312</v>
      </c>
      <c r="D36570" t="s">
        <v>21</v>
      </c>
      <c r="E36570" t="s">
        <v>1738</v>
      </c>
    </row>
    <row r="36571" spans="1:5" x14ac:dyDescent="0.25">
      <c r="A36571" t="s">
        <v>2312</v>
      </c>
      <c r="B36571" t="s">
        <v>21</v>
      </c>
      <c r="C36571" t="s">
        <v>2312</v>
      </c>
      <c r="D36571" t="s">
        <v>21</v>
      </c>
      <c r="E36571" t="s">
        <v>1738</v>
      </c>
    </row>
    <row r="36572" spans="1:5" x14ac:dyDescent="0.25">
      <c r="A36572" t="s">
        <v>2312</v>
      </c>
      <c r="B36572" t="s">
        <v>21</v>
      </c>
      <c r="C36572" t="s">
        <v>2312</v>
      </c>
      <c r="D36572" t="s">
        <v>21</v>
      </c>
      <c r="E36572" t="s">
        <v>1738</v>
      </c>
    </row>
    <row r="36573" spans="1:5" x14ac:dyDescent="0.25">
      <c r="A36573" t="s">
        <v>2312</v>
      </c>
      <c r="B36573" t="s">
        <v>21</v>
      </c>
      <c r="C36573" t="s">
        <v>2312</v>
      </c>
      <c r="D36573" t="s">
        <v>21</v>
      </c>
      <c r="E36573" t="s">
        <v>1738</v>
      </c>
    </row>
    <row r="36574" spans="1:5" x14ac:dyDescent="0.25">
      <c r="A36574" t="s">
        <v>2312</v>
      </c>
      <c r="B36574" t="s">
        <v>21</v>
      </c>
      <c r="C36574" t="s">
        <v>2312</v>
      </c>
      <c r="D36574" t="s">
        <v>21</v>
      </c>
      <c r="E36574" t="s">
        <v>1738</v>
      </c>
    </row>
    <row r="36575" spans="1:5" x14ac:dyDescent="0.25">
      <c r="A36575" t="s">
        <v>2312</v>
      </c>
      <c r="B36575" t="s">
        <v>21</v>
      </c>
      <c r="C36575" t="s">
        <v>2312</v>
      </c>
      <c r="D36575" t="s">
        <v>21</v>
      </c>
      <c r="E36575" t="s">
        <v>1738</v>
      </c>
    </row>
    <row r="36576" spans="1:5" x14ac:dyDescent="0.25">
      <c r="A36576" t="s">
        <v>2312</v>
      </c>
      <c r="B36576" t="s">
        <v>21</v>
      </c>
      <c r="C36576" t="s">
        <v>2312</v>
      </c>
      <c r="D36576" t="s">
        <v>21</v>
      </c>
      <c r="E36576" t="s">
        <v>1738</v>
      </c>
    </row>
    <row r="36577" spans="1:5" x14ac:dyDescent="0.25">
      <c r="A36577" t="s">
        <v>2312</v>
      </c>
      <c r="B36577" t="s">
        <v>21</v>
      </c>
      <c r="C36577" t="s">
        <v>2312</v>
      </c>
      <c r="D36577" t="s">
        <v>21</v>
      </c>
      <c r="E36577" t="s">
        <v>1738</v>
      </c>
    </row>
    <row r="36578" spans="1:5" x14ac:dyDescent="0.25">
      <c r="A36578" t="s">
        <v>2312</v>
      </c>
      <c r="B36578" t="s">
        <v>21</v>
      </c>
      <c r="C36578" t="s">
        <v>2312</v>
      </c>
      <c r="D36578" t="s">
        <v>21</v>
      </c>
      <c r="E36578" t="s">
        <v>1738</v>
      </c>
    </row>
    <row r="36579" spans="1:5" x14ac:dyDescent="0.25">
      <c r="A36579" t="s">
        <v>2312</v>
      </c>
      <c r="B36579" t="s">
        <v>21</v>
      </c>
      <c r="C36579" t="s">
        <v>2312</v>
      </c>
      <c r="D36579" t="s">
        <v>21</v>
      </c>
      <c r="E36579" t="s">
        <v>1738</v>
      </c>
    </row>
    <row r="36580" spans="1:5" x14ac:dyDescent="0.25">
      <c r="A36580" t="s">
        <v>243</v>
      </c>
      <c r="B36580" t="s">
        <v>8</v>
      </c>
      <c r="C36580" t="s">
        <v>243</v>
      </c>
      <c r="D36580" t="s">
        <v>8</v>
      </c>
      <c r="E36580" t="s">
        <v>19</v>
      </c>
    </row>
    <row r="36581" spans="1:5" x14ac:dyDescent="0.25">
      <c r="A36581" t="s">
        <v>243</v>
      </c>
      <c r="B36581" t="s">
        <v>8</v>
      </c>
      <c r="C36581" t="s">
        <v>243</v>
      </c>
      <c r="D36581" t="s">
        <v>8</v>
      </c>
      <c r="E36581" t="s">
        <v>19</v>
      </c>
    </row>
    <row r="36582" spans="1:5" x14ac:dyDescent="0.25">
      <c r="A36582" t="s">
        <v>243</v>
      </c>
      <c r="B36582" t="s">
        <v>8</v>
      </c>
      <c r="C36582" t="s">
        <v>243</v>
      </c>
      <c r="D36582" t="s">
        <v>8</v>
      </c>
      <c r="E36582" t="s">
        <v>19</v>
      </c>
    </row>
    <row r="36583" spans="1:5" x14ac:dyDescent="0.25">
      <c r="A36583" t="s">
        <v>243</v>
      </c>
      <c r="B36583" t="s">
        <v>8</v>
      </c>
      <c r="C36583" t="s">
        <v>243</v>
      </c>
      <c r="D36583" t="s">
        <v>8</v>
      </c>
      <c r="E36583" t="s">
        <v>19</v>
      </c>
    </row>
    <row r="36584" spans="1:5" x14ac:dyDescent="0.25">
      <c r="A36584" t="s">
        <v>243</v>
      </c>
      <c r="B36584" t="s">
        <v>8</v>
      </c>
      <c r="C36584" t="s">
        <v>243</v>
      </c>
      <c r="D36584" t="s">
        <v>8</v>
      </c>
      <c r="E36584" t="s">
        <v>19</v>
      </c>
    </row>
    <row r="36585" spans="1:5" x14ac:dyDescent="0.25">
      <c r="A36585" t="s">
        <v>243</v>
      </c>
      <c r="B36585" t="s">
        <v>8</v>
      </c>
      <c r="C36585" t="s">
        <v>243</v>
      </c>
      <c r="D36585" t="s">
        <v>8</v>
      </c>
      <c r="E36585" t="s">
        <v>19</v>
      </c>
    </row>
    <row r="36586" spans="1:5" x14ac:dyDescent="0.25">
      <c r="A36586" t="s">
        <v>243</v>
      </c>
      <c r="B36586" t="s">
        <v>8</v>
      </c>
      <c r="C36586" t="s">
        <v>243</v>
      </c>
      <c r="D36586" t="s">
        <v>8</v>
      </c>
      <c r="E36586" t="s">
        <v>19</v>
      </c>
    </row>
    <row r="36587" spans="1:5" x14ac:dyDescent="0.25">
      <c r="A36587" t="s">
        <v>243</v>
      </c>
      <c r="B36587" t="s">
        <v>8</v>
      </c>
      <c r="C36587" t="s">
        <v>243</v>
      </c>
      <c r="D36587" t="s">
        <v>8</v>
      </c>
      <c r="E36587" t="s">
        <v>19</v>
      </c>
    </row>
    <row r="36588" spans="1:5" x14ac:dyDescent="0.25">
      <c r="A36588" t="s">
        <v>243</v>
      </c>
      <c r="B36588" t="s">
        <v>8</v>
      </c>
      <c r="C36588" t="s">
        <v>243</v>
      </c>
      <c r="D36588" t="s">
        <v>8</v>
      </c>
      <c r="E36588" t="s">
        <v>19</v>
      </c>
    </row>
    <row r="36589" spans="1:5" x14ac:dyDescent="0.25">
      <c r="A36589" t="s">
        <v>243</v>
      </c>
      <c r="B36589" t="s">
        <v>8</v>
      </c>
      <c r="C36589" t="s">
        <v>243</v>
      </c>
      <c r="D36589" t="s">
        <v>8</v>
      </c>
      <c r="E36589" t="s">
        <v>19</v>
      </c>
    </row>
    <row r="36590" spans="1:5" x14ac:dyDescent="0.25">
      <c r="A36590" t="s">
        <v>243</v>
      </c>
      <c r="B36590" t="s">
        <v>8</v>
      </c>
      <c r="C36590" t="s">
        <v>243</v>
      </c>
      <c r="D36590" t="s">
        <v>8</v>
      </c>
      <c r="E36590" t="s">
        <v>19</v>
      </c>
    </row>
    <row r="36591" spans="1:5" x14ac:dyDescent="0.25">
      <c r="A36591" t="s">
        <v>243</v>
      </c>
      <c r="B36591" t="s">
        <v>8</v>
      </c>
      <c r="C36591" t="s">
        <v>243</v>
      </c>
      <c r="D36591" t="s">
        <v>8</v>
      </c>
      <c r="E36591" t="s">
        <v>19</v>
      </c>
    </row>
    <row r="36592" spans="1:5" x14ac:dyDescent="0.25">
      <c r="A36592" t="s">
        <v>243</v>
      </c>
      <c r="B36592" t="s">
        <v>8</v>
      </c>
      <c r="C36592" t="s">
        <v>243</v>
      </c>
      <c r="D36592" t="s">
        <v>8</v>
      </c>
      <c r="E36592" t="s">
        <v>19</v>
      </c>
    </row>
    <row r="36593" spans="1:5" x14ac:dyDescent="0.25">
      <c r="A36593" t="s">
        <v>243</v>
      </c>
      <c r="B36593" t="s">
        <v>8</v>
      </c>
      <c r="C36593" t="s">
        <v>243</v>
      </c>
      <c r="D36593" t="s">
        <v>8</v>
      </c>
      <c r="E36593" t="s">
        <v>19</v>
      </c>
    </row>
    <row r="36594" spans="1:5" x14ac:dyDescent="0.25">
      <c r="A36594" t="s">
        <v>243</v>
      </c>
      <c r="B36594" t="s">
        <v>8</v>
      </c>
      <c r="C36594" t="s">
        <v>243</v>
      </c>
      <c r="D36594" t="s">
        <v>8</v>
      </c>
      <c r="E36594" t="s">
        <v>19</v>
      </c>
    </row>
    <row r="36595" spans="1:5" x14ac:dyDescent="0.25">
      <c r="A36595" t="s">
        <v>243</v>
      </c>
      <c r="B36595" t="s">
        <v>8</v>
      </c>
      <c r="C36595" t="s">
        <v>243</v>
      </c>
      <c r="D36595" t="s">
        <v>8</v>
      </c>
      <c r="E36595" t="s">
        <v>19</v>
      </c>
    </row>
    <row r="36596" spans="1:5" x14ac:dyDescent="0.25">
      <c r="A36596" t="s">
        <v>243</v>
      </c>
      <c r="B36596" t="s">
        <v>8</v>
      </c>
      <c r="C36596" t="s">
        <v>243</v>
      </c>
      <c r="D36596" t="s">
        <v>8</v>
      </c>
      <c r="E36596" t="s">
        <v>19</v>
      </c>
    </row>
    <row r="36597" spans="1:5" x14ac:dyDescent="0.25">
      <c r="A36597" t="s">
        <v>1808</v>
      </c>
      <c r="B36597" t="s">
        <v>6</v>
      </c>
      <c r="C36597" t="s">
        <v>1808</v>
      </c>
      <c r="D36597" t="s">
        <v>6</v>
      </c>
      <c r="E36597" t="s">
        <v>1738</v>
      </c>
    </row>
    <row r="36598" spans="1:5" x14ac:dyDescent="0.25">
      <c r="A36598" t="s">
        <v>1808</v>
      </c>
      <c r="B36598" t="s">
        <v>6</v>
      </c>
      <c r="C36598" t="s">
        <v>1808</v>
      </c>
      <c r="D36598" t="s">
        <v>6</v>
      </c>
      <c r="E36598" t="s">
        <v>1738</v>
      </c>
    </row>
    <row r="36599" spans="1:5" x14ac:dyDescent="0.25">
      <c r="A36599" t="s">
        <v>1808</v>
      </c>
      <c r="B36599" t="s">
        <v>6</v>
      </c>
      <c r="C36599" t="s">
        <v>1808</v>
      </c>
      <c r="D36599" t="s">
        <v>6</v>
      </c>
      <c r="E36599" t="s">
        <v>1738</v>
      </c>
    </row>
    <row r="36600" spans="1:5" x14ac:dyDescent="0.25">
      <c r="A36600" t="s">
        <v>1808</v>
      </c>
      <c r="B36600" t="s">
        <v>6</v>
      </c>
      <c r="C36600" t="s">
        <v>1808</v>
      </c>
      <c r="D36600" t="s">
        <v>6</v>
      </c>
      <c r="E36600" t="s">
        <v>1738</v>
      </c>
    </row>
    <row r="36601" spans="1:5" x14ac:dyDescent="0.25">
      <c r="A36601" t="s">
        <v>1808</v>
      </c>
      <c r="B36601" t="s">
        <v>6</v>
      </c>
      <c r="C36601" t="s">
        <v>1808</v>
      </c>
      <c r="D36601" t="s">
        <v>6</v>
      </c>
      <c r="E36601" t="s">
        <v>1738</v>
      </c>
    </row>
    <row r="36602" spans="1:5" x14ac:dyDescent="0.25">
      <c r="A36602" t="s">
        <v>1808</v>
      </c>
      <c r="B36602" t="s">
        <v>6</v>
      </c>
      <c r="C36602" t="s">
        <v>1808</v>
      </c>
      <c r="D36602" t="s">
        <v>6</v>
      </c>
      <c r="E36602" t="s">
        <v>1738</v>
      </c>
    </row>
    <row r="36603" spans="1:5" x14ac:dyDescent="0.25">
      <c r="A36603" t="s">
        <v>1808</v>
      </c>
      <c r="B36603" t="s">
        <v>6</v>
      </c>
      <c r="C36603" t="s">
        <v>1808</v>
      </c>
      <c r="D36603" t="s">
        <v>6</v>
      </c>
      <c r="E36603" t="s">
        <v>1738</v>
      </c>
    </row>
    <row r="36604" spans="1:5" x14ac:dyDescent="0.25">
      <c r="A36604" t="s">
        <v>1808</v>
      </c>
      <c r="B36604" t="s">
        <v>6</v>
      </c>
      <c r="C36604" t="s">
        <v>1808</v>
      </c>
      <c r="D36604" t="s">
        <v>6</v>
      </c>
      <c r="E36604" t="s">
        <v>1738</v>
      </c>
    </row>
    <row r="36605" spans="1:5" x14ac:dyDescent="0.25">
      <c r="A36605" t="s">
        <v>1808</v>
      </c>
      <c r="B36605" t="s">
        <v>6</v>
      </c>
      <c r="C36605" t="s">
        <v>1808</v>
      </c>
      <c r="D36605" t="s">
        <v>6</v>
      </c>
      <c r="E36605" t="s">
        <v>1738</v>
      </c>
    </row>
    <row r="36606" spans="1:5" x14ac:dyDescent="0.25">
      <c r="A36606" t="s">
        <v>1808</v>
      </c>
      <c r="B36606" t="s">
        <v>6</v>
      </c>
      <c r="C36606" t="s">
        <v>1808</v>
      </c>
      <c r="D36606" t="s">
        <v>6</v>
      </c>
      <c r="E36606" t="s">
        <v>1738</v>
      </c>
    </row>
    <row r="36607" spans="1:5" x14ac:dyDescent="0.25">
      <c r="A36607" t="s">
        <v>1808</v>
      </c>
      <c r="B36607" t="s">
        <v>6</v>
      </c>
      <c r="C36607" t="s">
        <v>1808</v>
      </c>
      <c r="D36607" t="s">
        <v>6</v>
      </c>
      <c r="E36607" t="s">
        <v>1738</v>
      </c>
    </row>
    <row r="36608" spans="1:5" x14ac:dyDescent="0.25">
      <c r="A36608" t="s">
        <v>1808</v>
      </c>
      <c r="B36608" t="s">
        <v>6</v>
      </c>
      <c r="C36608" t="s">
        <v>1808</v>
      </c>
      <c r="D36608" t="s">
        <v>6</v>
      </c>
      <c r="E36608" t="s">
        <v>1738</v>
      </c>
    </row>
    <row r="36609" spans="1:5" x14ac:dyDescent="0.25">
      <c r="A36609" t="s">
        <v>834</v>
      </c>
      <c r="B36609" t="s">
        <v>757</v>
      </c>
      <c r="C36609" t="s">
        <v>834</v>
      </c>
      <c r="D36609" t="s">
        <v>757</v>
      </c>
      <c r="E36609" t="s">
        <v>758</v>
      </c>
    </row>
    <row r="36610" spans="1:5" x14ac:dyDescent="0.25">
      <c r="A36610" t="s">
        <v>834</v>
      </c>
      <c r="B36610" t="s">
        <v>757</v>
      </c>
      <c r="C36610" t="s">
        <v>834</v>
      </c>
      <c r="D36610" t="s">
        <v>757</v>
      </c>
      <c r="E36610" t="s">
        <v>758</v>
      </c>
    </row>
    <row r="36611" spans="1:5" x14ac:dyDescent="0.25">
      <c r="A36611" t="s">
        <v>834</v>
      </c>
      <c r="B36611" t="s">
        <v>757</v>
      </c>
      <c r="C36611" t="s">
        <v>834</v>
      </c>
      <c r="D36611" t="s">
        <v>757</v>
      </c>
      <c r="E36611" t="s">
        <v>758</v>
      </c>
    </row>
    <row r="36612" spans="1:5" x14ac:dyDescent="0.25">
      <c r="A36612" t="s">
        <v>834</v>
      </c>
      <c r="B36612" t="s">
        <v>757</v>
      </c>
      <c r="C36612" t="s">
        <v>834</v>
      </c>
      <c r="D36612" t="s">
        <v>757</v>
      </c>
      <c r="E36612" t="s">
        <v>758</v>
      </c>
    </row>
    <row r="36613" spans="1:5" x14ac:dyDescent="0.25">
      <c r="A36613" t="s">
        <v>834</v>
      </c>
      <c r="B36613" t="s">
        <v>757</v>
      </c>
      <c r="C36613" t="s">
        <v>834</v>
      </c>
      <c r="D36613" t="s">
        <v>757</v>
      </c>
      <c r="E36613" t="s">
        <v>758</v>
      </c>
    </row>
    <row r="36614" spans="1:5" x14ac:dyDescent="0.25">
      <c r="A36614" t="s">
        <v>834</v>
      </c>
      <c r="B36614" t="s">
        <v>757</v>
      </c>
      <c r="C36614" t="s">
        <v>834</v>
      </c>
      <c r="D36614" t="s">
        <v>757</v>
      </c>
      <c r="E36614" t="s">
        <v>758</v>
      </c>
    </row>
    <row r="36615" spans="1:5" x14ac:dyDescent="0.25">
      <c r="A36615" t="s">
        <v>834</v>
      </c>
      <c r="B36615" t="s">
        <v>757</v>
      </c>
      <c r="C36615" t="s">
        <v>834</v>
      </c>
      <c r="D36615" t="s">
        <v>757</v>
      </c>
      <c r="E36615" t="s">
        <v>758</v>
      </c>
    </row>
    <row r="36616" spans="1:5" x14ac:dyDescent="0.25">
      <c r="A36616" t="s">
        <v>834</v>
      </c>
      <c r="B36616" t="s">
        <v>757</v>
      </c>
      <c r="C36616" t="s">
        <v>834</v>
      </c>
      <c r="D36616" t="s">
        <v>757</v>
      </c>
      <c r="E36616" t="s">
        <v>758</v>
      </c>
    </row>
    <row r="36617" spans="1:5" x14ac:dyDescent="0.25">
      <c r="A36617" t="s">
        <v>834</v>
      </c>
      <c r="B36617" t="s">
        <v>757</v>
      </c>
      <c r="C36617" t="s">
        <v>834</v>
      </c>
      <c r="D36617" t="s">
        <v>757</v>
      </c>
      <c r="E36617" t="s">
        <v>758</v>
      </c>
    </row>
    <row r="36618" spans="1:5" x14ac:dyDescent="0.25">
      <c r="A36618" t="s">
        <v>834</v>
      </c>
      <c r="B36618" t="s">
        <v>757</v>
      </c>
      <c r="C36618" t="s">
        <v>834</v>
      </c>
      <c r="D36618" t="s">
        <v>757</v>
      </c>
      <c r="E36618" t="s">
        <v>758</v>
      </c>
    </row>
    <row r="36619" spans="1:5" x14ac:dyDescent="0.25">
      <c r="A36619" t="s">
        <v>834</v>
      </c>
      <c r="B36619" t="s">
        <v>757</v>
      </c>
      <c r="C36619" t="s">
        <v>834</v>
      </c>
      <c r="D36619" t="s">
        <v>757</v>
      </c>
      <c r="E36619" t="s">
        <v>758</v>
      </c>
    </row>
    <row r="36620" spans="1:5" x14ac:dyDescent="0.25">
      <c r="A36620" t="s">
        <v>834</v>
      </c>
      <c r="B36620" t="s">
        <v>757</v>
      </c>
      <c r="C36620" t="s">
        <v>834</v>
      </c>
      <c r="D36620" t="s">
        <v>757</v>
      </c>
      <c r="E36620" t="s">
        <v>758</v>
      </c>
    </row>
    <row r="36621" spans="1:5" x14ac:dyDescent="0.25">
      <c r="A36621" t="s">
        <v>834</v>
      </c>
      <c r="B36621" t="s">
        <v>757</v>
      </c>
      <c r="C36621" t="s">
        <v>834</v>
      </c>
      <c r="D36621" t="s">
        <v>757</v>
      </c>
      <c r="E36621" t="s">
        <v>758</v>
      </c>
    </row>
    <row r="36622" spans="1:5" x14ac:dyDescent="0.25">
      <c r="A36622" t="s">
        <v>834</v>
      </c>
      <c r="B36622" t="s">
        <v>757</v>
      </c>
      <c r="C36622" t="s">
        <v>834</v>
      </c>
      <c r="D36622" t="s">
        <v>757</v>
      </c>
      <c r="E36622" t="s">
        <v>758</v>
      </c>
    </row>
    <row r="36623" spans="1:5" x14ac:dyDescent="0.25">
      <c r="A36623" t="s">
        <v>834</v>
      </c>
      <c r="B36623" t="s">
        <v>757</v>
      </c>
      <c r="C36623" t="s">
        <v>834</v>
      </c>
      <c r="D36623" t="s">
        <v>757</v>
      </c>
      <c r="E36623" t="s">
        <v>758</v>
      </c>
    </row>
    <row r="36624" spans="1:5" x14ac:dyDescent="0.25">
      <c r="A36624" t="s">
        <v>834</v>
      </c>
      <c r="B36624" t="s">
        <v>757</v>
      </c>
      <c r="C36624" t="s">
        <v>834</v>
      </c>
      <c r="D36624" t="s">
        <v>757</v>
      </c>
      <c r="E36624" t="s">
        <v>758</v>
      </c>
    </row>
    <row r="36625" spans="1:5" x14ac:dyDescent="0.25">
      <c r="A36625" t="s">
        <v>834</v>
      </c>
      <c r="B36625" t="s">
        <v>757</v>
      </c>
      <c r="C36625" t="s">
        <v>834</v>
      </c>
      <c r="D36625" t="s">
        <v>757</v>
      </c>
      <c r="E36625" t="s">
        <v>758</v>
      </c>
    </row>
    <row r="36626" spans="1:5" x14ac:dyDescent="0.25">
      <c r="A36626" t="s">
        <v>834</v>
      </c>
      <c r="B36626" t="s">
        <v>757</v>
      </c>
      <c r="C36626" t="s">
        <v>834</v>
      </c>
      <c r="D36626" t="s">
        <v>757</v>
      </c>
      <c r="E36626" t="s">
        <v>758</v>
      </c>
    </row>
    <row r="36627" spans="1:5" x14ac:dyDescent="0.25">
      <c r="A36627" t="s">
        <v>834</v>
      </c>
      <c r="B36627" t="s">
        <v>757</v>
      </c>
      <c r="C36627" t="s">
        <v>834</v>
      </c>
      <c r="D36627" t="s">
        <v>757</v>
      </c>
      <c r="E36627" t="s">
        <v>758</v>
      </c>
    </row>
    <row r="36628" spans="1:5" x14ac:dyDescent="0.25">
      <c r="A36628" t="s">
        <v>58</v>
      </c>
      <c r="B36628" t="s">
        <v>6</v>
      </c>
      <c r="C36628" t="s">
        <v>58</v>
      </c>
      <c r="D36628" t="s">
        <v>6</v>
      </c>
      <c r="E36628" t="s">
        <v>26</v>
      </c>
    </row>
    <row r="36629" spans="1:5" x14ac:dyDescent="0.25">
      <c r="A36629" t="s">
        <v>58</v>
      </c>
      <c r="B36629" t="s">
        <v>6</v>
      </c>
      <c r="C36629" t="s">
        <v>58</v>
      </c>
      <c r="D36629" t="s">
        <v>6</v>
      </c>
      <c r="E36629" t="s">
        <v>26</v>
      </c>
    </row>
    <row r="36630" spans="1:5" x14ac:dyDescent="0.25">
      <c r="A36630" t="s">
        <v>58</v>
      </c>
      <c r="B36630" t="s">
        <v>6</v>
      </c>
      <c r="C36630" t="s">
        <v>58</v>
      </c>
      <c r="D36630" t="s">
        <v>6</v>
      </c>
      <c r="E36630" t="s">
        <v>26</v>
      </c>
    </row>
    <row r="36631" spans="1:5" x14ac:dyDescent="0.25">
      <c r="A36631" t="s">
        <v>58</v>
      </c>
      <c r="B36631" t="s">
        <v>6</v>
      </c>
      <c r="C36631" t="s">
        <v>58</v>
      </c>
      <c r="D36631" t="s">
        <v>6</v>
      </c>
      <c r="E36631" t="s">
        <v>26</v>
      </c>
    </row>
    <row r="36632" spans="1:5" x14ac:dyDescent="0.25">
      <c r="A36632" t="s">
        <v>58</v>
      </c>
      <c r="B36632" t="s">
        <v>6</v>
      </c>
      <c r="C36632" t="s">
        <v>58</v>
      </c>
      <c r="D36632" t="s">
        <v>6</v>
      </c>
      <c r="E36632" t="s">
        <v>26</v>
      </c>
    </row>
    <row r="36633" spans="1:5" x14ac:dyDescent="0.25">
      <c r="A36633" t="s">
        <v>58</v>
      </c>
      <c r="B36633" t="s">
        <v>6</v>
      </c>
      <c r="C36633" t="s">
        <v>58</v>
      </c>
      <c r="D36633" t="s">
        <v>6</v>
      </c>
      <c r="E36633" t="s">
        <v>26</v>
      </c>
    </row>
    <row r="36634" spans="1:5" x14ac:dyDescent="0.25">
      <c r="A36634" t="s">
        <v>58</v>
      </c>
      <c r="B36634" t="s">
        <v>6</v>
      </c>
      <c r="C36634" t="s">
        <v>58</v>
      </c>
      <c r="D36634" t="s">
        <v>6</v>
      </c>
      <c r="E36634" t="s">
        <v>26</v>
      </c>
    </row>
    <row r="36635" spans="1:5" x14ac:dyDescent="0.25">
      <c r="A36635" t="s">
        <v>58</v>
      </c>
      <c r="B36635" t="s">
        <v>6</v>
      </c>
      <c r="C36635" t="s">
        <v>58</v>
      </c>
      <c r="D36635" t="s">
        <v>6</v>
      </c>
      <c r="E36635" t="s">
        <v>26</v>
      </c>
    </row>
    <row r="36636" spans="1:5" x14ac:dyDescent="0.25">
      <c r="A36636" t="s">
        <v>58</v>
      </c>
      <c r="B36636" t="s">
        <v>6</v>
      </c>
      <c r="C36636" t="s">
        <v>58</v>
      </c>
      <c r="D36636" t="s">
        <v>6</v>
      </c>
      <c r="E36636" t="s">
        <v>26</v>
      </c>
    </row>
    <row r="36637" spans="1:5" x14ac:dyDescent="0.25">
      <c r="A36637" t="s">
        <v>58</v>
      </c>
      <c r="B36637" t="s">
        <v>6</v>
      </c>
      <c r="C36637" t="s">
        <v>58</v>
      </c>
      <c r="D36637" t="s">
        <v>6</v>
      </c>
      <c r="E36637" t="s">
        <v>26</v>
      </c>
    </row>
    <row r="36638" spans="1:5" x14ac:dyDescent="0.25">
      <c r="A36638" t="s">
        <v>58</v>
      </c>
      <c r="B36638" t="s">
        <v>6</v>
      </c>
      <c r="C36638" t="s">
        <v>58</v>
      </c>
      <c r="D36638" t="s">
        <v>6</v>
      </c>
      <c r="E36638" t="s">
        <v>26</v>
      </c>
    </row>
    <row r="36639" spans="1:5" x14ac:dyDescent="0.25">
      <c r="A36639" t="s">
        <v>58</v>
      </c>
      <c r="B36639" t="s">
        <v>6</v>
      </c>
      <c r="C36639" t="s">
        <v>58</v>
      </c>
      <c r="D36639" t="s">
        <v>6</v>
      </c>
      <c r="E36639" t="s">
        <v>26</v>
      </c>
    </row>
    <row r="36640" spans="1:5" x14ac:dyDescent="0.25">
      <c r="A36640" t="s">
        <v>58</v>
      </c>
      <c r="B36640" t="s">
        <v>6</v>
      </c>
      <c r="C36640" t="s">
        <v>58</v>
      </c>
      <c r="D36640" t="s">
        <v>6</v>
      </c>
      <c r="E36640" t="s">
        <v>26</v>
      </c>
    </row>
    <row r="36641" spans="1:5" x14ac:dyDescent="0.25">
      <c r="A36641" t="s">
        <v>58</v>
      </c>
      <c r="B36641" t="s">
        <v>6</v>
      </c>
      <c r="C36641" t="s">
        <v>58</v>
      </c>
      <c r="D36641" t="s">
        <v>6</v>
      </c>
      <c r="E36641" t="s">
        <v>26</v>
      </c>
    </row>
    <row r="36642" spans="1:5" x14ac:dyDescent="0.25">
      <c r="A36642" t="s">
        <v>58</v>
      </c>
      <c r="B36642" t="s">
        <v>6</v>
      </c>
      <c r="C36642" t="s">
        <v>58</v>
      </c>
      <c r="D36642" t="s">
        <v>6</v>
      </c>
      <c r="E36642" t="s">
        <v>26</v>
      </c>
    </row>
    <row r="36643" spans="1:5" x14ac:dyDescent="0.25">
      <c r="A36643" t="s">
        <v>58</v>
      </c>
      <c r="B36643" t="s">
        <v>6</v>
      </c>
      <c r="C36643" t="s">
        <v>58</v>
      </c>
      <c r="D36643" t="s">
        <v>6</v>
      </c>
      <c r="E36643" t="s">
        <v>26</v>
      </c>
    </row>
    <row r="36644" spans="1:5" x14ac:dyDescent="0.25">
      <c r="A36644" t="s">
        <v>58</v>
      </c>
      <c r="B36644" t="s">
        <v>6</v>
      </c>
      <c r="C36644" t="s">
        <v>58</v>
      </c>
      <c r="D36644" t="s">
        <v>6</v>
      </c>
      <c r="E36644" t="s">
        <v>26</v>
      </c>
    </row>
    <row r="36645" spans="1:5" x14ac:dyDescent="0.25">
      <c r="A36645" t="s">
        <v>3199</v>
      </c>
      <c r="B36645" t="s">
        <v>8</v>
      </c>
      <c r="C36645" t="s">
        <v>3199</v>
      </c>
      <c r="D36645" t="s">
        <v>8</v>
      </c>
      <c r="E36645" t="s">
        <v>1654</v>
      </c>
    </row>
    <row r="36646" spans="1:5" x14ac:dyDescent="0.25">
      <c r="A36646" t="s">
        <v>3199</v>
      </c>
      <c r="B36646" t="s">
        <v>8</v>
      </c>
      <c r="C36646" t="s">
        <v>3199</v>
      </c>
      <c r="D36646" t="s">
        <v>8</v>
      </c>
      <c r="E36646" t="s">
        <v>1654</v>
      </c>
    </row>
    <row r="36647" spans="1:5" x14ac:dyDescent="0.25">
      <c r="A36647" t="s">
        <v>3199</v>
      </c>
      <c r="B36647" t="s">
        <v>8</v>
      </c>
      <c r="C36647" t="s">
        <v>3199</v>
      </c>
      <c r="D36647" t="s">
        <v>8</v>
      </c>
      <c r="E36647" t="s">
        <v>1654</v>
      </c>
    </row>
    <row r="36648" spans="1:5" x14ac:dyDescent="0.25">
      <c r="A36648" t="s">
        <v>3199</v>
      </c>
      <c r="B36648" t="s">
        <v>8</v>
      </c>
      <c r="C36648" t="s">
        <v>3199</v>
      </c>
      <c r="D36648" t="s">
        <v>8</v>
      </c>
      <c r="E36648" t="s">
        <v>1654</v>
      </c>
    </row>
    <row r="36649" spans="1:5" x14ac:dyDescent="0.25">
      <c r="A36649" t="s">
        <v>3199</v>
      </c>
      <c r="B36649" t="s">
        <v>8</v>
      </c>
      <c r="C36649" t="s">
        <v>3199</v>
      </c>
      <c r="D36649" t="s">
        <v>8</v>
      </c>
      <c r="E36649" t="s">
        <v>1654</v>
      </c>
    </row>
    <row r="36650" spans="1:5" x14ac:dyDescent="0.25">
      <c r="A36650" t="s">
        <v>3199</v>
      </c>
      <c r="B36650" t="s">
        <v>8</v>
      </c>
      <c r="C36650" t="s">
        <v>3199</v>
      </c>
      <c r="D36650" t="s">
        <v>8</v>
      </c>
      <c r="E36650" t="s">
        <v>1654</v>
      </c>
    </row>
    <row r="36651" spans="1:5" x14ac:dyDescent="0.25">
      <c r="A36651" t="s">
        <v>3199</v>
      </c>
      <c r="B36651" t="s">
        <v>8</v>
      </c>
      <c r="C36651" t="s">
        <v>3199</v>
      </c>
      <c r="D36651" t="s">
        <v>8</v>
      </c>
      <c r="E36651" t="s">
        <v>1654</v>
      </c>
    </row>
    <row r="36652" spans="1:5" x14ac:dyDescent="0.25">
      <c r="A36652" t="s">
        <v>3199</v>
      </c>
      <c r="B36652" t="s">
        <v>8</v>
      </c>
      <c r="C36652" t="s">
        <v>3199</v>
      </c>
      <c r="D36652" t="s">
        <v>8</v>
      </c>
      <c r="E36652" t="s">
        <v>1654</v>
      </c>
    </row>
    <row r="36653" spans="1:5" x14ac:dyDescent="0.25">
      <c r="A36653" t="s">
        <v>3199</v>
      </c>
      <c r="B36653" t="s">
        <v>8</v>
      </c>
      <c r="C36653" t="s">
        <v>3199</v>
      </c>
      <c r="D36653" t="s">
        <v>8</v>
      </c>
      <c r="E36653" t="s">
        <v>1654</v>
      </c>
    </row>
    <row r="36654" spans="1:5" x14ac:dyDescent="0.25">
      <c r="A36654" t="s">
        <v>3199</v>
      </c>
      <c r="B36654" t="s">
        <v>8</v>
      </c>
      <c r="C36654" t="s">
        <v>3199</v>
      </c>
      <c r="D36654" t="s">
        <v>8</v>
      </c>
      <c r="E36654" t="s">
        <v>1654</v>
      </c>
    </row>
    <row r="36655" spans="1:5" x14ac:dyDescent="0.25">
      <c r="A36655" t="s">
        <v>3199</v>
      </c>
      <c r="B36655" t="s">
        <v>8</v>
      </c>
      <c r="C36655" t="s">
        <v>3199</v>
      </c>
      <c r="D36655" t="s">
        <v>8</v>
      </c>
      <c r="E36655" t="s">
        <v>1654</v>
      </c>
    </row>
    <row r="36656" spans="1:5" x14ac:dyDescent="0.25">
      <c r="A36656" t="s">
        <v>462</v>
      </c>
      <c r="B36656" t="s">
        <v>36</v>
      </c>
      <c r="C36656" t="s">
        <v>462</v>
      </c>
      <c r="D36656" t="s">
        <v>36</v>
      </c>
      <c r="E36656" t="s">
        <v>26</v>
      </c>
    </row>
    <row r="36657" spans="1:5" x14ac:dyDescent="0.25">
      <c r="A36657" t="s">
        <v>462</v>
      </c>
      <c r="B36657" t="s">
        <v>36</v>
      </c>
      <c r="C36657" t="s">
        <v>462</v>
      </c>
      <c r="D36657" t="s">
        <v>36</v>
      </c>
      <c r="E36657" t="s">
        <v>26</v>
      </c>
    </row>
    <row r="36658" spans="1:5" x14ac:dyDescent="0.25">
      <c r="A36658" t="s">
        <v>462</v>
      </c>
      <c r="B36658" t="s">
        <v>36</v>
      </c>
      <c r="C36658" t="s">
        <v>462</v>
      </c>
      <c r="D36658" t="s">
        <v>36</v>
      </c>
      <c r="E36658" t="s">
        <v>26</v>
      </c>
    </row>
    <row r="36659" spans="1:5" x14ac:dyDescent="0.25">
      <c r="A36659" t="s">
        <v>462</v>
      </c>
      <c r="B36659" t="s">
        <v>36</v>
      </c>
      <c r="C36659" t="s">
        <v>462</v>
      </c>
      <c r="D36659" t="s">
        <v>36</v>
      </c>
      <c r="E36659" t="s">
        <v>26</v>
      </c>
    </row>
    <row r="36660" spans="1:5" x14ac:dyDescent="0.25">
      <c r="A36660" t="s">
        <v>462</v>
      </c>
      <c r="B36660" t="s">
        <v>36</v>
      </c>
      <c r="C36660" t="s">
        <v>462</v>
      </c>
      <c r="D36660" t="s">
        <v>36</v>
      </c>
      <c r="E36660" t="s">
        <v>26</v>
      </c>
    </row>
    <row r="36661" spans="1:5" x14ac:dyDescent="0.25">
      <c r="A36661" t="s">
        <v>462</v>
      </c>
      <c r="B36661" t="s">
        <v>36</v>
      </c>
      <c r="C36661" t="s">
        <v>462</v>
      </c>
      <c r="D36661" t="s">
        <v>36</v>
      </c>
      <c r="E36661" t="s">
        <v>26</v>
      </c>
    </row>
    <row r="36662" spans="1:5" x14ac:dyDescent="0.25">
      <c r="A36662" t="s">
        <v>462</v>
      </c>
      <c r="B36662" t="s">
        <v>36</v>
      </c>
      <c r="C36662" t="s">
        <v>462</v>
      </c>
      <c r="D36662" t="s">
        <v>36</v>
      </c>
      <c r="E36662" t="s">
        <v>26</v>
      </c>
    </row>
    <row r="36663" spans="1:5" x14ac:dyDescent="0.25">
      <c r="A36663" t="s">
        <v>462</v>
      </c>
      <c r="B36663" t="s">
        <v>36</v>
      </c>
      <c r="C36663" t="s">
        <v>462</v>
      </c>
      <c r="D36663" t="s">
        <v>36</v>
      </c>
      <c r="E36663" t="s">
        <v>26</v>
      </c>
    </row>
    <row r="36664" spans="1:5" x14ac:dyDescent="0.25">
      <c r="A36664" t="s">
        <v>462</v>
      </c>
      <c r="B36664" t="s">
        <v>36</v>
      </c>
      <c r="C36664" t="s">
        <v>462</v>
      </c>
      <c r="D36664" t="s">
        <v>36</v>
      </c>
      <c r="E36664" t="s">
        <v>26</v>
      </c>
    </row>
    <row r="36665" spans="1:5" x14ac:dyDescent="0.25">
      <c r="A36665" t="s">
        <v>462</v>
      </c>
      <c r="B36665" t="s">
        <v>36</v>
      </c>
      <c r="C36665" t="s">
        <v>462</v>
      </c>
      <c r="D36665" t="s">
        <v>36</v>
      </c>
      <c r="E36665" t="s">
        <v>26</v>
      </c>
    </row>
    <row r="36666" spans="1:5" x14ac:dyDescent="0.25">
      <c r="A36666" t="s">
        <v>462</v>
      </c>
      <c r="B36666" t="s">
        <v>36</v>
      </c>
      <c r="C36666" t="s">
        <v>462</v>
      </c>
      <c r="D36666" t="s">
        <v>36</v>
      </c>
      <c r="E36666" t="s">
        <v>26</v>
      </c>
    </row>
    <row r="36667" spans="1:5" x14ac:dyDescent="0.25">
      <c r="A36667" t="s">
        <v>462</v>
      </c>
      <c r="B36667" t="s">
        <v>36</v>
      </c>
      <c r="C36667" t="s">
        <v>462</v>
      </c>
      <c r="D36667" t="s">
        <v>36</v>
      </c>
      <c r="E36667" t="s">
        <v>26</v>
      </c>
    </row>
    <row r="36668" spans="1:5" x14ac:dyDescent="0.25">
      <c r="A36668" t="s">
        <v>462</v>
      </c>
      <c r="B36668" t="s">
        <v>36</v>
      </c>
      <c r="C36668" t="s">
        <v>462</v>
      </c>
      <c r="D36668" t="s">
        <v>36</v>
      </c>
      <c r="E36668" t="s">
        <v>26</v>
      </c>
    </row>
    <row r="36669" spans="1:5" x14ac:dyDescent="0.25">
      <c r="A36669" t="s">
        <v>462</v>
      </c>
      <c r="B36669" t="s">
        <v>36</v>
      </c>
      <c r="C36669" t="s">
        <v>462</v>
      </c>
      <c r="D36669" t="s">
        <v>36</v>
      </c>
      <c r="E36669" t="s">
        <v>26</v>
      </c>
    </row>
    <row r="36670" spans="1:5" x14ac:dyDescent="0.25">
      <c r="A36670" t="s">
        <v>462</v>
      </c>
      <c r="B36670" t="s">
        <v>36</v>
      </c>
      <c r="C36670" t="s">
        <v>462</v>
      </c>
      <c r="D36670" t="s">
        <v>36</v>
      </c>
      <c r="E36670" t="s">
        <v>26</v>
      </c>
    </row>
    <row r="36671" spans="1:5" x14ac:dyDescent="0.25">
      <c r="A36671" t="s">
        <v>462</v>
      </c>
      <c r="B36671" t="s">
        <v>36</v>
      </c>
      <c r="C36671" t="s">
        <v>462</v>
      </c>
      <c r="D36671" t="s">
        <v>36</v>
      </c>
      <c r="E36671" t="s">
        <v>26</v>
      </c>
    </row>
    <row r="36672" spans="1:5" x14ac:dyDescent="0.25">
      <c r="A36672" t="s">
        <v>462</v>
      </c>
      <c r="B36672" t="s">
        <v>36</v>
      </c>
      <c r="C36672" t="s">
        <v>462</v>
      </c>
      <c r="D36672" t="s">
        <v>36</v>
      </c>
      <c r="E36672" t="s">
        <v>26</v>
      </c>
    </row>
    <row r="36673" spans="1:5" x14ac:dyDescent="0.25">
      <c r="A36673" t="s">
        <v>346</v>
      </c>
      <c r="B36673" t="s">
        <v>8</v>
      </c>
      <c r="C36673" t="s">
        <v>346</v>
      </c>
      <c r="D36673" t="s">
        <v>8</v>
      </c>
      <c r="E36673" t="s">
        <v>19</v>
      </c>
    </row>
    <row r="36674" spans="1:5" x14ac:dyDescent="0.25">
      <c r="A36674" t="s">
        <v>346</v>
      </c>
      <c r="B36674" t="s">
        <v>8</v>
      </c>
      <c r="C36674" t="s">
        <v>346</v>
      </c>
      <c r="D36674" t="s">
        <v>8</v>
      </c>
      <c r="E36674" t="s">
        <v>19</v>
      </c>
    </row>
    <row r="36675" spans="1:5" x14ac:dyDescent="0.25">
      <c r="A36675" t="s">
        <v>346</v>
      </c>
      <c r="B36675" t="s">
        <v>8</v>
      </c>
      <c r="C36675" t="s">
        <v>346</v>
      </c>
      <c r="D36675" t="s">
        <v>8</v>
      </c>
      <c r="E36675" t="s">
        <v>19</v>
      </c>
    </row>
    <row r="36676" spans="1:5" x14ac:dyDescent="0.25">
      <c r="A36676" t="s">
        <v>346</v>
      </c>
      <c r="B36676" t="s">
        <v>8</v>
      </c>
      <c r="C36676" t="s">
        <v>346</v>
      </c>
      <c r="D36676" t="s">
        <v>8</v>
      </c>
      <c r="E36676" t="s">
        <v>19</v>
      </c>
    </row>
    <row r="36677" spans="1:5" x14ac:dyDescent="0.25">
      <c r="A36677" t="s">
        <v>346</v>
      </c>
      <c r="B36677" t="s">
        <v>8</v>
      </c>
      <c r="C36677" t="s">
        <v>346</v>
      </c>
      <c r="D36677" t="s">
        <v>8</v>
      </c>
      <c r="E36677" t="s">
        <v>19</v>
      </c>
    </row>
    <row r="36678" spans="1:5" x14ac:dyDescent="0.25">
      <c r="A36678" t="s">
        <v>346</v>
      </c>
      <c r="B36678" t="s">
        <v>8</v>
      </c>
      <c r="C36678" t="s">
        <v>346</v>
      </c>
      <c r="D36678" t="s">
        <v>8</v>
      </c>
      <c r="E36678" t="s">
        <v>19</v>
      </c>
    </row>
    <row r="36679" spans="1:5" x14ac:dyDescent="0.25">
      <c r="A36679" t="s">
        <v>346</v>
      </c>
      <c r="B36679" t="s">
        <v>8</v>
      </c>
      <c r="C36679" t="s">
        <v>346</v>
      </c>
      <c r="D36679" t="s">
        <v>8</v>
      </c>
      <c r="E36679" t="s">
        <v>19</v>
      </c>
    </row>
    <row r="36680" spans="1:5" x14ac:dyDescent="0.25">
      <c r="A36680" t="s">
        <v>346</v>
      </c>
      <c r="B36680" t="s">
        <v>8</v>
      </c>
      <c r="C36680" t="s">
        <v>346</v>
      </c>
      <c r="D36680" t="s">
        <v>8</v>
      </c>
      <c r="E36680" t="s">
        <v>19</v>
      </c>
    </row>
    <row r="36681" spans="1:5" x14ac:dyDescent="0.25">
      <c r="A36681" t="s">
        <v>346</v>
      </c>
      <c r="B36681" t="s">
        <v>8</v>
      </c>
      <c r="C36681" t="s">
        <v>346</v>
      </c>
      <c r="D36681" t="s">
        <v>8</v>
      </c>
      <c r="E36681" t="s">
        <v>19</v>
      </c>
    </row>
    <row r="36682" spans="1:5" x14ac:dyDescent="0.25">
      <c r="A36682" t="s">
        <v>346</v>
      </c>
      <c r="B36682" t="s">
        <v>8</v>
      </c>
      <c r="C36682" t="s">
        <v>346</v>
      </c>
      <c r="D36682" t="s">
        <v>8</v>
      </c>
      <c r="E36682" t="s">
        <v>19</v>
      </c>
    </row>
    <row r="36683" spans="1:5" x14ac:dyDescent="0.25">
      <c r="A36683" t="s">
        <v>346</v>
      </c>
      <c r="B36683" t="s">
        <v>8</v>
      </c>
      <c r="C36683" t="s">
        <v>346</v>
      </c>
      <c r="D36683" t="s">
        <v>8</v>
      </c>
      <c r="E36683" t="s">
        <v>19</v>
      </c>
    </row>
    <row r="36684" spans="1:5" x14ac:dyDescent="0.25">
      <c r="A36684" t="s">
        <v>346</v>
      </c>
      <c r="B36684" t="s">
        <v>8</v>
      </c>
      <c r="C36684" t="s">
        <v>346</v>
      </c>
      <c r="D36684" t="s">
        <v>8</v>
      </c>
      <c r="E36684" t="s">
        <v>19</v>
      </c>
    </row>
    <row r="36685" spans="1:5" x14ac:dyDescent="0.25">
      <c r="A36685" t="s">
        <v>346</v>
      </c>
      <c r="B36685" t="s">
        <v>8</v>
      </c>
      <c r="C36685" t="s">
        <v>346</v>
      </c>
      <c r="D36685" t="s">
        <v>8</v>
      </c>
      <c r="E36685" t="s">
        <v>19</v>
      </c>
    </row>
    <row r="36686" spans="1:5" x14ac:dyDescent="0.25">
      <c r="A36686" t="s">
        <v>346</v>
      </c>
      <c r="B36686" t="s">
        <v>8</v>
      </c>
      <c r="C36686" t="s">
        <v>346</v>
      </c>
      <c r="D36686" t="s">
        <v>8</v>
      </c>
      <c r="E36686" t="s">
        <v>19</v>
      </c>
    </row>
    <row r="36687" spans="1:5" x14ac:dyDescent="0.25">
      <c r="A36687" t="s">
        <v>346</v>
      </c>
      <c r="B36687" t="s">
        <v>8</v>
      </c>
      <c r="C36687" t="s">
        <v>346</v>
      </c>
      <c r="D36687" t="s">
        <v>8</v>
      </c>
      <c r="E36687" t="s">
        <v>19</v>
      </c>
    </row>
    <row r="36688" spans="1:5" x14ac:dyDescent="0.25">
      <c r="A36688" t="s">
        <v>346</v>
      </c>
      <c r="B36688" t="s">
        <v>8</v>
      </c>
      <c r="C36688" t="s">
        <v>346</v>
      </c>
      <c r="D36688" t="s">
        <v>8</v>
      </c>
      <c r="E36688" t="s">
        <v>19</v>
      </c>
    </row>
    <row r="36689" spans="1:5" x14ac:dyDescent="0.25">
      <c r="A36689" t="s">
        <v>346</v>
      </c>
      <c r="B36689" t="s">
        <v>8</v>
      </c>
      <c r="C36689" t="s">
        <v>346</v>
      </c>
      <c r="D36689" t="s">
        <v>8</v>
      </c>
      <c r="E36689" t="s">
        <v>19</v>
      </c>
    </row>
    <row r="36690" spans="1:5" x14ac:dyDescent="0.25">
      <c r="A36690" t="s">
        <v>310</v>
      </c>
      <c r="B36690" t="s">
        <v>21</v>
      </c>
      <c r="C36690" t="s">
        <v>310</v>
      </c>
      <c r="D36690" t="s">
        <v>21</v>
      </c>
      <c r="E36690" t="s">
        <v>19</v>
      </c>
    </row>
    <row r="36691" spans="1:5" x14ac:dyDescent="0.25">
      <c r="A36691" t="s">
        <v>310</v>
      </c>
      <c r="B36691" t="s">
        <v>21</v>
      </c>
      <c r="C36691" t="s">
        <v>310</v>
      </c>
      <c r="D36691" t="s">
        <v>21</v>
      </c>
      <c r="E36691" t="s">
        <v>19</v>
      </c>
    </row>
    <row r="36692" spans="1:5" x14ac:dyDescent="0.25">
      <c r="A36692" t="s">
        <v>310</v>
      </c>
      <c r="B36692" t="s">
        <v>21</v>
      </c>
      <c r="C36692" t="s">
        <v>310</v>
      </c>
      <c r="D36692" t="s">
        <v>21</v>
      </c>
      <c r="E36692" t="s">
        <v>19</v>
      </c>
    </row>
    <row r="36693" spans="1:5" x14ac:dyDescent="0.25">
      <c r="A36693" t="s">
        <v>310</v>
      </c>
      <c r="B36693" t="s">
        <v>21</v>
      </c>
      <c r="C36693" t="s">
        <v>310</v>
      </c>
      <c r="D36693" t="s">
        <v>21</v>
      </c>
      <c r="E36693" t="s">
        <v>19</v>
      </c>
    </row>
    <row r="36694" spans="1:5" x14ac:dyDescent="0.25">
      <c r="A36694" t="s">
        <v>310</v>
      </c>
      <c r="B36694" t="s">
        <v>21</v>
      </c>
      <c r="C36694" t="s">
        <v>310</v>
      </c>
      <c r="D36694" t="s">
        <v>21</v>
      </c>
      <c r="E36694" t="s">
        <v>19</v>
      </c>
    </row>
    <row r="36695" spans="1:5" x14ac:dyDescent="0.25">
      <c r="A36695" t="s">
        <v>310</v>
      </c>
      <c r="B36695" t="s">
        <v>21</v>
      </c>
      <c r="C36695" t="s">
        <v>310</v>
      </c>
      <c r="D36695" t="s">
        <v>21</v>
      </c>
      <c r="E36695" t="s">
        <v>19</v>
      </c>
    </row>
    <row r="36696" spans="1:5" x14ac:dyDescent="0.25">
      <c r="A36696" t="s">
        <v>310</v>
      </c>
      <c r="B36696" t="s">
        <v>21</v>
      </c>
      <c r="C36696" t="s">
        <v>310</v>
      </c>
      <c r="D36696" t="s">
        <v>21</v>
      </c>
      <c r="E36696" t="s">
        <v>19</v>
      </c>
    </row>
    <row r="36697" spans="1:5" x14ac:dyDescent="0.25">
      <c r="A36697" t="s">
        <v>310</v>
      </c>
      <c r="B36697" t="s">
        <v>21</v>
      </c>
      <c r="C36697" t="s">
        <v>310</v>
      </c>
      <c r="D36697" t="s">
        <v>21</v>
      </c>
      <c r="E36697" t="s">
        <v>19</v>
      </c>
    </row>
    <row r="36698" spans="1:5" x14ac:dyDescent="0.25">
      <c r="A36698" t="s">
        <v>310</v>
      </c>
      <c r="B36698" t="s">
        <v>21</v>
      </c>
      <c r="C36698" t="s">
        <v>310</v>
      </c>
      <c r="D36698" t="s">
        <v>21</v>
      </c>
      <c r="E36698" t="s">
        <v>19</v>
      </c>
    </row>
    <row r="36699" spans="1:5" x14ac:dyDescent="0.25">
      <c r="A36699" t="s">
        <v>310</v>
      </c>
      <c r="B36699" t="s">
        <v>21</v>
      </c>
      <c r="C36699" t="s">
        <v>310</v>
      </c>
      <c r="D36699" t="s">
        <v>21</v>
      </c>
      <c r="E36699" t="s">
        <v>19</v>
      </c>
    </row>
    <row r="36700" spans="1:5" x14ac:dyDescent="0.25">
      <c r="A36700" t="s">
        <v>310</v>
      </c>
      <c r="B36700" t="s">
        <v>21</v>
      </c>
      <c r="C36700" t="s">
        <v>310</v>
      </c>
      <c r="D36700" t="s">
        <v>21</v>
      </c>
      <c r="E36700" t="s">
        <v>19</v>
      </c>
    </row>
    <row r="36701" spans="1:5" x14ac:dyDescent="0.25">
      <c r="A36701" t="s">
        <v>310</v>
      </c>
      <c r="B36701" t="s">
        <v>21</v>
      </c>
      <c r="C36701" t="s">
        <v>310</v>
      </c>
      <c r="D36701" t="s">
        <v>21</v>
      </c>
      <c r="E36701" t="s">
        <v>19</v>
      </c>
    </row>
    <row r="36702" spans="1:5" x14ac:dyDescent="0.25">
      <c r="A36702" t="s">
        <v>310</v>
      </c>
      <c r="B36702" t="s">
        <v>21</v>
      </c>
      <c r="C36702" t="s">
        <v>310</v>
      </c>
      <c r="D36702" t="s">
        <v>21</v>
      </c>
      <c r="E36702" t="s">
        <v>19</v>
      </c>
    </row>
    <row r="36703" spans="1:5" x14ac:dyDescent="0.25">
      <c r="A36703" t="s">
        <v>310</v>
      </c>
      <c r="B36703" t="s">
        <v>21</v>
      </c>
      <c r="C36703" t="s">
        <v>310</v>
      </c>
      <c r="D36703" t="s">
        <v>21</v>
      </c>
      <c r="E36703" t="s">
        <v>19</v>
      </c>
    </row>
    <row r="36704" spans="1:5" x14ac:dyDescent="0.25">
      <c r="A36704" t="s">
        <v>310</v>
      </c>
      <c r="B36704" t="s">
        <v>21</v>
      </c>
      <c r="C36704" t="s">
        <v>310</v>
      </c>
      <c r="D36704" t="s">
        <v>21</v>
      </c>
      <c r="E36704" t="s">
        <v>19</v>
      </c>
    </row>
    <row r="36705" spans="1:5" x14ac:dyDescent="0.25">
      <c r="A36705" t="s">
        <v>310</v>
      </c>
      <c r="B36705" t="s">
        <v>21</v>
      </c>
      <c r="C36705" t="s">
        <v>310</v>
      </c>
      <c r="D36705" t="s">
        <v>21</v>
      </c>
      <c r="E36705" t="s">
        <v>19</v>
      </c>
    </row>
    <row r="36706" spans="1:5" x14ac:dyDescent="0.25">
      <c r="A36706" t="s">
        <v>310</v>
      </c>
      <c r="B36706" t="s">
        <v>21</v>
      </c>
      <c r="C36706" t="s">
        <v>310</v>
      </c>
      <c r="D36706" t="s">
        <v>21</v>
      </c>
      <c r="E36706" t="s">
        <v>19</v>
      </c>
    </row>
    <row r="36707" spans="1:5" x14ac:dyDescent="0.25">
      <c r="A36707" t="s">
        <v>525</v>
      </c>
      <c r="B36707" t="s">
        <v>497</v>
      </c>
      <c r="C36707" t="s">
        <v>525</v>
      </c>
      <c r="D36707" t="s">
        <v>497</v>
      </c>
      <c r="E36707" t="s">
        <v>1670</v>
      </c>
    </row>
    <row r="36708" spans="1:5" x14ac:dyDescent="0.25">
      <c r="A36708" t="s">
        <v>525</v>
      </c>
      <c r="B36708" t="s">
        <v>497</v>
      </c>
      <c r="C36708" t="s">
        <v>525</v>
      </c>
      <c r="D36708" t="s">
        <v>497</v>
      </c>
      <c r="E36708" t="s">
        <v>1670</v>
      </c>
    </row>
    <row r="36709" spans="1:5" x14ac:dyDescent="0.25">
      <c r="A36709" t="s">
        <v>525</v>
      </c>
      <c r="B36709" t="s">
        <v>497</v>
      </c>
      <c r="C36709" t="s">
        <v>525</v>
      </c>
      <c r="D36709" t="s">
        <v>497</v>
      </c>
      <c r="E36709" t="s">
        <v>1670</v>
      </c>
    </row>
    <row r="36710" spans="1:5" x14ac:dyDescent="0.25">
      <c r="A36710" t="s">
        <v>525</v>
      </c>
      <c r="B36710" t="s">
        <v>497</v>
      </c>
      <c r="C36710" t="s">
        <v>525</v>
      </c>
      <c r="D36710" t="s">
        <v>497</v>
      </c>
      <c r="E36710" t="s">
        <v>1670</v>
      </c>
    </row>
    <row r="36711" spans="1:5" x14ac:dyDescent="0.25">
      <c r="A36711" t="s">
        <v>525</v>
      </c>
      <c r="B36711" t="s">
        <v>497</v>
      </c>
      <c r="C36711" t="s">
        <v>525</v>
      </c>
      <c r="D36711" t="s">
        <v>497</v>
      </c>
      <c r="E36711" t="s">
        <v>1670</v>
      </c>
    </row>
    <row r="36712" spans="1:5" x14ac:dyDescent="0.25">
      <c r="A36712" t="s">
        <v>525</v>
      </c>
      <c r="B36712" t="s">
        <v>497</v>
      </c>
      <c r="C36712" t="s">
        <v>525</v>
      </c>
      <c r="D36712" t="s">
        <v>497</v>
      </c>
      <c r="E36712" t="s">
        <v>1670</v>
      </c>
    </row>
    <row r="36713" spans="1:5" x14ac:dyDescent="0.25">
      <c r="A36713" t="s">
        <v>525</v>
      </c>
      <c r="B36713" t="s">
        <v>497</v>
      </c>
      <c r="C36713" t="s">
        <v>525</v>
      </c>
      <c r="D36713" t="s">
        <v>497</v>
      </c>
      <c r="E36713" t="s">
        <v>1670</v>
      </c>
    </row>
    <row r="36714" spans="1:5" x14ac:dyDescent="0.25">
      <c r="A36714" t="s">
        <v>525</v>
      </c>
      <c r="B36714" t="s">
        <v>497</v>
      </c>
      <c r="C36714" t="s">
        <v>525</v>
      </c>
      <c r="D36714" t="s">
        <v>497</v>
      </c>
      <c r="E36714" t="s">
        <v>1670</v>
      </c>
    </row>
    <row r="36715" spans="1:5" x14ac:dyDescent="0.25">
      <c r="A36715" t="s">
        <v>525</v>
      </c>
      <c r="B36715" t="s">
        <v>497</v>
      </c>
      <c r="C36715" t="s">
        <v>525</v>
      </c>
      <c r="D36715" t="s">
        <v>497</v>
      </c>
      <c r="E36715" t="s">
        <v>1670</v>
      </c>
    </row>
    <row r="36716" spans="1:5" x14ac:dyDescent="0.25">
      <c r="A36716" t="s">
        <v>525</v>
      </c>
      <c r="B36716" t="s">
        <v>497</v>
      </c>
      <c r="C36716" t="s">
        <v>525</v>
      </c>
      <c r="D36716" t="s">
        <v>497</v>
      </c>
      <c r="E36716" t="s">
        <v>1670</v>
      </c>
    </row>
    <row r="36717" spans="1:5" x14ac:dyDescent="0.25">
      <c r="A36717" t="s">
        <v>525</v>
      </c>
      <c r="B36717" t="s">
        <v>497</v>
      </c>
      <c r="C36717" t="s">
        <v>525</v>
      </c>
      <c r="D36717" t="s">
        <v>497</v>
      </c>
      <c r="E36717" t="s">
        <v>1670</v>
      </c>
    </row>
    <row r="36718" spans="1:5" x14ac:dyDescent="0.25">
      <c r="A36718" t="s">
        <v>525</v>
      </c>
      <c r="B36718" t="s">
        <v>497</v>
      </c>
      <c r="C36718" t="s">
        <v>525</v>
      </c>
      <c r="D36718" t="s">
        <v>497</v>
      </c>
      <c r="E36718" t="s">
        <v>1670</v>
      </c>
    </row>
    <row r="36719" spans="1:5" x14ac:dyDescent="0.25">
      <c r="A36719" t="s">
        <v>525</v>
      </c>
      <c r="B36719" t="s">
        <v>497</v>
      </c>
      <c r="C36719" t="s">
        <v>525</v>
      </c>
      <c r="D36719" t="s">
        <v>497</v>
      </c>
      <c r="E36719" t="s">
        <v>1670</v>
      </c>
    </row>
    <row r="36720" spans="1:5" x14ac:dyDescent="0.25">
      <c r="A36720" t="s">
        <v>525</v>
      </c>
      <c r="B36720" t="s">
        <v>497</v>
      </c>
      <c r="C36720" t="s">
        <v>525</v>
      </c>
      <c r="D36720" t="s">
        <v>497</v>
      </c>
      <c r="E36720" t="s">
        <v>1670</v>
      </c>
    </row>
    <row r="36721" spans="1:5" x14ac:dyDescent="0.25">
      <c r="A36721" t="s">
        <v>525</v>
      </c>
      <c r="B36721" t="s">
        <v>497</v>
      </c>
      <c r="C36721" t="s">
        <v>525</v>
      </c>
      <c r="D36721" t="s">
        <v>497</v>
      </c>
      <c r="E36721" t="s">
        <v>1670</v>
      </c>
    </row>
    <row r="36722" spans="1:5" x14ac:dyDescent="0.25">
      <c r="A36722" t="s">
        <v>525</v>
      </c>
      <c r="B36722" t="s">
        <v>497</v>
      </c>
      <c r="C36722" t="s">
        <v>525</v>
      </c>
      <c r="D36722" t="s">
        <v>497</v>
      </c>
      <c r="E36722" t="s">
        <v>1670</v>
      </c>
    </row>
    <row r="36723" spans="1:5" x14ac:dyDescent="0.25">
      <c r="A36723" t="s">
        <v>525</v>
      </c>
      <c r="B36723" t="s">
        <v>497</v>
      </c>
      <c r="C36723" t="s">
        <v>525</v>
      </c>
      <c r="D36723" t="s">
        <v>497</v>
      </c>
      <c r="E36723" t="s">
        <v>1670</v>
      </c>
    </row>
    <row r="36724" spans="1:5" x14ac:dyDescent="0.25">
      <c r="A36724" t="s">
        <v>525</v>
      </c>
      <c r="B36724" t="s">
        <v>497</v>
      </c>
      <c r="C36724" t="s">
        <v>525</v>
      </c>
      <c r="D36724" t="s">
        <v>497</v>
      </c>
      <c r="E36724" t="s">
        <v>1670</v>
      </c>
    </row>
    <row r="36725" spans="1:5" x14ac:dyDescent="0.25">
      <c r="A36725" t="s">
        <v>138</v>
      </c>
      <c r="B36725" t="s">
        <v>6</v>
      </c>
      <c r="C36725" t="s">
        <v>138</v>
      </c>
      <c r="D36725" t="s">
        <v>6</v>
      </c>
      <c r="E36725" t="s">
        <v>70</v>
      </c>
    </row>
    <row r="36726" spans="1:5" x14ac:dyDescent="0.25">
      <c r="A36726" t="s">
        <v>138</v>
      </c>
      <c r="B36726" t="s">
        <v>6</v>
      </c>
      <c r="C36726" t="s">
        <v>138</v>
      </c>
      <c r="D36726" t="s">
        <v>6</v>
      </c>
      <c r="E36726" t="s">
        <v>70</v>
      </c>
    </row>
    <row r="36727" spans="1:5" x14ac:dyDescent="0.25">
      <c r="A36727" t="s">
        <v>138</v>
      </c>
      <c r="B36727" t="s">
        <v>6</v>
      </c>
      <c r="C36727" t="s">
        <v>138</v>
      </c>
      <c r="D36727" t="s">
        <v>6</v>
      </c>
      <c r="E36727" t="s">
        <v>70</v>
      </c>
    </row>
    <row r="36728" spans="1:5" x14ac:dyDescent="0.25">
      <c r="A36728" t="s">
        <v>138</v>
      </c>
      <c r="B36728" t="s">
        <v>6</v>
      </c>
      <c r="C36728" t="s">
        <v>138</v>
      </c>
      <c r="D36728" t="s">
        <v>6</v>
      </c>
      <c r="E36728" t="s">
        <v>70</v>
      </c>
    </row>
    <row r="36729" spans="1:5" x14ac:dyDescent="0.25">
      <c r="A36729" t="s">
        <v>138</v>
      </c>
      <c r="B36729" t="s">
        <v>6</v>
      </c>
      <c r="C36729" t="s">
        <v>138</v>
      </c>
      <c r="D36729" t="s">
        <v>6</v>
      </c>
      <c r="E36729" t="s">
        <v>70</v>
      </c>
    </row>
    <row r="36730" spans="1:5" x14ac:dyDescent="0.25">
      <c r="A36730" t="s">
        <v>138</v>
      </c>
      <c r="B36730" t="s">
        <v>6</v>
      </c>
      <c r="C36730" t="s">
        <v>138</v>
      </c>
      <c r="D36730" t="s">
        <v>6</v>
      </c>
      <c r="E36730" t="s">
        <v>70</v>
      </c>
    </row>
    <row r="36731" spans="1:5" x14ac:dyDescent="0.25">
      <c r="A36731" t="s">
        <v>138</v>
      </c>
      <c r="B36731" t="s">
        <v>6</v>
      </c>
      <c r="C36731" t="s">
        <v>138</v>
      </c>
      <c r="D36731" t="s">
        <v>6</v>
      </c>
      <c r="E36731" t="s">
        <v>70</v>
      </c>
    </row>
    <row r="36732" spans="1:5" x14ac:dyDescent="0.25">
      <c r="A36732" t="s">
        <v>138</v>
      </c>
      <c r="B36732" t="s">
        <v>6</v>
      </c>
      <c r="C36732" t="s">
        <v>138</v>
      </c>
      <c r="D36732" t="s">
        <v>6</v>
      </c>
      <c r="E36732" t="s">
        <v>70</v>
      </c>
    </row>
    <row r="36733" spans="1:5" x14ac:dyDescent="0.25">
      <c r="A36733" t="s">
        <v>138</v>
      </c>
      <c r="B36733" t="s">
        <v>6</v>
      </c>
      <c r="C36733" t="s">
        <v>138</v>
      </c>
      <c r="D36733" t="s">
        <v>6</v>
      </c>
      <c r="E36733" t="s">
        <v>70</v>
      </c>
    </row>
    <row r="36734" spans="1:5" x14ac:dyDescent="0.25">
      <c r="A36734" t="s">
        <v>138</v>
      </c>
      <c r="B36734" t="s">
        <v>6</v>
      </c>
      <c r="C36734" t="s">
        <v>138</v>
      </c>
      <c r="D36734" t="s">
        <v>6</v>
      </c>
      <c r="E36734" t="s">
        <v>70</v>
      </c>
    </row>
    <row r="36735" spans="1:5" x14ac:dyDescent="0.25">
      <c r="A36735" t="s">
        <v>138</v>
      </c>
      <c r="B36735" t="s">
        <v>6</v>
      </c>
      <c r="C36735" t="s">
        <v>138</v>
      </c>
      <c r="D36735" t="s">
        <v>6</v>
      </c>
      <c r="E36735" t="s">
        <v>70</v>
      </c>
    </row>
    <row r="36736" spans="1:5" x14ac:dyDescent="0.25">
      <c r="A36736" t="s">
        <v>138</v>
      </c>
      <c r="B36736" t="s">
        <v>6</v>
      </c>
      <c r="C36736" t="s">
        <v>138</v>
      </c>
      <c r="D36736" t="s">
        <v>6</v>
      </c>
      <c r="E36736" t="s">
        <v>70</v>
      </c>
    </row>
    <row r="36737" spans="1:5" x14ac:dyDescent="0.25">
      <c r="A36737" t="s">
        <v>138</v>
      </c>
      <c r="B36737" t="s">
        <v>6</v>
      </c>
      <c r="C36737" t="s">
        <v>138</v>
      </c>
      <c r="D36737" t="s">
        <v>6</v>
      </c>
      <c r="E36737" t="s">
        <v>70</v>
      </c>
    </row>
    <row r="36738" spans="1:5" x14ac:dyDescent="0.25">
      <c r="A36738" t="s">
        <v>138</v>
      </c>
      <c r="B36738" t="s">
        <v>6</v>
      </c>
      <c r="C36738" t="s">
        <v>138</v>
      </c>
      <c r="D36738" t="s">
        <v>6</v>
      </c>
      <c r="E36738" t="s">
        <v>70</v>
      </c>
    </row>
    <row r="36739" spans="1:5" x14ac:dyDescent="0.25">
      <c r="A36739" t="s">
        <v>138</v>
      </c>
      <c r="B36739" t="s">
        <v>6</v>
      </c>
      <c r="C36739" t="s">
        <v>138</v>
      </c>
      <c r="D36739" t="s">
        <v>6</v>
      </c>
      <c r="E36739" t="s">
        <v>70</v>
      </c>
    </row>
    <row r="36740" spans="1:5" x14ac:dyDescent="0.25">
      <c r="A36740" t="s">
        <v>138</v>
      </c>
      <c r="B36740" t="s">
        <v>6</v>
      </c>
      <c r="C36740" t="s">
        <v>138</v>
      </c>
      <c r="D36740" t="s">
        <v>6</v>
      </c>
      <c r="E36740" t="s">
        <v>70</v>
      </c>
    </row>
    <row r="36741" spans="1:5" x14ac:dyDescent="0.25">
      <c r="A36741" t="s">
        <v>138</v>
      </c>
      <c r="B36741" t="s">
        <v>6</v>
      </c>
      <c r="C36741" t="s">
        <v>138</v>
      </c>
      <c r="D36741" t="s">
        <v>6</v>
      </c>
      <c r="E36741" t="s">
        <v>70</v>
      </c>
    </row>
    <row r="36742" spans="1:5" x14ac:dyDescent="0.25">
      <c r="A36742" t="s">
        <v>1054</v>
      </c>
      <c r="B36742" t="s">
        <v>21</v>
      </c>
      <c r="C36742" t="s">
        <v>1054</v>
      </c>
      <c r="D36742" t="s">
        <v>21</v>
      </c>
      <c r="E36742" t="s">
        <v>19</v>
      </c>
    </row>
    <row r="36743" spans="1:5" x14ac:dyDescent="0.25">
      <c r="A36743" t="s">
        <v>1054</v>
      </c>
      <c r="B36743" t="s">
        <v>21</v>
      </c>
      <c r="C36743" t="s">
        <v>1054</v>
      </c>
      <c r="D36743" t="s">
        <v>21</v>
      </c>
      <c r="E36743" t="s">
        <v>19</v>
      </c>
    </row>
    <row r="36744" spans="1:5" x14ac:dyDescent="0.25">
      <c r="A36744" t="s">
        <v>1054</v>
      </c>
      <c r="B36744" t="s">
        <v>21</v>
      </c>
      <c r="C36744" t="s">
        <v>1054</v>
      </c>
      <c r="D36744" t="s">
        <v>21</v>
      </c>
      <c r="E36744" t="s">
        <v>19</v>
      </c>
    </row>
    <row r="36745" spans="1:5" x14ac:dyDescent="0.25">
      <c r="A36745" t="s">
        <v>1054</v>
      </c>
      <c r="B36745" t="s">
        <v>21</v>
      </c>
      <c r="C36745" t="s">
        <v>1054</v>
      </c>
      <c r="D36745" t="s">
        <v>21</v>
      </c>
      <c r="E36745" t="s">
        <v>19</v>
      </c>
    </row>
    <row r="36746" spans="1:5" x14ac:dyDescent="0.25">
      <c r="A36746" t="s">
        <v>1054</v>
      </c>
      <c r="B36746" t="s">
        <v>21</v>
      </c>
      <c r="C36746" t="s">
        <v>1054</v>
      </c>
      <c r="D36746" t="s">
        <v>21</v>
      </c>
      <c r="E36746" t="s">
        <v>19</v>
      </c>
    </row>
    <row r="36747" spans="1:5" x14ac:dyDescent="0.25">
      <c r="A36747" t="s">
        <v>1054</v>
      </c>
      <c r="B36747" t="s">
        <v>21</v>
      </c>
      <c r="C36747" t="s">
        <v>1054</v>
      </c>
      <c r="D36747" t="s">
        <v>21</v>
      </c>
      <c r="E36747" t="s">
        <v>19</v>
      </c>
    </row>
    <row r="36748" spans="1:5" x14ac:dyDescent="0.25">
      <c r="A36748" t="s">
        <v>1054</v>
      </c>
      <c r="B36748" t="s">
        <v>21</v>
      </c>
      <c r="C36748" t="s">
        <v>1054</v>
      </c>
      <c r="D36748" t="s">
        <v>21</v>
      </c>
      <c r="E36748" t="s">
        <v>19</v>
      </c>
    </row>
    <row r="36749" spans="1:5" x14ac:dyDescent="0.25">
      <c r="A36749" t="s">
        <v>1054</v>
      </c>
      <c r="B36749" t="s">
        <v>21</v>
      </c>
      <c r="C36749" t="s">
        <v>1054</v>
      </c>
      <c r="D36749" t="s">
        <v>21</v>
      </c>
      <c r="E36749" t="s">
        <v>19</v>
      </c>
    </row>
    <row r="36750" spans="1:5" x14ac:dyDescent="0.25">
      <c r="A36750" t="s">
        <v>1054</v>
      </c>
      <c r="B36750" t="s">
        <v>21</v>
      </c>
      <c r="C36750" t="s">
        <v>1054</v>
      </c>
      <c r="D36750" t="s">
        <v>21</v>
      </c>
      <c r="E36750" t="s">
        <v>19</v>
      </c>
    </row>
    <row r="36751" spans="1:5" x14ac:dyDescent="0.25">
      <c r="A36751" t="s">
        <v>1054</v>
      </c>
      <c r="B36751" t="s">
        <v>21</v>
      </c>
      <c r="C36751" t="s">
        <v>1054</v>
      </c>
      <c r="D36751" t="s">
        <v>21</v>
      </c>
      <c r="E36751" t="s">
        <v>19</v>
      </c>
    </row>
    <row r="36752" spans="1:5" x14ac:dyDescent="0.25">
      <c r="A36752" t="s">
        <v>1054</v>
      </c>
      <c r="B36752" t="s">
        <v>21</v>
      </c>
      <c r="C36752" t="s">
        <v>1054</v>
      </c>
      <c r="D36752" t="s">
        <v>21</v>
      </c>
      <c r="E36752" t="s">
        <v>19</v>
      </c>
    </row>
    <row r="36753" spans="1:5" x14ac:dyDescent="0.25">
      <c r="A36753" t="s">
        <v>1054</v>
      </c>
      <c r="B36753" t="s">
        <v>21</v>
      </c>
      <c r="C36753" t="s">
        <v>1054</v>
      </c>
      <c r="D36753" t="s">
        <v>21</v>
      </c>
      <c r="E36753" t="s">
        <v>19</v>
      </c>
    </row>
    <row r="36754" spans="1:5" x14ac:dyDescent="0.25">
      <c r="A36754" t="s">
        <v>1054</v>
      </c>
      <c r="B36754" t="s">
        <v>21</v>
      </c>
      <c r="C36754" t="s">
        <v>1054</v>
      </c>
      <c r="D36754" t="s">
        <v>21</v>
      </c>
      <c r="E36754" t="s">
        <v>19</v>
      </c>
    </row>
    <row r="36755" spans="1:5" x14ac:dyDescent="0.25">
      <c r="A36755" t="s">
        <v>1054</v>
      </c>
      <c r="B36755" t="s">
        <v>21</v>
      </c>
      <c r="C36755" t="s">
        <v>1054</v>
      </c>
      <c r="D36755" t="s">
        <v>21</v>
      </c>
      <c r="E36755" t="s">
        <v>19</v>
      </c>
    </row>
    <row r="36756" spans="1:5" x14ac:dyDescent="0.25">
      <c r="A36756" t="s">
        <v>1054</v>
      </c>
      <c r="B36756" t="s">
        <v>21</v>
      </c>
      <c r="C36756" t="s">
        <v>1054</v>
      </c>
      <c r="D36756" t="s">
        <v>21</v>
      </c>
      <c r="E36756" t="s">
        <v>19</v>
      </c>
    </row>
    <row r="36757" spans="1:5" x14ac:dyDescent="0.25">
      <c r="A36757" t="s">
        <v>1054</v>
      </c>
      <c r="B36757" t="s">
        <v>21</v>
      </c>
      <c r="C36757" t="s">
        <v>1054</v>
      </c>
      <c r="D36757" t="s">
        <v>21</v>
      </c>
      <c r="E36757" t="s">
        <v>19</v>
      </c>
    </row>
    <row r="36758" spans="1:5" x14ac:dyDescent="0.25">
      <c r="A36758" t="s">
        <v>1054</v>
      </c>
      <c r="B36758" t="s">
        <v>21</v>
      </c>
      <c r="C36758" t="s">
        <v>1054</v>
      </c>
      <c r="D36758" t="s">
        <v>21</v>
      </c>
      <c r="E36758" t="s">
        <v>19</v>
      </c>
    </row>
    <row r="36759" spans="1:5" x14ac:dyDescent="0.25">
      <c r="A36759" t="s">
        <v>80</v>
      </c>
      <c r="B36759" t="s">
        <v>8</v>
      </c>
      <c r="C36759" t="s">
        <v>80</v>
      </c>
      <c r="D36759" t="s">
        <v>8</v>
      </c>
      <c r="E36759" t="s">
        <v>19</v>
      </c>
    </row>
    <row r="36760" spans="1:5" x14ac:dyDescent="0.25">
      <c r="A36760" t="s">
        <v>80</v>
      </c>
      <c r="B36760" t="s">
        <v>8</v>
      </c>
      <c r="C36760" t="s">
        <v>80</v>
      </c>
      <c r="D36760" t="s">
        <v>8</v>
      </c>
      <c r="E36760" t="s">
        <v>19</v>
      </c>
    </row>
    <row r="36761" spans="1:5" x14ac:dyDescent="0.25">
      <c r="A36761" t="s">
        <v>80</v>
      </c>
      <c r="B36761" t="s">
        <v>8</v>
      </c>
      <c r="C36761" t="s">
        <v>80</v>
      </c>
      <c r="D36761" t="s">
        <v>8</v>
      </c>
      <c r="E36761" t="s">
        <v>19</v>
      </c>
    </row>
    <row r="36762" spans="1:5" x14ac:dyDescent="0.25">
      <c r="A36762" t="s">
        <v>80</v>
      </c>
      <c r="B36762" t="s">
        <v>8</v>
      </c>
      <c r="C36762" t="s">
        <v>80</v>
      </c>
      <c r="D36762" t="s">
        <v>8</v>
      </c>
      <c r="E36762" t="s">
        <v>19</v>
      </c>
    </row>
    <row r="36763" spans="1:5" x14ac:dyDescent="0.25">
      <c r="A36763" t="s">
        <v>80</v>
      </c>
      <c r="B36763" t="s">
        <v>8</v>
      </c>
      <c r="C36763" t="s">
        <v>80</v>
      </c>
      <c r="D36763" t="s">
        <v>8</v>
      </c>
      <c r="E36763" t="s">
        <v>19</v>
      </c>
    </row>
    <row r="36764" spans="1:5" x14ac:dyDescent="0.25">
      <c r="A36764" t="s">
        <v>80</v>
      </c>
      <c r="B36764" t="s">
        <v>8</v>
      </c>
      <c r="C36764" t="s">
        <v>80</v>
      </c>
      <c r="D36764" t="s">
        <v>8</v>
      </c>
      <c r="E36764" t="s">
        <v>19</v>
      </c>
    </row>
    <row r="36765" spans="1:5" x14ac:dyDescent="0.25">
      <c r="A36765" t="s">
        <v>80</v>
      </c>
      <c r="B36765" t="s">
        <v>8</v>
      </c>
      <c r="C36765" t="s">
        <v>80</v>
      </c>
      <c r="D36765" t="s">
        <v>8</v>
      </c>
      <c r="E36765" t="s">
        <v>19</v>
      </c>
    </row>
    <row r="36766" spans="1:5" x14ac:dyDescent="0.25">
      <c r="A36766" t="s">
        <v>80</v>
      </c>
      <c r="B36766" t="s">
        <v>8</v>
      </c>
      <c r="C36766" t="s">
        <v>80</v>
      </c>
      <c r="D36766" t="s">
        <v>8</v>
      </c>
      <c r="E36766" t="s">
        <v>19</v>
      </c>
    </row>
    <row r="36767" spans="1:5" x14ac:dyDescent="0.25">
      <c r="A36767" t="s">
        <v>80</v>
      </c>
      <c r="B36767" t="s">
        <v>8</v>
      </c>
      <c r="C36767" t="s">
        <v>80</v>
      </c>
      <c r="D36767" t="s">
        <v>8</v>
      </c>
      <c r="E36767" t="s">
        <v>19</v>
      </c>
    </row>
    <row r="36768" spans="1:5" x14ac:dyDescent="0.25">
      <c r="A36768" t="s">
        <v>80</v>
      </c>
      <c r="B36768" t="s">
        <v>8</v>
      </c>
      <c r="C36768" t="s">
        <v>80</v>
      </c>
      <c r="D36768" t="s">
        <v>8</v>
      </c>
      <c r="E36768" t="s">
        <v>19</v>
      </c>
    </row>
    <row r="36769" spans="1:5" x14ac:dyDescent="0.25">
      <c r="A36769" t="s">
        <v>80</v>
      </c>
      <c r="B36769" t="s">
        <v>8</v>
      </c>
      <c r="C36769" t="s">
        <v>80</v>
      </c>
      <c r="D36769" t="s">
        <v>8</v>
      </c>
      <c r="E36769" t="s">
        <v>19</v>
      </c>
    </row>
    <row r="36770" spans="1:5" x14ac:dyDescent="0.25">
      <c r="A36770" t="s">
        <v>80</v>
      </c>
      <c r="B36770" t="s">
        <v>8</v>
      </c>
      <c r="C36770" t="s">
        <v>80</v>
      </c>
      <c r="D36770" t="s">
        <v>8</v>
      </c>
      <c r="E36770" t="s">
        <v>19</v>
      </c>
    </row>
    <row r="36771" spans="1:5" x14ac:dyDescent="0.25">
      <c r="A36771" t="s">
        <v>80</v>
      </c>
      <c r="B36771" t="s">
        <v>8</v>
      </c>
      <c r="C36771" t="s">
        <v>80</v>
      </c>
      <c r="D36771" t="s">
        <v>8</v>
      </c>
      <c r="E36771" t="s">
        <v>19</v>
      </c>
    </row>
    <row r="36772" spans="1:5" x14ac:dyDescent="0.25">
      <c r="A36772" t="s">
        <v>80</v>
      </c>
      <c r="B36772" t="s">
        <v>8</v>
      </c>
      <c r="C36772" t="s">
        <v>80</v>
      </c>
      <c r="D36772" t="s">
        <v>8</v>
      </c>
      <c r="E36772" t="s">
        <v>19</v>
      </c>
    </row>
    <row r="36773" spans="1:5" x14ac:dyDescent="0.25">
      <c r="A36773" t="s">
        <v>80</v>
      </c>
      <c r="B36773" t="s">
        <v>8</v>
      </c>
      <c r="C36773" t="s">
        <v>80</v>
      </c>
      <c r="D36773" t="s">
        <v>8</v>
      </c>
      <c r="E36773" t="s">
        <v>19</v>
      </c>
    </row>
    <row r="36774" spans="1:5" x14ac:dyDescent="0.25">
      <c r="A36774" t="s">
        <v>80</v>
      </c>
      <c r="B36774" t="s">
        <v>8</v>
      </c>
      <c r="C36774" t="s">
        <v>80</v>
      </c>
      <c r="D36774" t="s">
        <v>8</v>
      </c>
      <c r="E36774" t="s">
        <v>19</v>
      </c>
    </row>
    <row r="36775" spans="1:5" x14ac:dyDescent="0.25">
      <c r="A36775" t="s">
        <v>80</v>
      </c>
      <c r="B36775" t="s">
        <v>8</v>
      </c>
      <c r="C36775" t="s">
        <v>80</v>
      </c>
      <c r="D36775" t="s">
        <v>8</v>
      </c>
      <c r="E36775" t="s">
        <v>19</v>
      </c>
    </row>
    <row r="36776" spans="1:5" x14ac:dyDescent="0.25">
      <c r="A36776" t="s">
        <v>228</v>
      </c>
      <c r="B36776" t="s">
        <v>36</v>
      </c>
      <c r="C36776" t="s">
        <v>228</v>
      </c>
      <c r="D36776" t="s">
        <v>36</v>
      </c>
      <c r="E36776" t="s">
        <v>26</v>
      </c>
    </row>
    <row r="36777" spans="1:5" x14ac:dyDescent="0.25">
      <c r="A36777" t="s">
        <v>228</v>
      </c>
      <c r="B36777" t="s">
        <v>36</v>
      </c>
      <c r="C36777" t="s">
        <v>228</v>
      </c>
      <c r="D36777" t="s">
        <v>36</v>
      </c>
      <c r="E36777" t="s">
        <v>26</v>
      </c>
    </row>
    <row r="36778" spans="1:5" x14ac:dyDescent="0.25">
      <c r="A36778" t="s">
        <v>228</v>
      </c>
      <c r="B36778" t="s">
        <v>36</v>
      </c>
      <c r="C36778" t="s">
        <v>228</v>
      </c>
      <c r="D36778" t="s">
        <v>36</v>
      </c>
      <c r="E36778" t="s">
        <v>26</v>
      </c>
    </row>
    <row r="36779" spans="1:5" x14ac:dyDescent="0.25">
      <c r="A36779" t="s">
        <v>228</v>
      </c>
      <c r="B36779" t="s">
        <v>36</v>
      </c>
      <c r="C36779" t="s">
        <v>228</v>
      </c>
      <c r="D36779" t="s">
        <v>36</v>
      </c>
      <c r="E36779" t="s">
        <v>26</v>
      </c>
    </row>
    <row r="36780" spans="1:5" x14ac:dyDescent="0.25">
      <c r="A36780" t="s">
        <v>228</v>
      </c>
      <c r="B36780" t="s">
        <v>36</v>
      </c>
      <c r="C36780" t="s">
        <v>228</v>
      </c>
      <c r="D36780" t="s">
        <v>36</v>
      </c>
      <c r="E36780" t="s">
        <v>26</v>
      </c>
    </row>
    <row r="36781" spans="1:5" x14ac:dyDescent="0.25">
      <c r="A36781" t="s">
        <v>228</v>
      </c>
      <c r="B36781" t="s">
        <v>36</v>
      </c>
      <c r="C36781" t="s">
        <v>228</v>
      </c>
      <c r="D36781" t="s">
        <v>36</v>
      </c>
      <c r="E36781" t="s">
        <v>26</v>
      </c>
    </row>
    <row r="36782" spans="1:5" x14ac:dyDescent="0.25">
      <c r="A36782" t="s">
        <v>228</v>
      </c>
      <c r="B36782" t="s">
        <v>36</v>
      </c>
      <c r="C36782" t="s">
        <v>228</v>
      </c>
      <c r="D36782" t="s">
        <v>36</v>
      </c>
      <c r="E36782" t="s">
        <v>26</v>
      </c>
    </row>
    <row r="36783" spans="1:5" x14ac:dyDescent="0.25">
      <c r="A36783" t="s">
        <v>228</v>
      </c>
      <c r="B36783" t="s">
        <v>36</v>
      </c>
      <c r="C36783" t="s">
        <v>228</v>
      </c>
      <c r="D36783" t="s">
        <v>36</v>
      </c>
      <c r="E36783" t="s">
        <v>26</v>
      </c>
    </row>
    <row r="36784" spans="1:5" x14ac:dyDescent="0.25">
      <c r="A36784" t="s">
        <v>228</v>
      </c>
      <c r="B36784" t="s">
        <v>36</v>
      </c>
      <c r="C36784" t="s">
        <v>228</v>
      </c>
      <c r="D36784" t="s">
        <v>36</v>
      </c>
      <c r="E36784" t="s">
        <v>26</v>
      </c>
    </row>
    <row r="36785" spans="1:5" x14ac:dyDescent="0.25">
      <c r="A36785" t="s">
        <v>228</v>
      </c>
      <c r="B36785" t="s">
        <v>36</v>
      </c>
      <c r="C36785" t="s">
        <v>228</v>
      </c>
      <c r="D36785" t="s">
        <v>36</v>
      </c>
      <c r="E36785" t="s">
        <v>26</v>
      </c>
    </row>
    <row r="36786" spans="1:5" x14ac:dyDescent="0.25">
      <c r="A36786" t="s">
        <v>228</v>
      </c>
      <c r="B36786" t="s">
        <v>36</v>
      </c>
      <c r="C36786" t="s">
        <v>228</v>
      </c>
      <c r="D36786" t="s">
        <v>36</v>
      </c>
      <c r="E36786" t="s">
        <v>26</v>
      </c>
    </row>
    <row r="36787" spans="1:5" x14ac:dyDescent="0.25">
      <c r="A36787" t="s">
        <v>228</v>
      </c>
      <c r="B36787" t="s">
        <v>36</v>
      </c>
      <c r="C36787" t="s">
        <v>228</v>
      </c>
      <c r="D36787" t="s">
        <v>36</v>
      </c>
      <c r="E36787" t="s">
        <v>26</v>
      </c>
    </row>
    <row r="36788" spans="1:5" x14ac:dyDescent="0.25">
      <c r="A36788" t="s">
        <v>228</v>
      </c>
      <c r="B36788" t="s">
        <v>36</v>
      </c>
      <c r="C36788" t="s">
        <v>228</v>
      </c>
      <c r="D36788" t="s">
        <v>36</v>
      </c>
      <c r="E36788" t="s">
        <v>26</v>
      </c>
    </row>
    <row r="36789" spans="1:5" x14ac:dyDescent="0.25">
      <c r="A36789" t="s">
        <v>228</v>
      </c>
      <c r="B36789" t="s">
        <v>36</v>
      </c>
      <c r="C36789" t="s">
        <v>228</v>
      </c>
      <c r="D36789" t="s">
        <v>36</v>
      </c>
      <c r="E36789" t="s">
        <v>26</v>
      </c>
    </row>
    <row r="36790" spans="1:5" x14ac:dyDescent="0.25">
      <c r="A36790" t="s">
        <v>228</v>
      </c>
      <c r="B36790" t="s">
        <v>36</v>
      </c>
      <c r="C36790" t="s">
        <v>228</v>
      </c>
      <c r="D36790" t="s">
        <v>36</v>
      </c>
      <c r="E36790" t="s">
        <v>26</v>
      </c>
    </row>
    <row r="36791" spans="1:5" x14ac:dyDescent="0.25">
      <c r="A36791" t="s">
        <v>228</v>
      </c>
      <c r="B36791" t="s">
        <v>36</v>
      </c>
      <c r="C36791" t="s">
        <v>228</v>
      </c>
      <c r="D36791" t="s">
        <v>36</v>
      </c>
      <c r="E36791" t="s">
        <v>26</v>
      </c>
    </row>
    <row r="36792" spans="1:5" x14ac:dyDescent="0.25">
      <c r="A36792" t="s">
        <v>228</v>
      </c>
      <c r="B36792" t="s">
        <v>36</v>
      </c>
      <c r="C36792" t="s">
        <v>228</v>
      </c>
      <c r="D36792" t="s">
        <v>36</v>
      </c>
      <c r="E36792" t="s">
        <v>26</v>
      </c>
    </row>
    <row r="36793" spans="1:5" x14ac:dyDescent="0.25">
      <c r="A36793" t="s">
        <v>403</v>
      </c>
      <c r="B36793" t="s">
        <v>8</v>
      </c>
      <c r="C36793" t="s">
        <v>403</v>
      </c>
      <c r="D36793" t="s">
        <v>8</v>
      </c>
      <c r="E36793" t="s">
        <v>19</v>
      </c>
    </row>
    <row r="36794" spans="1:5" x14ac:dyDescent="0.25">
      <c r="A36794" t="s">
        <v>403</v>
      </c>
      <c r="B36794" t="s">
        <v>8</v>
      </c>
      <c r="C36794" t="s">
        <v>403</v>
      </c>
      <c r="D36794" t="s">
        <v>8</v>
      </c>
      <c r="E36794" t="s">
        <v>19</v>
      </c>
    </row>
    <row r="36795" spans="1:5" x14ac:dyDescent="0.25">
      <c r="A36795" t="s">
        <v>403</v>
      </c>
      <c r="B36795" t="s">
        <v>8</v>
      </c>
      <c r="C36795" t="s">
        <v>403</v>
      </c>
      <c r="D36795" t="s">
        <v>8</v>
      </c>
      <c r="E36795" t="s">
        <v>19</v>
      </c>
    </row>
    <row r="36796" spans="1:5" x14ac:dyDescent="0.25">
      <c r="A36796" t="s">
        <v>403</v>
      </c>
      <c r="B36796" t="s">
        <v>8</v>
      </c>
      <c r="C36796" t="s">
        <v>403</v>
      </c>
      <c r="D36796" t="s">
        <v>8</v>
      </c>
      <c r="E36796" t="s">
        <v>19</v>
      </c>
    </row>
    <row r="36797" spans="1:5" x14ac:dyDescent="0.25">
      <c r="A36797" t="s">
        <v>403</v>
      </c>
      <c r="B36797" t="s">
        <v>8</v>
      </c>
      <c r="C36797" t="s">
        <v>403</v>
      </c>
      <c r="D36797" t="s">
        <v>8</v>
      </c>
      <c r="E36797" t="s">
        <v>19</v>
      </c>
    </row>
    <row r="36798" spans="1:5" x14ac:dyDescent="0.25">
      <c r="A36798" t="s">
        <v>403</v>
      </c>
      <c r="B36798" t="s">
        <v>8</v>
      </c>
      <c r="C36798" t="s">
        <v>403</v>
      </c>
      <c r="D36798" t="s">
        <v>8</v>
      </c>
      <c r="E36798" t="s">
        <v>19</v>
      </c>
    </row>
    <row r="36799" spans="1:5" x14ac:dyDescent="0.25">
      <c r="A36799" t="s">
        <v>403</v>
      </c>
      <c r="B36799" t="s">
        <v>8</v>
      </c>
      <c r="C36799" t="s">
        <v>403</v>
      </c>
      <c r="D36799" t="s">
        <v>8</v>
      </c>
      <c r="E36799" t="s">
        <v>19</v>
      </c>
    </row>
    <row r="36800" spans="1:5" x14ac:dyDescent="0.25">
      <c r="A36800" t="s">
        <v>403</v>
      </c>
      <c r="B36800" t="s">
        <v>8</v>
      </c>
      <c r="C36800" t="s">
        <v>403</v>
      </c>
      <c r="D36800" t="s">
        <v>8</v>
      </c>
      <c r="E36800" t="s">
        <v>19</v>
      </c>
    </row>
    <row r="36801" spans="1:5" x14ac:dyDescent="0.25">
      <c r="A36801" t="s">
        <v>403</v>
      </c>
      <c r="B36801" t="s">
        <v>8</v>
      </c>
      <c r="C36801" t="s">
        <v>403</v>
      </c>
      <c r="D36801" t="s">
        <v>8</v>
      </c>
      <c r="E36801" t="s">
        <v>19</v>
      </c>
    </row>
    <row r="36802" spans="1:5" x14ac:dyDescent="0.25">
      <c r="A36802" t="s">
        <v>403</v>
      </c>
      <c r="B36802" t="s">
        <v>8</v>
      </c>
      <c r="C36802" t="s">
        <v>403</v>
      </c>
      <c r="D36802" t="s">
        <v>8</v>
      </c>
      <c r="E36802" t="s">
        <v>19</v>
      </c>
    </row>
    <row r="36803" spans="1:5" x14ac:dyDescent="0.25">
      <c r="A36803" t="s">
        <v>403</v>
      </c>
      <c r="B36803" t="s">
        <v>8</v>
      </c>
      <c r="C36803" t="s">
        <v>403</v>
      </c>
      <c r="D36803" t="s">
        <v>8</v>
      </c>
      <c r="E36803" t="s">
        <v>19</v>
      </c>
    </row>
    <row r="36804" spans="1:5" x14ac:dyDescent="0.25">
      <c r="A36804" t="s">
        <v>403</v>
      </c>
      <c r="B36804" t="s">
        <v>8</v>
      </c>
      <c r="C36804" t="s">
        <v>403</v>
      </c>
      <c r="D36804" t="s">
        <v>8</v>
      </c>
      <c r="E36804" t="s">
        <v>19</v>
      </c>
    </row>
    <row r="36805" spans="1:5" x14ac:dyDescent="0.25">
      <c r="A36805" t="s">
        <v>403</v>
      </c>
      <c r="B36805" t="s">
        <v>8</v>
      </c>
      <c r="C36805" t="s">
        <v>403</v>
      </c>
      <c r="D36805" t="s">
        <v>8</v>
      </c>
      <c r="E36805" t="s">
        <v>19</v>
      </c>
    </row>
    <row r="36806" spans="1:5" x14ac:dyDescent="0.25">
      <c r="A36806" t="s">
        <v>403</v>
      </c>
      <c r="B36806" t="s">
        <v>8</v>
      </c>
      <c r="C36806" t="s">
        <v>403</v>
      </c>
      <c r="D36806" t="s">
        <v>8</v>
      </c>
      <c r="E36806" t="s">
        <v>19</v>
      </c>
    </row>
    <row r="36807" spans="1:5" x14ac:dyDescent="0.25">
      <c r="A36807" t="s">
        <v>403</v>
      </c>
      <c r="B36807" t="s">
        <v>8</v>
      </c>
      <c r="C36807" t="s">
        <v>403</v>
      </c>
      <c r="D36807" t="s">
        <v>8</v>
      </c>
      <c r="E36807" t="s">
        <v>19</v>
      </c>
    </row>
    <row r="36808" spans="1:5" x14ac:dyDescent="0.25">
      <c r="A36808" t="s">
        <v>403</v>
      </c>
      <c r="B36808" t="s">
        <v>8</v>
      </c>
      <c r="C36808" t="s">
        <v>403</v>
      </c>
      <c r="D36808" t="s">
        <v>8</v>
      </c>
      <c r="E36808" t="s">
        <v>19</v>
      </c>
    </row>
    <row r="36809" spans="1:5" x14ac:dyDescent="0.25">
      <c r="A36809" t="s">
        <v>403</v>
      </c>
      <c r="B36809" t="s">
        <v>8</v>
      </c>
      <c r="C36809" t="s">
        <v>403</v>
      </c>
      <c r="D36809" t="s">
        <v>8</v>
      </c>
      <c r="E36809" t="s">
        <v>19</v>
      </c>
    </row>
    <row r="36810" spans="1:5" x14ac:dyDescent="0.25">
      <c r="A36810" t="s">
        <v>120</v>
      </c>
      <c r="B36810" t="s">
        <v>36</v>
      </c>
      <c r="C36810" t="s">
        <v>120</v>
      </c>
      <c r="D36810" t="s">
        <v>36</v>
      </c>
      <c r="E36810" t="s">
        <v>26</v>
      </c>
    </row>
    <row r="36811" spans="1:5" x14ac:dyDescent="0.25">
      <c r="A36811" t="s">
        <v>120</v>
      </c>
      <c r="B36811" t="s">
        <v>36</v>
      </c>
      <c r="C36811" t="s">
        <v>120</v>
      </c>
      <c r="D36811" t="s">
        <v>36</v>
      </c>
      <c r="E36811" t="s">
        <v>26</v>
      </c>
    </row>
    <row r="36812" spans="1:5" x14ac:dyDescent="0.25">
      <c r="A36812" t="s">
        <v>120</v>
      </c>
      <c r="B36812" t="s">
        <v>36</v>
      </c>
      <c r="C36812" t="s">
        <v>120</v>
      </c>
      <c r="D36812" t="s">
        <v>36</v>
      </c>
      <c r="E36812" t="s">
        <v>26</v>
      </c>
    </row>
    <row r="36813" spans="1:5" x14ac:dyDescent="0.25">
      <c r="A36813" t="s">
        <v>120</v>
      </c>
      <c r="B36813" t="s">
        <v>36</v>
      </c>
      <c r="C36813" t="s">
        <v>120</v>
      </c>
      <c r="D36813" t="s">
        <v>36</v>
      </c>
      <c r="E36813" t="s">
        <v>26</v>
      </c>
    </row>
    <row r="36814" spans="1:5" x14ac:dyDescent="0.25">
      <c r="A36814" t="s">
        <v>120</v>
      </c>
      <c r="B36814" t="s">
        <v>36</v>
      </c>
      <c r="C36814" t="s">
        <v>120</v>
      </c>
      <c r="D36814" t="s">
        <v>36</v>
      </c>
      <c r="E36814" t="s">
        <v>26</v>
      </c>
    </row>
    <row r="36815" spans="1:5" x14ac:dyDescent="0.25">
      <c r="A36815" t="s">
        <v>120</v>
      </c>
      <c r="B36815" t="s">
        <v>36</v>
      </c>
      <c r="C36815" t="s">
        <v>120</v>
      </c>
      <c r="D36815" t="s">
        <v>36</v>
      </c>
      <c r="E36815" t="s">
        <v>26</v>
      </c>
    </row>
    <row r="36816" spans="1:5" x14ac:dyDescent="0.25">
      <c r="A36816" t="s">
        <v>120</v>
      </c>
      <c r="B36816" t="s">
        <v>36</v>
      </c>
      <c r="C36816" t="s">
        <v>120</v>
      </c>
      <c r="D36816" t="s">
        <v>36</v>
      </c>
      <c r="E36816" t="s">
        <v>26</v>
      </c>
    </row>
    <row r="36817" spans="1:5" x14ac:dyDescent="0.25">
      <c r="A36817" t="s">
        <v>120</v>
      </c>
      <c r="B36817" t="s">
        <v>36</v>
      </c>
      <c r="C36817" t="s">
        <v>120</v>
      </c>
      <c r="D36817" t="s">
        <v>36</v>
      </c>
      <c r="E36817" t="s">
        <v>26</v>
      </c>
    </row>
    <row r="36818" spans="1:5" x14ac:dyDescent="0.25">
      <c r="A36818" t="s">
        <v>120</v>
      </c>
      <c r="B36818" t="s">
        <v>36</v>
      </c>
      <c r="C36818" t="s">
        <v>120</v>
      </c>
      <c r="D36818" t="s">
        <v>36</v>
      </c>
      <c r="E36818" t="s">
        <v>26</v>
      </c>
    </row>
    <row r="36819" spans="1:5" x14ac:dyDescent="0.25">
      <c r="A36819" t="s">
        <v>120</v>
      </c>
      <c r="B36819" t="s">
        <v>36</v>
      </c>
      <c r="C36819" t="s">
        <v>120</v>
      </c>
      <c r="D36819" t="s">
        <v>36</v>
      </c>
      <c r="E36819" t="s">
        <v>26</v>
      </c>
    </row>
    <row r="36820" spans="1:5" x14ac:dyDescent="0.25">
      <c r="A36820" t="s">
        <v>120</v>
      </c>
      <c r="B36820" t="s">
        <v>36</v>
      </c>
      <c r="C36820" t="s">
        <v>120</v>
      </c>
      <c r="D36820" t="s">
        <v>36</v>
      </c>
      <c r="E36820" t="s">
        <v>26</v>
      </c>
    </row>
    <row r="36821" spans="1:5" x14ac:dyDescent="0.25">
      <c r="A36821" t="s">
        <v>120</v>
      </c>
      <c r="B36821" t="s">
        <v>36</v>
      </c>
      <c r="C36821" t="s">
        <v>120</v>
      </c>
      <c r="D36821" t="s">
        <v>36</v>
      </c>
      <c r="E36821" t="s">
        <v>26</v>
      </c>
    </row>
    <row r="36822" spans="1:5" x14ac:dyDescent="0.25">
      <c r="A36822" t="s">
        <v>120</v>
      </c>
      <c r="B36822" t="s">
        <v>36</v>
      </c>
      <c r="C36822" t="s">
        <v>120</v>
      </c>
      <c r="D36822" t="s">
        <v>36</v>
      </c>
      <c r="E36822" t="s">
        <v>26</v>
      </c>
    </row>
    <row r="36823" spans="1:5" x14ac:dyDescent="0.25">
      <c r="A36823" t="s">
        <v>120</v>
      </c>
      <c r="B36823" t="s">
        <v>36</v>
      </c>
      <c r="C36823" t="s">
        <v>120</v>
      </c>
      <c r="D36823" t="s">
        <v>36</v>
      </c>
      <c r="E36823" t="s">
        <v>26</v>
      </c>
    </row>
    <row r="36824" spans="1:5" x14ac:dyDescent="0.25">
      <c r="A36824" t="s">
        <v>120</v>
      </c>
      <c r="B36824" t="s">
        <v>36</v>
      </c>
      <c r="C36824" t="s">
        <v>120</v>
      </c>
      <c r="D36824" t="s">
        <v>36</v>
      </c>
      <c r="E36824" t="s">
        <v>26</v>
      </c>
    </row>
    <row r="36825" spans="1:5" x14ac:dyDescent="0.25">
      <c r="A36825" t="s">
        <v>120</v>
      </c>
      <c r="B36825" t="s">
        <v>36</v>
      </c>
      <c r="C36825" t="s">
        <v>120</v>
      </c>
      <c r="D36825" t="s">
        <v>36</v>
      </c>
      <c r="E36825" t="s">
        <v>26</v>
      </c>
    </row>
    <row r="36826" spans="1:5" x14ac:dyDescent="0.25">
      <c r="A36826" t="s">
        <v>120</v>
      </c>
      <c r="B36826" t="s">
        <v>36</v>
      </c>
      <c r="C36826" t="s">
        <v>120</v>
      </c>
      <c r="D36826" t="s">
        <v>36</v>
      </c>
      <c r="E36826" t="s">
        <v>26</v>
      </c>
    </row>
    <row r="36827" spans="1:5" x14ac:dyDescent="0.25">
      <c r="A36827" t="s">
        <v>177</v>
      </c>
      <c r="B36827" t="s">
        <v>6</v>
      </c>
      <c r="C36827" t="s">
        <v>177</v>
      </c>
      <c r="D36827" t="s">
        <v>6</v>
      </c>
      <c r="E36827" t="s">
        <v>19</v>
      </c>
    </row>
    <row r="36828" spans="1:5" x14ac:dyDescent="0.25">
      <c r="A36828" t="s">
        <v>2111</v>
      </c>
      <c r="B36828" t="s">
        <v>2113</v>
      </c>
      <c r="C36828" t="s">
        <v>2111</v>
      </c>
      <c r="D36828" t="s">
        <v>2113</v>
      </c>
      <c r="E36828" t="s">
        <v>2100</v>
      </c>
    </row>
    <row r="36829" spans="1:5" x14ac:dyDescent="0.25">
      <c r="A36829" t="s">
        <v>2111</v>
      </c>
      <c r="B36829" t="s">
        <v>2113</v>
      </c>
      <c r="C36829" t="s">
        <v>2111</v>
      </c>
      <c r="D36829" t="s">
        <v>2113</v>
      </c>
      <c r="E36829" t="s">
        <v>2100</v>
      </c>
    </row>
    <row r="36830" spans="1:5" x14ac:dyDescent="0.25">
      <c r="A36830" t="s">
        <v>2111</v>
      </c>
      <c r="B36830" t="s">
        <v>2113</v>
      </c>
      <c r="C36830" t="s">
        <v>2111</v>
      </c>
      <c r="D36830" t="s">
        <v>2113</v>
      </c>
      <c r="E36830" t="s">
        <v>2100</v>
      </c>
    </row>
    <row r="36831" spans="1:5" x14ac:dyDescent="0.25">
      <c r="A36831" t="s">
        <v>2111</v>
      </c>
      <c r="B36831" t="s">
        <v>2113</v>
      </c>
      <c r="C36831" t="s">
        <v>2111</v>
      </c>
      <c r="D36831" t="s">
        <v>2113</v>
      </c>
      <c r="E36831" t="s">
        <v>2100</v>
      </c>
    </row>
    <row r="36832" spans="1:5" x14ac:dyDescent="0.25">
      <c r="A36832" t="s">
        <v>2111</v>
      </c>
      <c r="B36832" t="s">
        <v>2113</v>
      </c>
      <c r="C36832" t="s">
        <v>2111</v>
      </c>
      <c r="D36832" t="s">
        <v>2113</v>
      </c>
      <c r="E36832" t="s">
        <v>2100</v>
      </c>
    </row>
    <row r="36833" spans="1:5" x14ac:dyDescent="0.25">
      <c r="A36833" t="s">
        <v>2111</v>
      </c>
      <c r="B36833" t="s">
        <v>2113</v>
      </c>
      <c r="C36833" t="s">
        <v>2111</v>
      </c>
      <c r="D36833" t="s">
        <v>2113</v>
      </c>
      <c r="E36833" t="s">
        <v>2100</v>
      </c>
    </row>
    <row r="36834" spans="1:5" x14ac:dyDescent="0.25">
      <c r="A36834" t="s">
        <v>2111</v>
      </c>
      <c r="B36834" t="s">
        <v>2113</v>
      </c>
      <c r="C36834" t="s">
        <v>2111</v>
      </c>
      <c r="D36834" t="s">
        <v>2113</v>
      </c>
      <c r="E36834" t="s">
        <v>2100</v>
      </c>
    </row>
    <row r="36835" spans="1:5" x14ac:dyDescent="0.25">
      <c r="A36835" t="s">
        <v>2111</v>
      </c>
      <c r="B36835" t="s">
        <v>2113</v>
      </c>
      <c r="C36835" t="s">
        <v>2111</v>
      </c>
      <c r="D36835" t="s">
        <v>2113</v>
      </c>
      <c r="E36835" t="s">
        <v>2100</v>
      </c>
    </row>
    <row r="36836" spans="1:5" x14ac:dyDescent="0.25">
      <c r="A36836" t="s">
        <v>2111</v>
      </c>
      <c r="B36836" t="s">
        <v>2113</v>
      </c>
      <c r="C36836" t="s">
        <v>2111</v>
      </c>
      <c r="D36836" t="s">
        <v>2113</v>
      </c>
      <c r="E36836" t="s">
        <v>2100</v>
      </c>
    </row>
    <row r="36837" spans="1:5" x14ac:dyDescent="0.25">
      <c r="A36837" t="s">
        <v>2111</v>
      </c>
      <c r="B36837" t="s">
        <v>2113</v>
      </c>
      <c r="C36837" t="s">
        <v>2111</v>
      </c>
      <c r="D36837" t="s">
        <v>2113</v>
      </c>
      <c r="E36837" t="s">
        <v>2100</v>
      </c>
    </row>
    <row r="36838" spans="1:5" x14ac:dyDescent="0.25">
      <c r="A36838" t="s">
        <v>2111</v>
      </c>
      <c r="B36838" t="s">
        <v>2113</v>
      </c>
      <c r="C36838" t="s">
        <v>2111</v>
      </c>
      <c r="D36838" t="s">
        <v>2113</v>
      </c>
      <c r="E36838" t="s">
        <v>2100</v>
      </c>
    </row>
    <row r="36839" spans="1:5" x14ac:dyDescent="0.25">
      <c r="A36839" t="s">
        <v>2111</v>
      </c>
      <c r="B36839" t="s">
        <v>2113</v>
      </c>
      <c r="C36839" t="s">
        <v>2111</v>
      </c>
      <c r="D36839" t="s">
        <v>2113</v>
      </c>
      <c r="E36839" t="s">
        <v>2100</v>
      </c>
    </row>
    <row r="36840" spans="1:5" x14ac:dyDescent="0.25">
      <c r="A36840" t="s">
        <v>2111</v>
      </c>
      <c r="B36840" t="s">
        <v>2113</v>
      </c>
      <c r="C36840" t="s">
        <v>2111</v>
      </c>
      <c r="D36840" t="s">
        <v>2113</v>
      </c>
      <c r="E36840" t="s">
        <v>2100</v>
      </c>
    </row>
    <row r="36841" spans="1:5" x14ac:dyDescent="0.25">
      <c r="A36841" t="s">
        <v>2111</v>
      </c>
      <c r="B36841" t="s">
        <v>2113</v>
      </c>
      <c r="C36841" t="s">
        <v>2111</v>
      </c>
      <c r="D36841" t="s">
        <v>2113</v>
      </c>
      <c r="E36841" t="s">
        <v>2100</v>
      </c>
    </row>
    <row r="36842" spans="1:5" x14ac:dyDescent="0.25">
      <c r="A36842" t="s">
        <v>2111</v>
      </c>
      <c r="B36842" t="s">
        <v>2113</v>
      </c>
      <c r="C36842" t="s">
        <v>2111</v>
      </c>
      <c r="D36842" t="s">
        <v>2113</v>
      </c>
      <c r="E36842" t="s">
        <v>2100</v>
      </c>
    </row>
    <row r="36843" spans="1:5" x14ac:dyDescent="0.25">
      <c r="A36843" t="s">
        <v>177</v>
      </c>
      <c r="B36843" t="s">
        <v>6</v>
      </c>
      <c r="C36843" t="s">
        <v>177</v>
      </c>
      <c r="D36843" t="s">
        <v>6</v>
      </c>
      <c r="E36843" t="s">
        <v>19</v>
      </c>
    </row>
    <row r="36844" spans="1:5" x14ac:dyDescent="0.25">
      <c r="A36844" t="s">
        <v>177</v>
      </c>
      <c r="B36844" t="s">
        <v>6</v>
      </c>
      <c r="C36844" t="s">
        <v>177</v>
      </c>
      <c r="D36844" t="s">
        <v>6</v>
      </c>
      <c r="E36844" t="s">
        <v>19</v>
      </c>
    </row>
    <row r="36845" spans="1:5" x14ac:dyDescent="0.25">
      <c r="A36845" t="s">
        <v>177</v>
      </c>
      <c r="B36845" t="s">
        <v>6</v>
      </c>
      <c r="C36845" t="s">
        <v>177</v>
      </c>
      <c r="D36845" t="s">
        <v>6</v>
      </c>
      <c r="E36845" t="s">
        <v>19</v>
      </c>
    </row>
    <row r="36846" spans="1:5" x14ac:dyDescent="0.25">
      <c r="A36846" t="s">
        <v>177</v>
      </c>
      <c r="B36846" t="s">
        <v>6</v>
      </c>
      <c r="C36846" t="s">
        <v>177</v>
      </c>
      <c r="D36846" t="s">
        <v>6</v>
      </c>
      <c r="E36846" t="s">
        <v>19</v>
      </c>
    </row>
    <row r="36847" spans="1:5" x14ac:dyDescent="0.25">
      <c r="A36847" t="s">
        <v>177</v>
      </c>
      <c r="B36847" t="s">
        <v>6</v>
      </c>
      <c r="C36847" t="s">
        <v>177</v>
      </c>
      <c r="D36847" t="s">
        <v>6</v>
      </c>
      <c r="E36847" t="s">
        <v>19</v>
      </c>
    </row>
    <row r="36848" spans="1:5" x14ac:dyDescent="0.25">
      <c r="A36848" t="s">
        <v>177</v>
      </c>
      <c r="B36848" t="s">
        <v>6</v>
      </c>
      <c r="C36848" t="s">
        <v>177</v>
      </c>
      <c r="D36848" t="s">
        <v>6</v>
      </c>
      <c r="E36848" t="s">
        <v>19</v>
      </c>
    </row>
    <row r="36849" spans="1:5" x14ac:dyDescent="0.25">
      <c r="A36849" t="s">
        <v>177</v>
      </c>
      <c r="B36849" t="s">
        <v>6</v>
      </c>
      <c r="C36849" t="s">
        <v>177</v>
      </c>
      <c r="D36849" t="s">
        <v>6</v>
      </c>
      <c r="E36849" t="s">
        <v>19</v>
      </c>
    </row>
    <row r="36850" spans="1:5" x14ac:dyDescent="0.25">
      <c r="A36850" t="s">
        <v>177</v>
      </c>
      <c r="B36850" t="s">
        <v>6</v>
      </c>
      <c r="C36850" t="s">
        <v>177</v>
      </c>
      <c r="D36850" t="s">
        <v>6</v>
      </c>
      <c r="E36850" t="s">
        <v>19</v>
      </c>
    </row>
    <row r="36851" spans="1:5" x14ac:dyDescent="0.25">
      <c r="A36851" t="s">
        <v>177</v>
      </c>
      <c r="B36851" t="s">
        <v>6</v>
      </c>
      <c r="C36851" t="s">
        <v>177</v>
      </c>
      <c r="D36851" t="s">
        <v>6</v>
      </c>
      <c r="E36851" t="s">
        <v>19</v>
      </c>
    </row>
    <row r="36852" spans="1:5" x14ac:dyDescent="0.25">
      <c r="A36852" t="s">
        <v>177</v>
      </c>
      <c r="B36852" t="s">
        <v>6</v>
      </c>
      <c r="C36852" t="s">
        <v>177</v>
      </c>
      <c r="D36852" t="s">
        <v>6</v>
      </c>
      <c r="E36852" t="s">
        <v>19</v>
      </c>
    </row>
    <row r="36853" spans="1:5" x14ac:dyDescent="0.25">
      <c r="A36853" t="s">
        <v>177</v>
      </c>
      <c r="B36853" t="s">
        <v>6</v>
      </c>
      <c r="C36853" t="s">
        <v>177</v>
      </c>
      <c r="D36853" t="s">
        <v>6</v>
      </c>
      <c r="E36853" t="s">
        <v>19</v>
      </c>
    </row>
    <row r="36854" spans="1:5" x14ac:dyDescent="0.25">
      <c r="A36854" t="s">
        <v>177</v>
      </c>
      <c r="B36854" t="s">
        <v>6</v>
      </c>
      <c r="C36854" t="s">
        <v>177</v>
      </c>
      <c r="D36854" t="s">
        <v>6</v>
      </c>
      <c r="E36854" t="s">
        <v>19</v>
      </c>
    </row>
    <row r="36855" spans="1:5" x14ac:dyDescent="0.25">
      <c r="A36855" t="s">
        <v>177</v>
      </c>
      <c r="B36855" t="s">
        <v>6</v>
      </c>
      <c r="C36855" t="s">
        <v>177</v>
      </c>
      <c r="D36855" t="s">
        <v>6</v>
      </c>
      <c r="E36855" t="s">
        <v>19</v>
      </c>
    </row>
    <row r="36856" spans="1:5" x14ac:dyDescent="0.25">
      <c r="A36856" t="s">
        <v>177</v>
      </c>
      <c r="B36856" t="s">
        <v>6</v>
      </c>
      <c r="C36856" t="s">
        <v>177</v>
      </c>
      <c r="D36856" t="s">
        <v>6</v>
      </c>
      <c r="E36856" t="s">
        <v>19</v>
      </c>
    </row>
    <row r="36857" spans="1:5" x14ac:dyDescent="0.25">
      <c r="A36857" t="s">
        <v>177</v>
      </c>
      <c r="B36857" t="s">
        <v>6</v>
      </c>
      <c r="C36857" t="s">
        <v>177</v>
      </c>
      <c r="D36857" t="s">
        <v>6</v>
      </c>
      <c r="E36857" t="s">
        <v>19</v>
      </c>
    </row>
    <row r="36858" spans="1:5" x14ac:dyDescent="0.25">
      <c r="A36858" t="s">
        <v>177</v>
      </c>
      <c r="B36858" t="s">
        <v>6</v>
      </c>
      <c r="C36858" t="s">
        <v>177</v>
      </c>
      <c r="D36858" t="s">
        <v>6</v>
      </c>
      <c r="E36858" t="s">
        <v>19</v>
      </c>
    </row>
    <row r="36859" spans="1:5" x14ac:dyDescent="0.25">
      <c r="A36859" t="s">
        <v>796</v>
      </c>
      <c r="B36859" t="s">
        <v>797</v>
      </c>
      <c r="C36859" t="s">
        <v>796</v>
      </c>
      <c r="D36859" t="s">
        <v>797</v>
      </c>
      <c r="E36859" t="s">
        <v>758</v>
      </c>
    </row>
    <row r="36860" spans="1:5" x14ac:dyDescent="0.25">
      <c r="A36860" t="s">
        <v>796</v>
      </c>
      <c r="B36860" t="s">
        <v>797</v>
      </c>
      <c r="C36860" t="s">
        <v>796</v>
      </c>
      <c r="D36860" t="s">
        <v>797</v>
      </c>
      <c r="E36860" t="s">
        <v>758</v>
      </c>
    </row>
    <row r="36861" spans="1:5" x14ac:dyDescent="0.25">
      <c r="A36861" t="s">
        <v>796</v>
      </c>
      <c r="B36861" t="s">
        <v>797</v>
      </c>
      <c r="C36861" t="s">
        <v>796</v>
      </c>
      <c r="D36861" t="s">
        <v>797</v>
      </c>
      <c r="E36861" t="s">
        <v>758</v>
      </c>
    </row>
    <row r="36862" spans="1:5" x14ac:dyDescent="0.25">
      <c r="A36862" t="s">
        <v>796</v>
      </c>
      <c r="B36862" t="s">
        <v>797</v>
      </c>
      <c r="C36862" t="s">
        <v>796</v>
      </c>
      <c r="D36862" t="s">
        <v>797</v>
      </c>
      <c r="E36862" t="s">
        <v>758</v>
      </c>
    </row>
    <row r="36863" spans="1:5" x14ac:dyDescent="0.25">
      <c r="A36863" t="s">
        <v>796</v>
      </c>
      <c r="B36863" t="s">
        <v>797</v>
      </c>
      <c r="C36863" t="s">
        <v>796</v>
      </c>
      <c r="D36863" t="s">
        <v>797</v>
      </c>
      <c r="E36863" t="s">
        <v>758</v>
      </c>
    </row>
    <row r="36864" spans="1:5" x14ac:dyDescent="0.25">
      <c r="A36864" t="s">
        <v>796</v>
      </c>
      <c r="B36864" t="s">
        <v>797</v>
      </c>
      <c r="C36864" t="s">
        <v>796</v>
      </c>
      <c r="D36864" t="s">
        <v>797</v>
      </c>
      <c r="E36864" t="s">
        <v>758</v>
      </c>
    </row>
    <row r="36865" spans="1:5" x14ac:dyDescent="0.25">
      <c r="A36865" t="s">
        <v>796</v>
      </c>
      <c r="B36865" t="s">
        <v>797</v>
      </c>
      <c r="C36865" t="s">
        <v>796</v>
      </c>
      <c r="D36865" t="s">
        <v>797</v>
      </c>
      <c r="E36865" t="s">
        <v>758</v>
      </c>
    </row>
    <row r="36866" spans="1:5" x14ac:dyDescent="0.25">
      <c r="A36866" t="s">
        <v>796</v>
      </c>
      <c r="B36866" t="s">
        <v>797</v>
      </c>
      <c r="C36866" t="s">
        <v>796</v>
      </c>
      <c r="D36866" t="s">
        <v>797</v>
      </c>
      <c r="E36866" t="s">
        <v>758</v>
      </c>
    </row>
    <row r="36867" spans="1:5" x14ac:dyDescent="0.25">
      <c r="A36867" t="s">
        <v>796</v>
      </c>
      <c r="B36867" t="s">
        <v>797</v>
      </c>
      <c r="C36867" t="s">
        <v>796</v>
      </c>
      <c r="D36867" t="s">
        <v>797</v>
      </c>
      <c r="E36867" t="s">
        <v>758</v>
      </c>
    </row>
    <row r="36868" spans="1:5" x14ac:dyDescent="0.25">
      <c r="A36868" t="s">
        <v>796</v>
      </c>
      <c r="B36868" t="s">
        <v>797</v>
      </c>
      <c r="C36868" t="s">
        <v>796</v>
      </c>
      <c r="D36868" t="s">
        <v>797</v>
      </c>
      <c r="E36868" t="s">
        <v>758</v>
      </c>
    </row>
    <row r="36869" spans="1:5" x14ac:dyDescent="0.25">
      <c r="A36869" t="s">
        <v>796</v>
      </c>
      <c r="B36869" t="s">
        <v>797</v>
      </c>
      <c r="C36869" t="s">
        <v>796</v>
      </c>
      <c r="D36869" t="s">
        <v>797</v>
      </c>
      <c r="E36869" t="s">
        <v>758</v>
      </c>
    </row>
    <row r="36870" spans="1:5" x14ac:dyDescent="0.25">
      <c r="A36870" t="s">
        <v>796</v>
      </c>
      <c r="B36870" t="s">
        <v>797</v>
      </c>
      <c r="C36870" t="s">
        <v>796</v>
      </c>
      <c r="D36870" t="s">
        <v>797</v>
      </c>
      <c r="E36870" t="s">
        <v>758</v>
      </c>
    </row>
    <row r="36871" spans="1:5" x14ac:dyDescent="0.25">
      <c r="A36871" t="s">
        <v>796</v>
      </c>
      <c r="B36871" t="s">
        <v>797</v>
      </c>
      <c r="C36871" t="s">
        <v>796</v>
      </c>
      <c r="D36871" t="s">
        <v>797</v>
      </c>
      <c r="E36871" t="s">
        <v>758</v>
      </c>
    </row>
    <row r="36872" spans="1:5" x14ac:dyDescent="0.25">
      <c r="A36872" t="s">
        <v>796</v>
      </c>
      <c r="B36872" t="s">
        <v>797</v>
      </c>
      <c r="C36872" t="s">
        <v>796</v>
      </c>
      <c r="D36872" t="s">
        <v>797</v>
      </c>
      <c r="E36872" t="s">
        <v>758</v>
      </c>
    </row>
    <row r="36873" spans="1:5" x14ac:dyDescent="0.25">
      <c r="A36873" t="s">
        <v>796</v>
      </c>
      <c r="B36873" t="s">
        <v>797</v>
      </c>
      <c r="C36873" t="s">
        <v>796</v>
      </c>
      <c r="D36873" t="s">
        <v>797</v>
      </c>
      <c r="E36873" t="s">
        <v>758</v>
      </c>
    </row>
    <row r="36874" spans="1:5" x14ac:dyDescent="0.25">
      <c r="A36874" t="s">
        <v>796</v>
      </c>
      <c r="B36874" t="s">
        <v>797</v>
      </c>
      <c r="C36874" t="s">
        <v>796</v>
      </c>
      <c r="D36874" t="s">
        <v>797</v>
      </c>
      <c r="E36874" t="s">
        <v>758</v>
      </c>
    </row>
    <row r="36875" spans="1:5" x14ac:dyDescent="0.25">
      <c r="A36875" t="s">
        <v>796</v>
      </c>
      <c r="B36875" t="s">
        <v>797</v>
      </c>
      <c r="C36875" t="s">
        <v>796</v>
      </c>
      <c r="D36875" t="s">
        <v>797</v>
      </c>
      <c r="E36875" t="s">
        <v>758</v>
      </c>
    </row>
    <row r="36876" spans="1:5" x14ac:dyDescent="0.25">
      <c r="A36876" t="s">
        <v>796</v>
      </c>
      <c r="B36876" t="s">
        <v>797</v>
      </c>
      <c r="C36876" t="s">
        <v>796</v>
      </c>
      <c r="D36876" t="s">
        <v>797</v>
      </c>
      <c r="E36876" t="s">
        <v>758</v>
      </c>
    </row>
    <row r="36877" spans="1:5" x14ac:dyDescent="0.25">
      <c r="A36877" t="s">
        <v>796</v>
      </c>
      <c r="B36877" t="s">
        <v>797</v>
      </c>
      <c r="C36877" t="s">
        <v>796</v>
      </c>
      <c r="D36877" t="s">
        <v>797</v>
      </c>
      <c r="E36877" t="s">
        <v>758</v>
      </c>
    </row>
    <row r="36878" spans="1:5" x14ac:dyDescent="0.25">
      <c r="A36878" t="s">
        <v>55</v>
      </c>
      <c r="B36878" t="s">
        <v>8</v>
      </c>
      <c r="C36878" t="s">
        <v>55</v>
      </c>
      <c r="D36878" t="s">
        <v>8</v>
      </c>
      <c r="E36878" t="s">
        <v>19</v>
      </c>
    </row>
    <row r="36879" spans="1:5" x14ac:dyDescent="0.25">
      <c r="A36879" t="s">
        <v>55</v>
      </c>
      <c r="B36879" t="s">
        <v>8</v>
      </c>
      <c r="C36879" t="s">
        <v>55</v>
      </c>
      <c r="D36879" t="s">
        <v>8</v>
      </c>
      <c r="E36879" t="s">
        <v>19</v>
      </c>
    </row>
    <row r="36880" spans="1:5" x14ac:dyDescent="0.25">
      <c r="A36880" t="s">
        <v>55</v>
      </c>
      <c r="B36880" t="s">
        <v>8</v>
      </c>
      <c r="C36880" t="s">
        <v>55</v>
      </c>
      <c r="D36880" t="s">
        <v>8</v>
      </c>
      <c r="E36880" t="s">
        <v>19</v>
      </c>
    </row>
    <row r="36881" spans="1:5" x14ac:dyDescent="0.25">
      <c r="A36881" t="s">
        <v>55</v>
      </c>
      <c r="B36881" t="s">
        <v>8</v>
      </c>
      <c r="C36881" t="s">
        <v>55</v>
      </c>
      <c r="D36881" t="s">
        <v>8</v>
      </c>
      <c r="E36881" t="s">
        <v>19</v>
      </c>
    </row>
    <row r="36882" spans="1:5" x14ac:dyDescent="0.25">
      <c r="A36882" t="s">
        <v>55</v>
      </c>
      <c r="B36882" t="s">
        <v>8</v>
      </c>
      <c r="C36882" t="s">
        <v>55</v>
      </c>
      <c r="D36882" t="s">
        <v>8</v>
      </c>
      <c r="E36882" t="s">
        <v>19</v>
      </c>
    </row>
    <row r="36883" spans="1:5" x14ac:dyDescent="0.25">
      <c r="A36883" t="s">
        <v>55</v>
      </c>
      <c r="B36883" t="s">
        <v>8</v>
      </c>
      <c r="C36883" t="s">
        <v>55</v>
      </c>
      <c r="D36883" t="s">
        <v>8</v>
      </c>
      <c r="E36883" t="s">
        <v>19</v>
      </c>
    </row>
    <row r="36884" spans="1:5" x14ac:dyDescent="0.25">
      <c r="A36884" t="s">
        <v>55</v>
      </c>
      <c r="B36884" t="s">
        <v>8</v>
      </c>
      <c r="C36884" t="s">
        <v>55</v>
      </c>
      <c r="D36884" t="s">
        <v>8</v>
      </c>
      <c r="E36884" t="s">
        <v>19</v>
      </c>
    </row>
    <row r="36885" spans="1:5" x14ac:dyDescent="0.25">
      <c r="A36885" t="s">
        <v>55</v>
      </c>
      <c r="B36885" t="s">
        <v>8</v>
      </c>
      <c r="C36885" t="s">
        <v>55</v>
      </c>
      <c r="D36885" t="s">
        <v>8</v>
      </c>
      <c r="E36885" t="s">
        <v>19</v>
      </c>
    </row>
    <row r="36886" spans="1:5" x14ac:dyDescent="0.25">
      <c r="A36886" t="s">
        <v>55</v>
      </c>
      <c r="B36886" t="s">
        <v>8</v>
      </c>
      <c r="C36886" t="s">
        <v>55</v>
      </c>
      <c r="D36886" t="s">
        <v>8</v>
      </c>
      <c r="E36886" t="s">
        <v>19</v>
      </c>
    </row>
    <row r="36887" spans="1:5" x14ac:dyDescent="0.25">
      <c r="A36887" t="s">
        <v>55</v>
      </c>
      <c r="B36887" t="s">
        <v>8</v>
      </c>
      <c r="C36887" t="s">
        <v>55</v>
      </c>
      <c r="D36887" t="s">
        <v>8</v>
      </c>
      <c r="E36887" t="s">
        <v>19</v>
      </c>
    </row>
    <row r="36888" spans="1:5" x14ac:dyDescent="0.25">
      <c r="A36888" t="s">
        <v>55</v>
      </c>
      <c r="B36888" t="s">
        <v>8</v>
      </c>
      <c r="C36888" t="s">
        <v>55</v>
      </c>
      <c r="D36888" t="s">
        <v>8</v>
      </c>
      <c r="E36888" t="s">
        <v>19</v>
      </c>
    </row>
    <row r="36889" spans="1:5" x14ac:dyDescent="0.25">
      <c r="A36889" t="s">
        <v>55</v>
      </c>
      <c r="B36889" t="s">
        <v>8</v>
      </c>
      <c r="C36889" t="s">
        <v>55</v>
      </c>
      <c r="D36889" t="s">
        <v>8</v>
      </c>
      <c r="E36889" t="s">
        <v>19</v>
      </c>
    </row>
    <row r="36890" spans="1:5" x14ac:dyDescent="0.25">
      <c r="A36890" t="s">
        <v>55</v>
      </c>
      <c r="B36890" t="s">
        <v>8</v>
      </c>
      <c r="C36890" t="s">
        <v>55</v>
      </c>
      <c r="D36890" t="s">
        <v>8</v>
      </c>
      <c r="E36890" t="s">
        <v>19</v>
      </c>
    </row>
    <row r="36891" spans="1:5" x14ac:dyDescent="0.25">
      <c r="A36891" t="s">
        <v>55</v>
      </c>
      <c r="B36891" t="s">
        <v>8</v>
      </c>
      <c r="C36891" t="s">
        <v>55</v>
      </c>
      <c r="D36891" t="s">
        <v>8</v>
      </c>
      <c r="E36891" t="s">
        <v>19</v>
      </c>
    </row>
    <row r="36892" spans="1:5" x14ac:dyDescent="0.25">
      <c r="A36892" t="s">
        <v>55</v>
      </c>
      <c r="B36892" t="s">
        <v>8</v>
      </c>
      <c r="C36892" t="s">
        <v>55</v>
      </c>
      <c r="D36892" t="s">
        <v>8</v>
      </c>
      <c r="E36892" t="s">
        <v>19</v>
      </c>
    </row>
    <row r="36893" spans="1:5" x14ac:dyDescent="0.25">
      <c r="A36893" t="s">
        <v>55</v>
      </c>
      <c r="B36893" t="s">
        <v>8</v>
      </c>
      <c r="C36893" t="s">
        <v>55</v>
      </c>
      <c r="D36893" t="s">
        <v>8</v>
      </c>
      <c r="E36893" t="s">
        <v>19</v>
      </c>
    </row>
    <row r="36894" spans="1:5" x14ac:dyDescent="0.25">
      <c r="A36894" t="s">
        <v>55</v>
      </c>
      <c r="B36894" t="s">
        <v>8</v>
      </c>
      <c r="C36894" t="s">
        <v>55</v>
      </c>
      <c r="D36894" t="s">
        <v>8</v>
      </c>
      <c r="E36894" t="s">
        <v>19</v>
      </c>
    </row>
    <row r="36895" spans="1:5" x14ac:dyDescent="0.25">
      <c r="A36895" t="s">
        <v>186</v>
      </c>
      <c r="B36895" t="s">
        <v>72</v>
      </c>
      <c r="C36895" t="s">
        <v>186</v>
      </c>
      <c r="D36895" t="s">
        <v>72</v>
      </c>
      <c r="E36895" t="s">
        <v>70</v>
      </c>
    </row>
    <row r="36896" spans="1:5" x14ac:dyDescent="0.25">
      <c r="A36896" t="s">
        <v>186</v>
      </c>
      <c r="B36896" t="s">
        <v>72</v>
      </c>
      <c r="C36896" t="s">
        <v>186</v>
      </c>
      <c r="D36896" t="s">
        <v>72</v>
      </c>
      <c r="E36896" t="s">
        <v>70</v>
      </c>
    </row>
    <row r="36897" spans="1:5" x14ac:dyDescent="0.25">
      <c r="A36897" t="s">
        <v>186</v>
      </c>
      <c r="B36897" t="s">
        <v>72</v>
      </c>
      <c r="C36897" t="s">
        <v>186</v>
      </c>
      <c r="D36897" t="s">
        <v>72</v>
      </c>
      <c r="E36897" t="s">
        <v>70</v>
      </c>
    </row>
    <row r="36898" spans="1:5" x14ac:dyDescent="0.25">
      <c r="A36898" t="s">
        <v>186</v>
      </c>
      <c r="B36898" t="s">
        <v>72</v>
      </c>
      <c r="C36898" t="s">
        <v>186</v>
      </c>
      <c r="D36898" t="s">
        <v>72</v>
      </c>
      <c r="E36898" t="s">
        <v>70</v>
      </c>
    </row>
    <row r="36899" spans="1:5" x14ac:dyDescent="0.25">
      <c r="A36899" t="s">
        <v>186</v>
      </c>
      <c r="B36899" t="s">
        <v>72</v>
      </c>
      <c r="C36899" t="s">
        <v>186</v>
      </c>
      <c r="D36899" t="s">
        <v>72</v>
      </c>
      <c r="E36899" t="s">
        <v>70</v>
      </c>
    </row>
    <row r="36900" spans="1:5" x14ac:dyDescent="0.25">
      <c r="A36900" t="s">
        <v>186</v>
      </c>
      <c r="B36900" t="s">
        <v>72</v>
      </c>
      <c r="C36900" t="s">
        <v>186</v>
      </c>
      <c r="D36900" t="s">
        <v>72</v>
      </c>
      <c r="E36900" t="s">
        <v>70</v>
      </c>
    </row>
    <row r="36901" spans="1:5" x14ac:dyDescent="0.25">
      <c r="A36901" t="s">
        <v>186</v>
      </c>
      <c r="B36901" t="s">
        <v>72</v>
      </c>
      <c r="C36901" t="s">
        <v>186</v>
      </c>
      <c r="D36901" t="s">
        <v>72</v>
      </c>
      <c r="E36901" t="s">
        <v>70</v>
      </c>
    </row>
    <row r="36902" spans="1:5" x14ac:dyDescent="0.25">
      <c r="A36902" t="s">
        <v>186</v>
      </c>
      <c r="B36902" t="s">
        <v>72</v>
      </c>
      <c r="C36902" t="s">
        <v>186</v>
      </c>
      <c r="D36902" t="s">
        <v>72</v>
      </c>
      <c r="E36902" t="s">
        <v>70</v>
      </c>
    </row>
    <row r="36903" spans="1:5" x14ac:dyDescent="0.25">
      <c r="A36903" t="s">
        <v>186</v>
      </c>
      <c r="B36903" t="s">
        <v>72</v>
      </c>
      <c r="C36903" t="s">
        <v>186</v>
      </c>
      <c r="D36903" t="s">
        <v>72</v>
      </c>
      <c r="E36903" t="s">
        <v>70</v>
      </c>
    </row>
    <row r="36904" spans="1:5" x14ac:dyDescent="0.25">
      <c r="A36904" t="s">
        <v>186</v>
      </c>
      <c r="B36904" t="s">
        <v>72</v>
      </c>
      <c r="C36904" t="s">
        <v>186</v>
      </c>
      <c r="D36904" t="s">
        <v>72</v>
      </c>
      <c r="E36904" t="s">
        <v>70</v>
      </c>
    </row>
    <row r="36905" spans="1:5" x14ac:dyDescent="0.25">
      <c r="A36905" t="s">
        <v>186</v>
      </c>
      <c r="B36905" t="s">
        <v>72</v>
      </c>
      <c r="C36905" t="s">
        <v>186</v>
      </c>
      <c r="D36905" t="s">
        <v>72</v>
      </c>
      <c r="E36905" t="s">
        <v>70</v>
      </c>
    </row>
    <row r="36906" spans="1:5" x14ac:dyDescent="0.25">
      <c r="A36906" t="s">
        <v>186</v>
      </c>
      <c r="B36906" t="s">
        <v>72</v>
      </c>
      <c r="C36906" t="s">
        <v>186</v>
      </c>
      <c r="D36906" t="s">
        <v>72</v>
      </c>
      <c r="E36906" t="s">
        <v>70</v>
      </c>
    </row>
    <row r="36907" spans="1:5" x14ac:dyDescent="0.25">
      <c r="A36907" t="s">
        <v>186</v>
      </c>
      <c r="B36907" t="s">
        <v>72</v>
      </c>
      <c r="C36907" t="s">
        <v>186</v>
      </c>
      <c r="D36907" t="s">
        <v>72</v>
      </c>
      <c r="E36907" t="s">
        <v>70</v>
      </c>
    </row>
    <row r="36908" spans="1:5" x14ac:dyDescent="0.25">
      <c r="A36908" t="s">
        <v>186</v>
      </c>
      <c r="B36908" t="s">
        <v>72</v>
      </c>
      <c r="C36908" t="s">
        <v>186</v>
      </c>
      <c r="D36908" t="s">
        <v>72</v>
      </c>
      <c r="E36908" t="s">
        <v>70</v>
      </c>
    </row>
    <row r="36909" spans="1:5" x14ac:dyDescent="0.25">
      <c r="A36909" t="s">
        <v>186</v>
      </c>
      <c r="B36909" t="s">
        <v>72</v>
      </c>
      <c r="C36909" t="s">
        <v>186</v>
      </c>
      <c r="D36909" t="s">
        <v>72</v>
      </c>
      <c r="E36909" t="s">
        <v>70</v>
      </c>
    </row>
    <row r="36910" spans="1:5" x14ac:dyDescent="0.25">
      <c r="A36910" t="s">
        <v>186</v>
      </c>
      <c r="B36910" t="s">
        <v>72</v>
      </c>
      <c r="C36910" t="s">
        <v>186</v>
      </c>
      <c r="D36910" t="s">
        <v>72</v>
      </c>
      <c r="E36910" t="s">
        <v>70</v>
      </c>
    </row>
    <row r="36911" spans="1:5" x14ac:dyDescent="0.25">
      <c r="A36911" t="s">
        <v>186</v>
      </c>
      <c r="B36911" t="s">
        <v>72</v>
      </c>
      <c r="C36911" t="s">
        <v>186</v>
      </c>
      <c r="D36911" t="s">
        <v>72</v>
      </c>
      <c r="E36911" t="s">
        <v>70</v>
      </c>
    </row>
    <row r="36912" spans="1:5" x14ac:dyDescent="0.25">
      <c r="A36912" t="s">
        <v>1646</v>
      </c>
      <c r="B36912" t="s">
        <v>21</v>
      </c>
      <c r="C36912" t="s">
        <v>1646</v>
      </c>
      <c r="D36912" t="s">
        <v>21</v>
      </c>
      <c r="E36912" t="s">
        <v>19</v>
      </c>
    </row>
    <row r="36913" spans="1:5" x14ac:dyDescent="0.25">
      <c r="A36913" t="s">
        <v>1646</v>
      </c>
      <c r="B36913" t="s">
        <v>21</v>
      </c>
      <c r="C36913" t="s">
        <v>1646</v>
      </c>
      <c r="D36913" t="s">
        <v>21</v>
      </c>
      <c r="E36913" t="s">
        <v>19</v>
      </c>
    </row>
    <row r="36914" spans="1:5" x14ac:dyDescent="0.25">
      <c r="A36914" t="s">
        <v>1646</v>
      </c>
      <c r="B36914" t="s">
        <v>21</v>
      </c>
      <c r="C36914" t="s">
        <v>1646</v>
      </c>
      <c r="D36914" t="s">
        <v>21</v>
      </c>
      <c r="E36914" t="s">
        <v>19</v>
      </c>
    </row>
    <row r="36915" spans="1:5" x14ac:dyDescent="0.25">
      <c r="A36915" t="s">
        <v>1646</v>
      </c>
      <c r="B36915" t="s">
        <v>21</v>
      </c>
      <c r="C36915" t="s">
        <v>1646</v>
      </c>
      <c r="D36915" t="s">
        <v>21</v>
      </c>
      <c r="E36915" t="s">
        <v>19</v>
      </c>
    </row>
    <row r="36916" spans="1:5" x14ac:dyDescent="0.25">
      <c r="A36916" t="s">
        <v>1646</v>
      </c>
      <c r="B36916" t="s">
        <v>21</v>
      </c>
      <c r="C36916" t="s">
        <v>1646</v>
      </c>
      <c r="D36916" t="s">
        <v>21</v>
      </c>
      <c r="E36916" t="s">
        <v>19</v>
      </c>
    </row>
    <row r="36917" spans="1:5" x14ac:dyDescent="0.25">
      <c r="A36917" t="s">
        <v>1646</v>
      </c>
      <c r="B36917" t="s">
        <v>21</v>
      </c>
      <c r="C36917" t="s">
        <v>1646</v>
      </c>
      <c r="D36917" t="s">
        <v>21</v>
      </c>
      <c r="E36917" t="s">
        <v>19</v>
      </c>
    </row>
    <row r="36918" spans="1:5" x14ac:dyDescent="0.25">
      <c r="A36918" t="s">
        <v>1646</v>
      </c>
      <c r="B36918" t="s">
        <v>21</v>
      </c>
      <c r="C36918" t="s">
        <v>1646</v>
      </c>
      <c r="D36918" t="s">
        <v>21</v>
      </c>
      <c r="E36918" t="s">
        <v>19</v>
      </c>
    </row>
    <row r="36919" spans="1:5" x14ac:dyDescent="0.25">
      <c r="A36919" t="s">
        <v>1646</v>
      </c>
      <c r="B36919" t="s">
        <v>21</v>
      </c>
      <c r="C36919" t="s">
        <v>1646</v>
      </c>
      <c r="D36919" t="s">
        <v>21</v>
      </c>
      <c r="E36919" t="s">
        <v>19</v>
      </c>
    </row>
    <row r="36920" spans="1:5" x14ac:dyDescent="0.25">
      <c r="A36920" t="s">
        <v>1646</v>
      </c>
      <c r="B36920" t="s">
        <v>21</v>
      </c>
      <c r="C36920" t="s">
        <v>1646</v>
      </c>
      <c r="D36920" t="s">
        <v>21</v>
      </c>
      <c r="E36920" t="s">
        <v>19</v>
      </c>
    </row>
    <row r="36921" spans="1:5" x14ac:dyDescent="0.25">
      <c r="A36921" t="s">
        <v>1646</v>
      </c>
      <c r="B36921" t="s">
        <v>21</v>
      </c>
      <c r="C36921" t="s">
        <v>1646</v>
      </c>
      <c r="D36921" t="s">
        <v>21</v>
      </c>
      <c r="E36921" t="s">
        <v>19</v>
      </c>
    </row>
    <row r="36922" spans="1:5" x14ac:dyDescent="0.25">
      <c r="A36922" t="s">
        <v>1646</v>
      </c>
      <c r="B36922" t="s">
        <v>21</v>
      </c>
      <c r="C36922" t="s">
        <v>1646</v>
      </c>
      <c r="D36922" t="s">
        <v>21</v>
      </c>
      <c r="E36922" t="s">
        <v>19</v>
      </c>
    </row>
    <row r="36923" spans="1:5" x14ac:dyDescent="0.25">
      <c r="A36923" t="s">
        <v>1646</v>
      </c>
      <c r="B36923" t="s">
        <v>21</v>
      </c>
      <c r="C36923" t="s">
        <v>1646</v>
      </c>
      <c r="D36923" t="s">
        <v>21</v>
      </c>
      <c r="E36923" t="s">
        <v>19</v>
      </c>
    </row>
    <row r="36924" spans="1:5" x14ac:dyDescent="0.25">
      <c r="A36924" t="s">
        <v>1646</v>
      </c>
      <c r="B36924" t="s">
        <v>21</v>
      </c>
      <c r="C36924" t="s">
        <v>1646</v>
      </c>
      <c r="D36924" t="s">
        <v>21</v>
      </c>
      <c r="E36924" t="s">
        <v>19</v>
      </c>
    </row>
    <row r="36925" spans="1:5" x14ac:dyDescent="0.25">
      <c r="A36925" t="s">
        <v>1646</v>
      </c>
      <c r="B36925" t="s">
        <v>21</v>
      </c>
      <c r="C36925" t="s">
        <v>1646</v>
      </c>
      <c r="D36925" t="s">
        <v>21</v>
      </c>
      <c r="E36925" t="s">
        <v>19</v>
      </c>
    </row>
    <row r="36926" spans="1:5" x14ac:dyDescent="0.25">
      <c r="A36926" t="s">
        <v>1646</v>
      </c>
      <c r="B36926" t="s">
        <v>21</v>
      </c>
      <c r="C36926" t="s">
        <v>1646</v>
      </c>
      <c r="D36926" t="s">
        <v>21</v>
      </c>
      <c r="E36926" t="s">
        <v>19</v>
      </c>
    </row>
    <row r="36927" spans="1:5" x14ac:dyDescent="0.25">
      <c r="A36927" t="s">
        <v>1646</v>
      </c>
      <c r="B36927" t="s">
        <v>21</v>
      </c>
      <c r="C36927" t="s">
        <v>1646</v>
      </c>
      <c r="D36927" t="s">
        <v>21</v>
      </c>
      <c r="E36927" t="s">
        <v>19</v>
      </c>
    </row>
    <row r="36928" spans="1:5" x14ac:dyDescent="0.25">
      <c r="A36928" t="s">
        <v>1646</v>
      </c>
      <c r="B36928" t="s">
        <v>21</v>
      </c>
      <c r="C36928" t="s">
        <v>1646</v>
      </c>
      <c r="D36928" t="s">
        <v>21</v>
      </c>
      <c r="E36928" t="s">
        <v>19</v>
      </c>
    </row>
    <row r="36929" spans="1:5" x14ac:dyDescent="0.25">
      <c r="A36929" t="s">
        <v>388</v>
      </c>
      <c r="B36929" t="s">
        <v>8</v>
      </c>
      <c r="C36929" t="s">
        <v>388</v>
      </c>
      <c r="D36929" t="s">
        <v>8</v>
      </c>
      <c r="E36929" t="s">
        <v>19</v>
      </c>
    </row>
    <row r="36930" spans="1:5" x14ac:dyDescent="0.25">
      <c r="A36930" t="s">
        <v>388</v>
      </c>
      <c r="B36930" t="s">
        <v>8</v>
      </c>
      <c r="C36930" t="s">
        <v>388</v>
      </c>
      <c r="D36930" t="s">
        <v>8</v>
      </c>
      <c r="E36930" t="s">
        <v>19</v>
      </c>
    </row>
    <row r="36931" spans="1:5" x14ac:dyDescent="0.25">
      <c r="A36931" t="s">
        <v>388</v>
      </c>
      <c r="B36931" t="s">
        <v>8</v>
      </c>
      <c r="C36931" t="s">
        <v>388</v>
      </c>
      <c r="D36931" t="s">
        <v>8</v>
      </c>
      <c r="E36931" t="s">
        <v>19</v>
      </c>
    </row>
    <row r="36932" spans="1:5" x14ac:dyDescent="0.25">
      <c r="A36932" t="s">
        <v>388</v>
      </c>
      <c r="B36932" t="s">
        <v>8</v>
      </c>
      <c r="C36932" t="s">
        <v>388</v>
      </c>
      <c r="D36932" t="s">
        <v>8</v>
      </c>
      <c r="E36932" t="s">
        <v>19</v>
      </c>
    </row>
    <row r="36933" spans="1:5" x14ac:dyDescent="0.25">
      <c r="A36933" t="s">
        <v>388</v>
      </c>
      <c r="B36933" t="s">
        <v>8</v>
      </c>
      <c r="C36933" t="s">
        <v>388</v>
      </c>
      <c r="D36933" t="s">
        <v>8</v>
      </c>
      <c r="E36933" t="s">
        <v>19</v>
      </c>
    </row>
    <row r="36934" spans="1:5" x14ac:dyDescent="0.25">
      <c r="A36934" t="s">
        <v>388</v>
      </c>
      <c r="B36934" t="s">
        <v>8</v>
      </c>
      <c r="C36934" t="s">
        <v>388</v>
      </c>
      <c r="D36934" t="s">
        <v>8</v>
      </c>
      <c r="E36934" t="s">
        <v>19</v>
      </c>
    </row>
    <row r="36935" spans="1:5" x14ac:dyDescent="0.25">
      <c r="A36935" t="s">
        <v>388</v>
      </c>
      <c r="B36935" t="s">
        <v>8</v>
      </c>
      <c r="C36935" t="s">
        <v>388</v>
      </c>
      <c r="D36935" t="s">
        <v>8</v>
      </c>
      <c r="E36935" t="s">
        <v>19</v>
      </c>
    </row>
    <row r="36936" spans="1:5" x14ac:dyDescent="0.25">
      <c r="A36936" t="s">
        <v>388</v>
      </c>
      <c r="B36936" t="s">
        <v>8</v>
      </c>
      <c r="C36936" t="s">
        <v>388</v>
      </c>
      <c r="D36936" t="s">
        <v>8</v>
      </c>
      <c r="E36936" t="s">
        <v>19</v>
      </c>
    </row>
    <row r="36937" spans="1:5" x14ac:dyDescent="0.25">
      <c r="A36937" t="s">
        <v>388</v>
      </c>
      <c r="B36937" t="s">
        <v>8</v>
      </c>
      <c r="C36937" t="s">
        <v>388</v>
      </c>
      <c r="D36937" t="s">
        <v>8</v>
      </c>
      <c r="E36937" t="s">
        <v>19</v>
      </c>
    </row>
    <row r="36938" spans="1:5" x14ac:dyDescent="0.25">
      <c r="A36938" t="s">
        <v>388</v>
      </c>
      <c r="B36938" t="s">
        <v>8</v>
      </c>
      <c r="C36938" t="s">
        <v>388</v>
      </c>
      <c r="D36938" t="s">
        <v>8</v>
      </c>
      <c r="E36938" t="s">
        <v>19</v>
      </c>
    </row>
    <row r="36939" spans="1:5" x14ac:dyDescent="0.25">
      <c r="A36939" t="s">
        <v>388</v>
      </c>
      <c r="B36939" t="s">
        <v>8</v>
      </c>
      <c r="C36939" t="s">
        <v>388</v>
      </c>
      <c r="D36939" t="s">
        <v>8</v>
      </c>
      <c r="E36939" t="s">
        <v>19</v>
      </c>
    </row>
    <row r="36940" spans="1:5" x14ac:dyDescent="0.25">
      <c r="A36940" t="s">
        <v>388</v>
      </c>
      <c r="B36940" t="s">
        <v>8</v>
      </c>
      <c r="C36940" t="s">
        <v>388</v>
      </c>
      <c r="D36940" t="s">
        <v>8</v>
      </c>
      <c r="E36940" t="s">
        <v>19</v>
      </c>
    </row>
    <row r="36941" spans="1:5" x14ac:dyDescent="0.25">
      <c r="A36941" t="s">
        <v>388</v>
      </c>
      <c r="B36941" t="s">
        <v>8</v>
      </c>
      <c r="C36941" t="s">
        <v>388</v>
      </c>
      <c r="D36941" t="s">
        <v>8</v>
      </c>
      <c r="E36941" t="s">
        <v>19</v>
      </c>
    </row>
    <row r="36942" spans="1:5" x14ac:dyDescent="0.25">
      <c r="A36942" t="s">
        <v>388</v>
      </c>
      <c r="B36942" t="s">
        <v>8</v>
      </c>
      <c r="C36942" t="s">
        <v>388</v>
      </c>
      <c r="D36942" t="s">
        <v>8</v>
      </c>
      <c r="E36942" t="s">
        <v>19</v>
      </c>
    </row>
    <row r="36943" spans="1:5" x14ac:dyDescent="0.25">
      <c r="A36943" t="s">
        <v>388</v>
      </c>
      <c r="B36943" t="s">
        <v>8</v>
      </c>
      <c r="C36943" t="s">
        <v>388</v>
      </c>
      <c r="D36943" t="s">
        <v>8</v>
      </c>
      <c r="E36943" t="s">
        <v>19</v>
      </c>
    </row>
    <row r="36944" spans="1:5" x14ac:dyDescent="0.25">
      <c r="A36944" t="s">
        <v>388</v>
      </c>
      <c r="B36944" t="s">
        <v>8</v>
      </c>
      <c r="C36944" t="s">
        <v>388</v>
      </c>
      <c r="D36944" t="s">
        <v>8</v>
      </c>
      <c r="E36944" t="s">
        <v>19</v>
      </c>
    </row>
    <row r="36945" spans="1:5" x14ac:dyDescent="0.25">
      <c r="A36945" t="s">
        <v>388</v>
      </c>
      <c r="B36945" t="s">
        <v>8</v>
      </c>
      <c r="C36945" t="s">
        <v>388</v>
      </c>
      <c r="D36945" t="s">
        <v>8</v>
      </c>
      <c r="E36945" t="s">
        <v>19</v>
      </c>
    </row>
    <row r="36946" spans="1:5" x14ac:dyDescent="0.25">
      <c r="A36946" t="s">
        <v>829</v>
      </c>
      <c r="B36946" t="s">
        <v>755</v>
      </c>
      <c r="C36946" t="s">
        <v>829</v>
      </c>
      <c r="D36946" t="s">
        <v>755</v>
      </c>
      <c r="E36946" t="s">
        <v>758</v>
      </c>
    </row>
    <row r="36947" spans="1:5" x14ac:dyDescent="0.25">
      <c r="A36947" t="s">
        <v>829</v>
      </c>
      <c r="B36947" t="s">
        <v>755</v>
      </c>
      <c r="C36947" t="s">
        <v>829</v>
      </c>
      <c r="D36947" t="s">
        <v>755</v>
      </c>
      <c r="E36947" t="s">
        <v>758</v>
      </c>
    </row>
    <row r="36948" spans="1:5" x14ac:dyDescent="0.25">
      <c r="A36948" t="s">
        <v>829</v>
      </c>
      <c r="B36948" t="s">
        <v>755</v>
      </c>
      <c r="C36948" t="s">
        <v>829</v>
      </c>
      <c r="D36948" t="s">
        <v>755</v>
      </c>
      <c r="E36948" t="s">
        <v>758</v>
      </c>
    </row>
    <row r="36949" spans="1:5" x14ac:dyDescent="0.25">
      <c r="A36949" t="s">
        <v>829</v>
      </c>
      <c r="B36949" t="s">
        <v>755</v>
      </c>
      <c r="C36949" t="s">
        <v>829</v>
      </c>
      <c r="D36949" t="s">
        <v>755</v>
      </c>
      <c r="E36949" t="s">
        <v>758</v>
      </c>
    </row>
    <row r="36950" spans="1:5" x14ac:dyDescent="0.25">
      <c r="A36950" t="s">
        <v>829</v>
      </c>
      <c r="B36950" t="s">
        <v>755</v>
      </c>
      <c r="C36950" t="s">
        <v>829</v>
      </c>
      <c r="D36950" t="s">
        <v>755</v>
      </c>
      <c r="E36950" t="s">
        <v>758</v>
      </c>
    </row>
    <row r="36951" spans="1:5" x14ac:dyDescent="0.25">
      <c r="A36951" t="s">
        <v>829</v>
      </c>
      <c r="B36951" t="s">
        <v>755</v>
      </c>
      <c r="C36951" t="s">
        <v>829</v>
      </c>
      <c r="D36951" t="s">
        <v>755</v>
      </c>
      <c r="E36951" t="s">
        <v>758</v>
      </c>
    </row>
    <row r="36952" spans="1:5" x14ac:dyDescent="0.25">
      <c r="A36952" t="s">
        <v>829</v>
      </c>
      <c r="B36952" t="s">
        <v>755</v>
      </c>
      <c r="C36952" t="s">
        <v>829</v>
      </c>
      <c r="D36952" t="s">
        <v>755</v>
      </c>
      <c r="E36952" t="s">
        <v>758</v>
      </c>
    </row>
    <row r="36953" spans="1:5" x14ac:dyDescent="0.25">
      <c r="A36953" t="s">
        <v>829</v>
      </c>
      <c r="B36953" t="s">
        <v>755</v>
      </c>
      <c r="C36953" t="s">
        <v>829</v>
      </c>
      <c r="D36953" t="s">
        <v>755</v>
      </c>
      <c r="E36953" t="s">
        <v>758</v>
      </c>
    </row>
    <row r="36954" spans="1:5" x14ac:dyDescent="0.25">
      <c r="A36954" t="s">
        <v>829</v>
      </c>
      <c r="B36954" t="s">
        <v>755</v>
      </c>
      <c r="C36954" t="s">
        <v>829</v>
      </c>
      <c r="D36954" t="s">
        <v>755</v>
      </c>
      <c r="E36954" t="s">
        <v>758</v>
      </c>
    </row>
    <row r="36955" spans="1:5" x14ac:dyDescent="0.25">
      <c r="A36955" t="s">
        <v>829</v>
      </c>
      <c r="B36955" t="s">
        <v>755</v>
      </c>
      <c r="C36955" t="s">
        <v>829</v>
      </c>
      <c r="D36955" t="s">
        <v>755</v>
      </c>
      <c r="E36955" t="s">
        <v>758</v>
      </c>
    </row>
    <row r="36956" spans="1:5" x14ac:dyDescent="0.25">
      <c r="A36956" t="s">
        <v>829</v>
      </c>
      <c r="B36956" t="s">
        <v>755</v>
      </c>
      <c r="C36956" t="s">
        <v>829</v>
      </c>
      <c r="D36956" t="s">
        <v>755</v>
      </c>
      <c r="E36956" t="s">
        <v>758</v>
      </c>
    </row>
    <row r="36957" spans="1:5" x14ac:dyDescent="0.25">
      <c r="A36957" t="s">
        <v>829</v>
      </c>
      <c r="B36957" t="s">
        <v>755</v>
      </c>
      <c r="C36957" t="s">
        <v>829</v>
      </c>
      <c r="D36957" t="s">
        <v>755</v>
      </c>
      <c r="E36957" t="s">
        <v>758</v>
      </c>
    </row>
    <row r="36958" spans="1:5" x14ac:dyDescent="0.25">
      <c r="A36958" t="s">
        <v>829</v>
      </c>
      <c r="B36958" t="s">
        <v>755</v>
      </c>
      <c r="C36958" t="s">
        <v>829</v>
      </c>
      <c r="D36958" t="s">
        <v>755</v>
      </c>
      <c r="E36958" t="s">
        <v>758</v>
      </c>
    </row>
    <row r="36959" spans="1:5" x14ac:dyDescent="0.25">
      <c r="A36959" t="s">
        <v>829</v>
      </c>
      <c r="B36959" t="s">
        <v>755</v>
      </c>
      <c r="C36959" t="s">
        <v>829</v>
      </c>
      <c r="D36959" t="s">
        <v>755</v>
      </c>
      <c r="E36959" t="s">
        <v>758</v>
      </c>
    </row>
    <row r="36960" spans="1:5" x14ac:dyDescent="0.25">
      <c r="A36960" t="s">
        <v>829</v>
      </c>
      <c r="B36960" t="s">
        <v>755</v>
      </c>
      <c r="C36960" t="s">
        <v>829</v>
      </c>
      <c r="D36960" t="s">
        <v>755</v>
      </c>
      <c r="E36960" t="s">
        <v>758</v>
      </c>
    </row>
    <row r="36961" spans="1:5" x14ac:dyDescent="0.25">
      <c r="A36961" t="s">
        <v>829</v>
      </c>
      <c r="B36961" t="s">
        <v>755</v>
      </c>
      <c r="C36961" t="s">
        <v>829</v>
      </c>
      <c r="D36961" t="s">
        <v>755</v>
      </c>
      <c r="E36961" t="s">
        <v>758</v>
      </c>
    </row>
    <row r="36962" spans="1:5" x14ac:dyDescent="0.25">
      <c r="A36962" t="s">
        <v>829</v>
      </c>
      <c r="B36962" t="s">
        <v>755</v>
      </c>
      <c r="C36962" t="s">
        <v>829</v>
      </c>
      <c r="D36962" t="s">
        <v>755</v>
      </c>
      <c r="E36962" t="s">
        <v>758</v>
      </c>
    </row>
    <row r="36963" spans="1:5" x14ac:dyDescent="0.25">
      <c r="A36963" t="s">
        <v>829</v>
      </c>
      <c r="B36963" t="s">
        <v>755</v>
      </c>
      <c r="C36963" t="s">
        <v>829</v>
      </c>
      <c r="D36963" t="s">
        <v>755</v>
      </c>
      <c r="E36963" t="s">
        <v>758</v>
      </c>
    </row>
    <row r="36964" spans="1:5" x14ac:dyDescent="0.25">
      <c r="A36964" t="s">
        <v>829</v>
      </c>
      <c r="B36964" t="s">
        <v>755</v>
      </c>
      <c r="C36964" t="s">
        <v>829</v>
      </c>
      <c r="D36964" t="s">
        <v>755</v>
      </c>
      <c r="E36964" t="s">
        <v>758</v>
      </c>
    </row>
    <row r="36965" spans="1:5" x14ac:dyDescent="0.25">
      <c r="A36965" t="s">
        <v>149</v>
      </c>
      <c r="B36965" t="s">
        <v>6</v>
      </c>
      <c r="C36965" t="s">
        <v>149</v>
      </c>
      <c r="D36965" t="s">
        <v>6</v>
      </c>
      <c r="E36965" t="s">
        <v>19</v>
      </c>
    </row>
    <row r="36966" spans="1:5" x14ac:dyDescent="0.25">
      <c r="A36966" t="s">
        <v>149</v>
      </c>
      <c r="B36966" t="s">
        <v>6</v>
      </c>
      <c r="C36966" t="s">
        <v>149</v>
      </c>
      <c r="D36966" t="s">
        <v>6</v>
      </c>
      <c r="E36966" t="s">
        <v>19</v>
      </c>
    </row>
    <row r="36967" spans="1:5" x14ac:dyDescent="0.25">
      <c r="A36967" t="s">
        <v>149</v>
      </c>
      <c r="B36967" t="s">
        <v>6</v>
      </c>
      <c r="C36967" t="s">
        <v>149</v>
      </c>
      <c r="D36967" t="s">
        <v>6</v>
      </c>
      <c r="E36967" t="s">
        <v>19</v>
      </c>
    </row>
    <row r="36968" spans="1:5" x14ac:dyDescent="0.25">
      <c r="A36968" t="s">
        <v>149</v>
      </c>
      <c r="B36968" t="s">
        <v>6</v>
      </c>
      <c r="C36968" t="s">
        <v>149</v>
      </c>
      <c r="D36968" t="s">
        <v>6</v>
      </c>
      <c r="E36968" t="s">
        <v>19</v>
      </c>
    </row>
    <row r="36969" spans="1:5" x14ac:dyDescent="0.25">
      <c r="A36969" t="s">
        <v>149</v>
      </c>
      <c r="B36969" t="s">
        <v>6</v>
      </c>
      <c r="C36969" t="s">
        <v>149</v>
      </c>
      <c r="D36969" t="s">
        <v>6</v>
      </c>
      <c r="E36969" t="s">
        <v>19</v>
      </c>
    </row>
    <row r="36970" spans="1:5" x14ac:dyDescent="0.25">
      <c r="A36970" t="s">
        <v>149</v>
      </c>
      <c r="B36970" t="s">
        <v>6</v>
      </c>
      <c r="C36970" t="s">
        <v>149</v>
      </c>
      <c r="D36970" t="s">
        <v>6</v>
      </c>
      <c r="E36970" t="s">
        <v>19</v>
      </c>
    </row>
    <row r="36971" spans="1:5" x14ac:dyDescent="0.25">
      <c r="A36971" t="s">
        <v>149</v>
      </c>
      <c r="B36971" t="s">
        <v>6</v>
      </c>
      <c r="C36971" t="s">
        <v>149</v>
      </c>
      <c r="D36971" t="s">
        <v>6</v>
      </c>
      <c r="E36971" t="s">
        <v>19</v>
      </c>
    </row>
    <row r="36972" spans="1:5" x14ac:dyDescent="0.25">
      <c r="A36972" t="s">
        <v>149</v>
      </c>
      <c r="B36972" t="s">
        <v>6</v>
      </c>
      <c r="C36972" t="s">
        <v>149</v>
      </c>
      <c r="D36972" t="s">
        <v>6</v>
      </c>
      <c r="E36972" t="s">
        <v>19</v>
      </c>
    </row>
    <row r="36973" spans="1:5" x14ac:dyDescent="0.25">
      <c r="A36973" t="s">
        <v>149</v>
      </c>
      <c r="B36973" t="s">
        <v>6</v>
      </c>
      <c r="C36973" t="s">
        <v>149</v>
      </c>
      <c r="D36973" t="s">
        <v>6</v>
      </c>
      <c r="E36973" t="s">
        <v>19</v>
      </c>
    </row>
    <row r="36974" spans="1:5" x14ac:dyDescent="0.25">
      <c r="A36974" t="s">
        <v>149</v>
      </c>
      <c r="B36974" t="s">
        <v>6</v>
      </c>
      <c r="C36974" t="s">
        <v>149</v>
      </c>
      <c r="D36974" t="s">
        <v>6</v>
      </c>
      <c r="E36974" t="s">
        <v>19</v>
      </c>
    </row>
    <row r="36975" spans="1:5" x14ac:dyDescent="0.25">
      <c r="A36975" t="s">
        <v>149</v>
      </c>
      <c r="B36975" t="s">
        <v>6</v>
      </c>
      <c r="C36975" t="s">
        <v>149</v>
      </c>
      <c r="D36975" t="s">
        <v>6</v>
      </c>
      <c r="E36975" t="s">
        <v>19</v>
      </c>
    </row>
    <row r="36976" spans="1:5" x14ac:dyDescent="0.25">
      <c r="A36976" t="s">
        <v>149</v>
      </c>
      <c r="B36976" t="s">
        <v>6</v>
      </c>
      <c r="C36976" t="s">
        <v>149</v>
      </c>
      <c r="D36976" t="s">
        <v>6</v>
      </c>
      <c r="E36976" t="s">
        <v>19</v>
      </c>
    </row>
    <row r="36977" spans="1:5" x14ac:dyDescent="0.25">
      <c r="A36977" t="s">
        <v>149</v>
      </c>
      <c r="B36977" t="s">
        <v>6</v>
      </c>
      <c r="C36977" t="s">
        <v>149</v>
      </c>
      <c r="D36977" t="s">
        <v>6</v>
      </c>
      <c r="E36977" t="s">
        <v>19</v>
      </c>
    </row>
    <row r="36978" spans="1:5" x14ac:dyDescent="0.25">
      <c r="A36978" t="s">
        <v>149</v>
      </c>
      <c r="B36978" t="s">
        <v>6</v>
      </c>
      <c r="C36978" t="s">
        <v>149</v>
      </c>
      <c r="D36978" t="s">
        <v>6</v>
      </c>
      <c r="E36978" t="s">
        <v>19</v>
      </c>
    </row>
    <row r="36979" spans="1:5" x14ac:dyDescent="0.25">
      <c r="A36979" t="s">
        <v>149</v>
      </c>
      <c r="B36979" t="s">
        <v>6</v>
      </c>
      <c r="C36979" t="s">
        <v>149</v>
      </c>
      <c r="D36979" t="s">
        <v>6</v>
      </c>
      <c r="E36979" t="s">
        <v>19</v>
      </c>
    </row>
    <row r="36980" spans="1:5" x14ac:dyDescent="0.25">
      <c r="A36980" t="s">
        <v>149</v>
      </c>
      <c r="B36980" t="s">
        <v>6</v>
      </c>
      <c r="C36980" t="s">
        <v>149</v>
      </c>
      <c r="D36980" t="s">
        <v>6</v>
      </c>
      <c r="E36980" t="s">
        <v>19</v>
      </c>
    </row>
    <row r="36981" spans="1:5" x14ac:dyDescent="0.25">
      <c r="A36981" t="s">
        <v>149</v>
      </c>
      <c r="B36981" t="s">
        <v>6</v>
      </c>
      <c r="C36981" t="s">
        <v>149</v>
      </c>
      <c r="D36981" t="s">
        <v>6</v>
      </c>
      <c r="E36981" t="s">
        <v>19</v>
      </c>
    </row>
    <row r="36982" spans="1:5" x14ac:dyDescent="0.25">
      <c r="A36982" t="s">
        <v>115</v>
      </c>
      <c r="B36982" t="s">
        <v>36</v>
      </c>
      <c r="C36982" t="s">
        <v>115</v>
      </c>
      <c r="D36982" t="s">
        <v>36</v>
      </c>
      <c r="E36982" t="s">
        <v>26</v>
      </c>
    </row>
    <row r="36983" spans="1:5" x14ac:dyDescent="0.25">
      <c r="A36983" t="s">
        <v>115</v>
      </c>
      <c r="B36983" t="s">
        <v>36</v>
      </c>
      <c r="C36983" t="s">
        <v>115</v>
      </c>
      <c r="D36983" t="s">
        <v>36</v>
      </c>
      <c r="E36983" t="s">
        <v>26</v>
      </c>
    </row>
    <row r="36984" spans="1:5" x14ac:dyDescent="0.25">
      <c r="A36984" t="s">
        <v>115</v>
      </c>
      <c r="B36984" t="s">
        <v>36</v>
      </c>
      <c r="C36984" t="s">
        <v>115</v>
      </c>
      <c r="D36984" t="s">
        <v>36</v>
      </c>
      <c r="E36984" t="s">
        <v>26</v>
      </c>
    </row>
    <row r="36985" spans="1:5" x14ac:dyDescent="0.25">
      <c r="A36985" t="s">
        <v>115</v>
      </c>
      <c r="B36985" t="s">
        <v>36</v>
      </c>
      <c r="C36985" t="s">
        <v>115</v>
      </c>
      <c r="D36985" t="s">
        <v>36</v>
      </c>
      <c r="E36985" t="s">
        <v>26</v>
      </c>
    </row>
    <row r="36986" spans="1:5" x14ac:dyDescent="0.25">
      <c r="A36986" t="s">
        <v>115</v>
      </c>
      <c r="B36986" t="s">
        <v>36</v>
      </c>
      <c r="C36986" t="s">
        <v>115</v>
      </c>
      <c r="D36986" t="s">
        <v>36</v>
      </c>
      <c r="E36986" t="s">
        <v>26</v>
      </c>
    </row>
    <row r="36987" spans="1:5" x14ac:dyDescent="0.25">
      <c r="A36987" t="s">
        <v>115</v>
      </c>
      <c r="B36987" t="s">
        <v>36</v>
      </c>
      <c r="C36987" t="s">
        <v>115</v>
      </c>
      <c r="D36987" t="s">
        <v>36</v>
      </c>
      <c r="E36987" t="s">
        <v>26</v>
      </c>
    </row>
    <row r="36988" spans="1:5" x14ac:dyDescent="0.25">
      <c r="A36988" t="s">
        <v>115</v>
      </c>
      <c r="B36988" t="s">
        <v>36</v>
      </c>
      <c r="C36988" t="s">
        <v>115</v>
      </c>
      <c r="D36988" t="s">
        <v>36</v>
      </c>
      <c r="E36988" t="s">
        <v>26</v>
      </c>
    </row>
    <row r="36989" spans="1:5" x14ac:dyDescent="0.25">
      <c r="A36989" t="s">
        <v>115</v>
      </c>
      <c r="B36989" t="s">
        <v>36</v>
      </c>
      <c r="C36989" t="s">
        <v>115</v>
      </c>
      <c r="D36989" t="s">
        <v>36</v>
      </c>
      <c r="E36989" t="s">
        <v>26</v>
      </c>
    </row>
    <row r="36990" spans="1:5" x14ac:dyDescent="0.25">
      <c r="A36990" t="s">
        <v>115</v>
      </c>
      <c r="B36990" t="s">
        <v>36</v>
      </c>
      <c r="C36990" t="s">
        <v>115</v>
      </c>
      <c r="D36990" t="s">
        <v>36</v>
      </c>
      <c r="E36990" t="s">
        <v>26</v>
      </c>
    </row>
    <row r="36991" spans="1:5" x14ac:dyDescent="0.25">
      <c r="A36991" t="s">
        <v>115</v>
      </c>
      <c r="B36991" t="s">
        <v>36</v>
      </c>
      <c r="C36991" t="s">
        <v>115</v>
      </c>
      <c r="D36991" t="s">
        <v>36</v>
      </c>
      <c r="E36991" t="s">
        <v>26</v>
      </c>
    </row>
    <row r="36992" spans="1:5" x14ac:dyDescent="0.25">
      <c r="A36992" t="s">
        <v>115</v>
      </c>
      <c r="B36992" t="s">
        <v>36</v>
      </c>
      <c r="C36992" t="s">
        <v>115</v>
      </c>
      <c r="D36992" t="s">
        <v>36</v>
      </c>
      <c r="E36992" t="s">
        <v>26</v>
      </c>
    </row>
    <row r="36993" spans="1:5" x14ac:dyDescent="0.25">
      <c r="A36993" t="s">
        <v>115</v>
      </c>
      <c r="B36993" t="s">
        <v>36</v>
      </c>
      <c r="C36993" t="s">
        <v>115</v>
      </c>
      <c r="D36993" t="s">
        <v>36</v>
      </c>
      <c r="E36993" t="s">
        <v>26</v>
      </c>
    </row>
    <row r="36994" spans="1:5" x14ac:dyDescent="0.25">
      <c r="A36994" t="s">
        <v>115</v>
      </c>
      <c r="B36994" t="s">
        <v>36</v>
      </c>
      <c r="C36994" t="s">
        <v>115</v>
      </c>
      <c r="D36994" t="s">
        <v>36</v>
      </c>
      <c r="E36994" t="s">
        <v>26</v>
      </c>
    </row>
    <row r="36995" spans="1:5" x14ac:dyDescent="0.25">
      <c r="A36995" t="s">
        <v>115</v>
      </c>
      <c r="B36995" t="s">
        <v>36</v>
      </c>
      <c r="C36995" t="s">
        <v>115</v>
      </c>
      <c r="D36995" t="s">
        <v>36</v>
      </c>
      <c r="E36995" t="s">
        <v>26</v>
      </c>
    </row>
    <row r="36996" spans="1:5" x14ac:dyDescent="0.25">
      <c r="A36996" t="s">
        <v>115</v>
      </c>
      <c r="B36996" t="s">
        <v>36</v>
      </c>
      <c r="C36996" t="s">
        <v>115</v>
      </c>
      <c r="D36996" t="s">
        <v>36</v>
      </c>
      <c r="E36996" t="s">
        <v>26</v>
      </c>
    </row>
    <row r="36997" spans="1:5" x14ac:dyDescent="0.25">
      <c r="A36997" t="s">
        <v>115</v>
      </c>
      <c r="B36997" t="s">
        <v>36</v>
      </c>
      <c r="C36997" t="s">
        <v>115</v>
      </c>
      <c r="D36997" t="s">
        <v>36</v>
      </c>
      <c r="E36997" t="s">
        <v>26</v>
      </c>
    </row>
    <row r="36998" spans="1:5" x14ac:dyDescent="0.25">
      <c r="A36998" t="s">
        <v>115</v>
      </c>
      <c r="B36998" t="s">
        <v>36</v>
      </c>
      <c r="C36998" t="s">
        <v>115</v>
      </c>
      <c r="D36998" t="s">
        <v>36</v>
      </c>
      <c r="E36998" t="s">
        <v>26</v>
      </c>
    </row>
    <row r="36999" spans="1:5" x14ac:dyDescent="0.25">
      <c r="A36999" t="s">
        <v>105</v>
      </c>
      <c r="B36999" t="s">
        <v>21</v>
      </c>
      <c r="C36999" t="s">
        <v>105</v>
      </c>
      <c r="D36999" t="s">
        <v>21</v>
      </c>
      <c r="E36999" t="s">
        <v>19</v>
      </c>
    </row>
    <row r="37000" spans="1:5" x14ac:dyDescent="0.25">
      <c r="A37000" t="s">
        <v>105</v>
      </c>
      <c r="B37000" t="s">
        <v>21</v>
      </c>
      <c r="C37000" t="s">
        <v>105</v>
      </c>
      <c r="D37000" t="s">
        <v>21</v>
      </c>
      <c r="E37000" t="s">
        <v>19</v>
      </c>
    </row>
    <row r="37001" spans="1:5" x14ac:dyDescent="0.25">
      <c r="A37001" t="s">
        <v>105</v>
      </c>
      <c r="B37001" t="s">
        <v>21</v>
      </c>
      <c r="C37001" t="s">
        <v>105</v>
      </c>
      <c r="D37001" t="s">
        <v>21</v>
      </c>
      <c r="E37001" t="s">
        <v>19</v>
      </c>
    </row>
    <row r="37002" spans="1:5" x14ac:dyDescent="0.25">
      <c r="A37002" t="s">
        <v>105</v>
      </c>
      <c r="B37002" t="s">
        <v>21</v>
      </c>
      <c r="C37002" t="s">
        <v>105</v>
      </c>
      <c r="D37002" t="s">
        <v>21</v>
      </c>
      <c r="E37002" t="s">
        <v>19</v>
      </c>
    </row>
    <row r="37003" spans="1:5" x14ac:dyDescent="0.25">
      <c r="A37003" t="s">
        <v>105</v>
      </c>
      <c r="B37003" t="s">
        <v>21</v>
      </c>
      <c r="C37003" t="s">
        <v>105</v>
      </c>
      <c r="D37003" t="s">
        <v>21</v>
      </c>
      <c r="E37003" t="s">
        <v>19</v>
      </c>
    </row>
    <row r="37004" spans="1:5" x14ac:dyDescent="0.25">
      <c r="A37004" t="s">
        <v>105</v>
      </c>
      <c r="B37004" t="s">
        <v>21</v>
      </c>
      <c r="C37004" t="s">
        <v>105</v>
      </c>
      <c r="D37004" t="s">
        <v>21</v>
      </c>
      <c r="E37004" t="s">
        <v>19</v>
      </c>
    </row>
    <row r="37005" spans="1:5" x14ac:dyDescent="0.25">
      <c r="A37005" t="s">
        <v>105</v>
      </c>
      <c r="B37005" t="s">
        <v>21</v>
      </c>
      <c r="C37005" t="s">
        <v>105</v>
      </c>
      <c r="D37005" t="s">
        <v>21</v>
      </c>
      <c r="E37005" t="s">
        <v>19</v>
      </c>
    </row>
    <row r="37006" spans="1:5" x14ac:dyDescent="0.25">
      <c r="A37006" t="s">
        <v>105</v>
      </c>
      <c r="B37006" t="s">
        <v>21</v>
      </c>
      <c r="C37006" t="s">
        <v>105</v>
      </c>
      <c r="D37006" t="s">
        <v>21</v>
      </c>
      <c r="E37006" t="s">
        <v>19</v>
      </c>
    </row>
    <row r="37007" spans="1:5" x14ac:dyDescent="0.25">
      <c r="A37007" t="s">
        <v>105</v>
      </c>
      <c r="B37007" t="s">
        <v>21</v>
      </c>
      <c r="C37007" t="s">
        <v>105</v>
      </c>
      <c r="D37007" t="s">
        <v>21</v>
      </c>
      <c r="E37007" t="s">
        <v>19</v>
      </c>
    </row>
    <row r="37008" spans="1:5" x14ac:dyDescent="0.25">
      <c r="A37008" t="s">
        <v>105</v>
      </c>
      <c r="B37008" t="s">
        <v>21</v>
      </c>
      <c r="C37008" t="s">
        <v>105</v>
      </c>
      <c r="D37008" t="s">
        <v>21</v>
      </c>
      <c r="E37008" t="s">
        <v>19</v>
      </c>
    </row>
    <row r="37009" spans="1:5" x14ac:dyDescent="0.25">
      <c r="A37009" t="s">
        <v>105</v>
      </c>
      <c r="B37009" t="s">
        <v>21</v>
      </c>
      <c r="C37009" t="s">
        <v>105</v>
      </c>
      <c r="D37009" t="s">
        <v>21</v>
      </c>
      <c r="E37009" t="s">
        <v>19</v>
      </c>
    </row>
    <row r="37010" spans="1:5" x14ac:dyDescent="0.25">
      <c r="A37010" t="s">
        <v>105</v>
      </c>
      <c r="B37010" t="s">
        <v>21</v>
      </c>
      <c r="C37010" t="s">
        <v>105</v>
      </c>
      <c r="D37010" t="s">
        <v>21</v>
      </c>
      <c r="E37010" t="s">
        <v>19</v>
      </c>
    </row>
    <row r="37011" spans="1:5" x14ac:dyDescent="0.25">
      <c r="A37011" t="s">
        <v>105</v>
      </c>
      <c r="B37011" t="s">
        <v>21</v>
      </c>
      <c r="C37011" t="s">
        <v>105</v>
      </c>
      <c r="D37011" t="s">
        <v>21</v>
      </c>
      <c r="E37011" t="s">
        <v>19</v>
      </c>
    </row>
    <row r="37012" spans="1:5" x14ac:dyDescent="0.25">
      <c r="A37012" t="s">
        <v>105</v>
      </c>
      <c r="B37012" t="s">
        <v>21</v>
      </c>
      <c r="C37012" t="s">
        <v>105</v>
      </c>
      <c r="D37012" t="s">
        <v>21</v>
      </c>
      <c r="E37012" t="s">
        <v>19</v>
      </c>
    </row>
    <row r="37013" spans="1:5" x14ac:dyDescent="0.25">
      <c r="A37013" t="s">
        <v>105</v>
      </c>
      <c r="B37013" t="s">
        <v>21</v>
      </c>
      <c r="C37013" t="s">
        <v>105</v>
      </c>
      <c r="D37013" t="s">
        <v>21</v>
      </c>
      <c r="E37013" t="s">
        <v>19</v>
      </c>
    </row>
    <row r="37014" spans="1:5" x14ac:dyDescent="0.25">
      <c r="A37014" t="s">
        <v>105</v>
      </c>
      <c r="B37014" t="s">
        <v>21</v>
      </c>
      <c r="C37014" t="s">
        <v>105</v>
      </c>
      <c r="D37014" t="s">
        <v>21</v>
      </c>
      <c r="E37014" t="s">
        <v>19</v>
      </c>
    </row>
    <row r="37015" spans="1:5" x14ac:dyDescent="0.25">
      <c r="A37015" t="s">
        <v>105</v>
      </c>
      <c r="B37015" t="s">
        <v>21</v>
      </c>
      <c r="C37015" t="s">
        <v>105</v>
      </c>
      <c r="D37015" t="s">
        <v>21</v>
      </c>
      <c r="E37015" t="s">
        <v>19</v>
      </c>
    </row>
    <row r="37016" spans="1:5" x14ac:dyDescent="0.25">
      <c r="A37016" t="s">
        <v>862</v>
      </c>
      <c r="B37016" t="s">
        <v>797</v>
      </c>
      <c r="C37016" t="s">
        <v>862</v>
      </c>
      <c r="D37016" t="s">
        <v>797</v>
      </c>
      <c r="E37016" t="s">
        <v>758</v>
      </c>
    </row>
    <row r="37017" spans="1:5" x14ac:dyDescent="0.25">
      <c r="A37017" t="s">
        <v>862</v>
      </c>
      <c r="B37017" t="s">
        <v>797</v>
      </c>
      <c r="C37017" t="s">
        <v>862</v>
      </c>
      <c r="D37017" t="s">
        <v>797</v>
      </c>
      <c r="E37017" t="s">
        <v>758</v>
      </c>
    </row>
    <row r="37018" spans="1:5" x14ac:dyDescent="0.25">
      <c r="A37018" t="s">
        <v>862</v>
      </c>
      <c r="B37018" t="s">
        <v>797</v>
      </c>
      <c r="C37018" t="s">
        <v>862</v>
      </c>
      <c r="D37018" t="s">
        <v>797</v>
      </c>
      <c r="E37018" t="s">
        <v>758</v>
      </c>
    </row>
    <row r="37019" spans="1:5" x14ac:dyDescent="0.25">
      <c r="A37019" t="s">
        <v>862</v>
      </c>
      <c r="B37019" t="s">
        <v>797</v>
      </c>
      <c r="C37019" t="s">
        <v>862</v>
      </c>
      <c r="D37019" t="s">
        <v>797</v>
      </c>
      <c r="E37019" t="s">
        <v>758</v>
      </c>
    </row>
    <row r="37020" spans="1:5" x14ac:dyDescent="0.25">
      <c r="A37020" t="s">
        <v>862</v>
      </c>
      <c r="B37020" t="s">
        <v>797</v>
      </c>
      <c r="C37020" t="s">
        <v>862</v>
      </c>
      <c r="D37020" t="s">
        <v>797</v>
      </c>
      <c r="E37020" t="s">
        <v>758</v>
      </c>
    </row>
    <row r="37021" spans="1:5" x14ac:dyDescent="0.25">
      <c r="A37021" t="s">
        <v>862</v>
      </c>
      <c r="B37021" t="s">
        <v>797</v>
      </c>
      <c r="C37021" t="s">
        <v>862</v>
      </c>
      <c r="D37021" t="s">
        <v>797</v>
      </c>
      <c r="E37021" t="s">
        <v>758</v>
      </c>
    </row>
    <row r="37022" spans="1:5" x14ac:dyDescent="0.25">
      <c r="A37022" t="s">
        <v>862</v>
      </c>
      <c r="B37022" t="s">
        <v>797</v>
      </c>
      <c r="C37022" t="s">
        <v>862</v>
      </c>
      <c r="D37022" t="s">
        <v>797</v>
      </c>
      <c r="E37022" t="s">
        <v>758</v>
      </c>
    </row>
    <row r="37023" spans="1:5" x14ac:dyDescent="0.25">
      <c r="A37023" t="s">
        <v>862</v>
      </c>
      <c r="B37023" t="s">
        <v>797</v>
      </c>
      <c r="C37023" t="s">
        <v>862</v>
      </c>
      <c r="D37023" t="s">
        <v>797</v>
      </c>
      <c r="E37023" t="s">
        <v>758</v>
      </c>
    </row>
    <row r="37024" spans="1:5" x14ac:dyDescent="0.25">
      <c r="A37024" t="s">
        <v>862</v>
      </c>
      <c r="B37024" t="s">
        <v>797</v>
      </c>
      <c r="C37024" t="s">
        <v>862</v>
      </c>
      <c r="D37024" t="s">
        <v>797</v>
      </c>
      <c r="E37024" t="s">
        <v>758</v>
      </c>
    </row>
    <row r="37025" spans="1:5" x14ac:dyDescent="0.25">
      <c r="A37025" t="s">
        <v>862</v>
      </c>
      <c r="B37025" t="s">
        <v>797</v>
      </c>
      <c r="C37025" t="s">
        <v>862</v>
      </c>
      <c r="D37025" t="s">
        <v>797</v>
      </c>
      <c r="E37025" t="s">
        <v>758</v>
      </c>
    </row>
    <row r="37026" spans="1:5" x14ac:dyDescent="0.25">
      <c r="A37026" t="s">
        <v>862</v>
      </c>
      <c r="B37026" t="s">
        <v>797</v>
      </c>
      <c r="C37026" t="s">
        <v>862</v>
      </c>
      <c r="D37026" t="s">
        <v>797</v>
      </c>
      <c r="E37026" t="s">
        <v>758</v>
      </c>
    </row>
    <row r="37027" spans="1:5" x14ac:dyDescent="0.25">
      <c r="A37027" t="s">
        <v>862</v>
      </c>
      <c r="B37027" t="s">
        <v>797</v>
      </c>
      <c r="C37027" t="s">
        <v>862</v>
      </c>
      <c r="D37027" t="s">
        <v>797</v>
      </c>
      <c r="E37027" t="s">
        <v>758</v>
      </c>
    </row>
    <row r="37028" spans="1:5" x14ac:dyDescent="0.25">
      <c r="A37028" t="s">
        <v>862</v>
      </c>
      <c r="B37028" t="s">
        <v>797</v>
      </c>
      <c r="C37028" t="s">
        <v>862</v>
      </c>
      <c r="D37028" t="s">
        <v>797</v>
      </c>
      <c r="E37028" t="s">
        <v>758</v>
      </c>
    </row>
    <row r="37029" spans="1:5" x14ac:dyDescent="0.25">
      <c r="A37029" t="s">
        <v>862</v>
      </c>
      <c r="B37029" t="s">
        <v>797</v>
      </c>
      <c r="C37029" t="s">
        <v>862</v>
      </c>
      <c r="D37029" t="s">
        <v>797</v>
      </c>
      <c r="E37029" t="s">
        <v>758</v>
      </c>
    </row>
    <row r="37030" spans="1:5" x14ac:dyDescent="0.25">
      <c r="A37030" t="s">
        <v>862</v>
      </c>
      <c r="B37030" t="s">
        <v>797</v>
      </c>
      <c r="C37030" t="s">
        <v>862</v>
      </c>
      <c r="D37030" t="s">
        <v>797</v>
      </c>
      <c r="E37030" t="s">
        <v>758</v>
      </c>
    </row>
    <row r="37031" spans="1:5" x14ac:dyDescent="0.25">
      <c r="A37031" t="s">
        <v>862</v>
      </c>
      <c r="B37031" t="s">
        <v>797</v>
      </c>
      <c r="C37031" t="s">
        <v>862</v>
      </c>
      <c r="D37031" t="s">
        <v>797</v>
      </c>
      <c r="E37031" t="s">
        <v>758</v>
      </c>
    </row>
    <row r="37032" spans="1:5" x14ac:dyDescent="0.25">
      <c r="A37032" t="s">
        <v>862</v>
      </c>
      <c r="B37032" t="s">
        <v>797</v>
      </c>
      <c r="C37032" t="s">
        <v>862</v>
      </c>
      <c r="D37032" t="s">
        <v>797</v>
      </c>
      <c r="E37032" t="s">
        <v>758</v>
      </c>
    </row>
    <row r="37033" spans="1:5" x14ac:dyDescent="0.25">
      <c r="A37033" t="s">
        <v>862</v>
      </c>
      <c r="B37033" t="s">
        <v>797</v>
      </c>
      <c r="C37033" t="s">
        <v>862</v>
      </c>
      <c r="D37033" t="s">
        <v>797</v>
      </c>
      <c r="E37033" t="s">
        <v>758</v>
      </c>
    </row>
    <row r="37034" spans="1:5" x14ac:dyDescent="0.25">
      <c r="A37034" t="s">
        <v>862</v>
      </c>
      <c r="B37034" t="s">
        <v>797</v>
      </c>
      <c r="C37034" t="s">
        <v>862</v>
      </c>
      <c r="D37034" t="s">
        <v>797</v>
      </c>
      <c r="E37034" t="s">
        <v>758</v>
      </c>
    </row>
    <row r="37035" spans="1:5" x14ac:dyDescent="0.25">
      <c r="A37035" t="s">
        <v>298</v>
      </c>
      <c r="B37035" t="s">
        <v>36</v>
      </c>
      <c r="C37035" t="s">
        <v>298</v>
      </c>
      <c r="D37035" t="s">
        <v>36</v>
      </c>
      <c r="E37035" t="s">
        <v>26</v>
      </c>
    </row>
    <row r="37036" spans="1:5" x14ac:dyDescent="0.25">
      <c r="A37036" t="s">
        <v>298</v>
      </c>
      <c r="B37036" t="s">
        <v>36</v>
      </c>
      <c r="C37036" t="s">
        <v>298</v>
      </c>
      <c r="D37036" t="s">
        <v>36</v>
      </c>
      <c r="E37036" t="s">
        <v>26</v>
      </c>
    </row>
    <row r="37037" spans="1:5" x14ac:dyDescent="0.25">
      <c r="A37037" t="s">
        <v>298</v>
      </c>
      <c r="B37037" t="s">
        <v>36</v>
      </c>
      <c r="C37037" t="s">
        <v>298</v>
      </c>
      <c r="D37037" t="s">
        <v>36</v>
      </c>
      <c r="E37037" t="s">
        <v>26</v>
      </c>
    </row>
    <row r="37038" spans="1:5" x14ac:dyDescent="0.25">
      <c r="A37038" t="s">
        <v>298</v>
      </c>
      <c r="B37038" t="s">
        <v>36</v>
      </c>
      <c r="C37038" t="s">
        <v>298</v>
      </c>
      <c r="D37038" t="s">
        <v>36</v>
      </c>
      <c r="E37038" t="s">
        <v>26</v>
      </c>
    </row>
    <row r="37039" spans="1:5" x14ac:dyDescent="0.25">
      <c r="A37039" t="s">
        <v>298</v>
      </c>
      <c r="B37039" t="s">
        <v>36</v>
      </c>
      <c r="C37039" t="s">
        <v>298</v>
      </c>
      <c r="D37039" t="s">
        <v>36</v>
      </c>
      <c r="E37039" t="s">
        <v>26</v>
      </c>
    </row>
    <row r="37040" spans="1:5" x14ac:dyDescent="0.25">
      <c r="A37040" t="s">
        <v>298</v>
      </c>
      <c r="B37040" t="s">
        <v>36</v>
      </c>
      <c r="C37040" t="s">
        <v>298</v>
      </c>
      <c r="D37040" t="s">
        <v>36</v>
      </c>
      <c r="E37040" t="s">
        <v>26</v>
      </c>
    </row>
    <row r="37041" spans="1:5" x14ac:dyDescent="0.25">
      <c r="A37041" t="s">
        <v>298</v>
      </c>
      <c r="B37041" t="s">
        <v>36</v>
      </c>
      <c r="C37041" t="s">
        <v>298</v>
      </c>
      <c r="D37041" t="s">
        <v>36</v>
      </c>
      <c r="E37041" t="s">
        <v>26</v>
      </c>
    </row>
    <row r="37042" spans="1:5" x14ac:dyDescent="0.25">
      <c r="A37042" t="s">
        <v>298</v>
      </c>
      <c r="B37042" t="s">
        <v>36</v>
      </c>
      <c r="C37042" t="s">
        <v>298</v>
      </c>
      <c r="D37042" t="s">
        <v>36</v>
      </c>
      <c r="E37042" t="s">
        <v>26</v>
      </c>
    </row>
    <row r="37043" spans="1:5" x14ac:dyDescent="0.25">
      <c r="A37043" t="s">
        <v>298</v>
      </c>
      <c r="B37043" t="s">
        <v>36</v>
      </c>
      <c r="C37043" t="s">
        <v>298</v>
      </c>
      <c r="D37043" t="s">
        <v>36</v>
      </c>
      <c r="E37043" t="s">
        <v>26</v>
      </c>
    </row>
    <row r="37044" spans="1:5" x14ac:dyDescent="0.25">
      <c r="A37044" t="s">
        <v>298</v>
      </c>
      <c r="B37044" t="s">
        <v>36</v>
      </c>
      <c r="C37044" t="s">
        <v>298</v>
      </c>
      <c r="D37044" t="s">
        <v>36</v>
      </c>
      <c r="E37044" t="s">
        <v>26</v>
      </c>
    </row>
    <row r="37045" spans="1:5" x14ac:dyDescent="0.25">
      <c r="A37045" t="s">
        <v>298</v>
      </c>
      <c r="B37045" t="s">
        <v>36</v>
      </c>
      <c r="C37045" t="s">
        <v>298</v>
      </c>
      <c r="D37045" t="s">
        <v>36</v>
      </c>
      <c r="E37045" t="s">
        <v>26</v>
      </c>
    </row>
    <row r="37046" spans="1:5" x14ac:dyDescent="0.25">
      <c r="A37046" t="s">
        <v>298</v>
      </c>
      <c r="B37046" t="s">
        <v>36</v>
      </c>
      <c r="C37046" t="s">
        <v>298</v>
      </c>
      <c r="D37046" t="s">
        <v>36</v>
      </c>
      <c r="E37046" t="s">
        <v>26</v>
      </c>
    </row>
    <row r="37047" spans="1:5" x14ac:dyDescent="0.25">
      <c r="A37047" t="s">
        <v>298</v>
      </c>
      <c r="B37047" t="s">
        <v>36</v>
      </c>
      <c r="C37047" t="s">
        <v>298</v>
      </c>
      <c r="D37047" t="s">
        <v>36</v>
      </c>
      <c r="E37047" t="s">
        <v>26</v>
      </c>
    </row>
    <row r="37048" spans="1:5" x14ac:dyDescent="0.25">
      <c r="A37048" t="s">
        <v>298</v>
      </c>
      <c r="B37048" t="s">
        <v>36</v>
      </c>
      <c r="C37048" t="s">
        <v>298</v>
      </c>
      <c r="D37048" t="s">
        <v>36</v>
      </c>
      <c r="E37048" t="s">
        <v>26</v>
      </c>
    </row>
    <row r="37049" spans="1:5" x14ac:dyDescent="0.25">
      <c r="A37049" t="s">
        <v>298</v>
      </c>
      <c r="B37049" t="s">
        <v>36</v>
      </c>
      <c r="C37049" t="s">
        <v>298</v>
      </c>
      <c r="D37049" t="s">
        <v>36</v>
      </c>
      <c r="E37049" t="s">
        <v>26</v>
      </c>
    </row>
    <row r="37050" spans="1:5" x14ac:dyDescent="0.25">
      <c r="A37050" t="s">
        <v>298</v>
      </c>
      <c r="B37050" t="s">
        <v>36</v>
      </c>
      <c r="C37050" t="s">
        <v>298</v>
      </c>
      <c r="D37050" t="s">
        <v>36</v>
      </c>
      <c r="E37050" t="s">
        <v>26</v>
      </c>
    </row>
    <row r="37051" spans="1:5" x14ac:dyDescent="0.25">
      <c r="A37051" t="s">
        <v>298</v>
      </c>
      <c r="B37051" t="s">
        <v>36</v>
      </c>
      <c r="C37051" t="s">
        <v>298</v>
      </c>
      <c r="D37051" t="s">
        <v>36</v>
      </c>
      <c r="E37051" t="s">
        <v>26</v>
      </c>
    </row>
    <row r="37052" spans="1:5" x14ac:dyDescent="0.25">
      <c r="A37052" t="s">
        <v>1394</v>
      </c>
      <c r="B37052" t="s">
        <v>8</v>
      </c>
      <c r="C37052" t="s">
        <v>1394</v>
      </c>
      <c r="D37052" t="s">
        <v>8</v>
      </c>
      <c r="E37052" t="s">
        <v>19</v>
      </c>
    </row>
    <row r="37053" spans="1:5" x14ac:dyDescent="0.25">
      <c r="A37053" t="s">
        <v>1394</v>
      </c>
      <c r="B37053" t="s">
        <v>8</v>
      </c>
      <c r="C37053" t="s">
        <v>1394</v>
      </c>
      <c r="D37053" t="s">
        <v>8</v>
      </c>
      <c r="E37053" t="s">
        <v>19</v>
      </c>
    </row>
    <row r="37054" spans="1:5" x14ac:dyDescent="0.25">
      <c r="A37054" t="s">
        <v>1394</v>
      </c>
      <c r="B37054" t="s">
        <v>8</v>
      </c>
      <c r="C37054" t="s">
        <v>1394</v>
      </c>
      <c r="D37054" t="s">
        <v>8</v>
      </c>
      <c r="E37054" t="s">
        <v>19</v>
      </c>
    </row>
    <row r="37055" spans="1:5" x14ac:dyDescent="0.25">
      <c r="A37055" t="s">
        <v>1394</v>
      </c>
      <c r="B37055" t="s">
        <v>8</v>
      </c>
      <c r="C37055" t="s">
        <v>1394</v>
      </c>
      <c r="D37055" t="s">
        <v>8</v>
      </c>
      <c r="E37055" t="s">
        <v>19</v>
      </c>
    </row>
    <row r="37056" spans="1:5" x14ac:dyDescent="0.25">
      <c r="A37056" t="s">
        <v>1394</v>
      </c>
      <c r="B37056" t="s">
        <v>8</v>
      </c>
      <c r="C37056" t="s">
        <v>1394</v>
      </c>
      <c r="D37056" t="s">
        <v>8</v>
      </c>
      <c r="E37056" t="s">
        <v>19</v>
      </c>
    </row>
    <row r="37057" spans="1:5" x14ac:dyDescent="0.25">
      <c r="A37057" t="s">
        <v>1394</v>
      </c>
      <c r="B37057" t="s">
        <v>8</v>
      </c>
      <c r="C37057" t="s">
        <v>1394</v>
      </c>
      <c r="D37057" t="s">
        <v>8</v>
      </c>
      <c r="E37057" t="s">
        <v>19</v>
      </c>
    </row>
    <row r="37058" spans="1:5" x14ac:dyDescent="0.25">
      <c r="A37058" t="s">
        <v>1394</v>
      </c>
      <c r="B37058" t="s">
        <v>8</v>
      </c>
      <c r="C37058" t="s">
        <v>1394</v>
      </c>
      <c r="D37058" t="s">
        <v>8</v>
      </c>
      <c r="E37058" t="s">
        <v>19</v>
      </c>
    </row>
    <row r="37059" spans="1:5" x14ac:dyDescent="0.25">
      <c r="A37059" t="s">
        <v>1394</v>
      </c>
      <c r="B37059" t="s">
        <v>8</v>
      </c>
      <c r="C37059" t="s">
        <v>1394</v>
      </c>
      <c r="D37059" t="s">
        <v>8</v>
      </c>
      <c r="E37059" t="s">
        <v>19</v>
      </c>
    </row>
    <row r="37060" spans="1:5" x14ac:dyDescent="0.25">
      <c r="A37060" t="s">
        <v>1394</v>
      </c>
      <c r="B37060" t="s">
        <v>8</v>
      </c>
      <c r="C37060" t="s">
        <v>1394</v>
      </c>
      <c r="D37060" t="s">
        <v>8</v>
      </c>
      <c r="E37060" t="s">
        <v>19</v>
      </c>
    </row>
    <row r="37061" spans="1:5" x14ac:dyDescent="0.25">
      <c r="A37061" t="s">
        <v>1394</v>
      </c>
      <c r="B37061" t="s">
        <v>8</v>
      </c>
      <c r="C37061" t="s">
        <v>1394</v>
      </c>
      <c r="D37061" t="s">
        <v>8</v>
      </c>
      <c r="E37061" t="s">
        <v>19</v>
      </c>
    </row>
    <row r="37062" spans="1:5" x14ac:dyDescent="0.25">
      <c r="A37062" t="s">
        <v>1394</v>
      </c>
      <c r="B37062" t="s">
        <v>8</v>
      </c>
      <c r="C37062" t="s">
        <v>1394</v>
      </c>
      <c r="D37062" t="s">
        <v>8</v>
      </c>
      <c r="E37062" t="s">
        <v>19</v>
      </c>
    </row>
    <row r="37063" spans="1:5" x14ac:dyDescent="0.25">
      <c r="A37063" t="s">
        <v>1394</v>
      </c>
      <c r="B37063" t="s">
        <v>8</v>
      </c>
      <c r="C37063" t="s">
        <v>1394</v>
      </c>
      <c r="D37063" t="s">
        <v>8</v>
      </c>
      <c r="E37063" t="s">
        <v>19</v>
      </c>
    </row>
    <row r="37064" spans="1:5" x14ac:dyDescent="0.25">
      <c r="A37064" t="s">
        <v>1394</v>
      </c>
      <c r="B37064" t="s">
        <v>8</v>
      </c>
      <c r="C37064" t="s">
        <v>1394</v>
      </c>
      <c r="D37064" t="s">
        <v>8</v>
      </c>
      <c r="E37064" t="s">
        <v>19</v>
      </c>
    </row>
    <row r="37065" spans="1:5" x14ac:dyDescent="0.25">
      <c r="A37065" t="s">
        <v>1394</v>
      </c>
      <c r="B37065" t="s">
        <v>8</v>
      </c>
      <c r="C37065" t="s">
        <v>1394</v>
      </c>
      <c r="D37065" t="s">
        <v>8</v>
      </c>
      <c r="E37065" t="s">
        <v>19</v>
      </c>
    </row>
    <row r="37066" spans="1:5" x14ac:dyDescent="0.25">
      <c r="A37066" t="s">
        <v>1394</v>
      </c>
      <c r="B37066" t="s">
        <v>8</v>
      </c>
      <c r="C37066" t="s">
        <v>1394</v>
      </c>
      <c r="D37066" t="s">
        <v>8</v>
      </c>
      <c r="E37066" t="s">
        <v>19</v>
      </c>
    </row>
    <row r="37067" spans="1:5" x14ac:dyDescent="0.25">
      <c r="A37067" t="s">
        <v>1394</v>
      </c>
      <c r="B37067" t="s">
        <v>8</v>
      </c>
      <c r="C37067" t="s">
        <v>1394</v>
      </c>
      <c r="D37067" t="s">
        <v>8</v>
      </c>
      <c r="E37067" t="s">
        <v>19</v>
      </c>
    </row>
    <row r="37068" spans="1:5" x14ac:dyDescent="0.25">
      <c r="A37068" t="s">
        <v>1394</v>
      </c>
      <c r="B37068" t="s">
        <v>8</v>
      </c>
      <c r="C37068" t="s">
        <v>1394</v>
      </c>
      <c r="D37068" t="s">
        <v>8</v>
      </c>
      <c r="E37068" t="s">
        <v>19</v>
      </c>
    </row>
    <row r="37069" spans="1:5" x14ac:dyDescent="0.25">
      <c r="A37069" t="s">
        <v>1498</v>
      </c>
      <c r="B37069" t="s">
        <v>6</v>
      </c>
      <c r="C37069" t="s">
        <v>1498</v>
      </c>
      <c r="D37069" t="s">
        <v>6</v>
      </c>
      <c r="E37069" t="s">
        <v>19</v>
      </c>
    </row>
    <row r="37070" spans="1:5" x14ac:dyDescent="0.25">
      <c r="A37070" t="s">
        <v>1498</v>
      </c>
      <c r="B37070" t="s">
        <v>6</v>
      </c>
      <c r="C37070" t="s">
        <v>1498</v>
      </c>
      <c r="D37070" t="s">
        <v>6</v>
      </c>
      <c r="E37070" t="s">
        <v>19</v>
      </c>
    </row>
    <row r="37071" spans="1:5" x14ac:dyDescent="0.25">
      <c r="A37071" t="s">
        <v>1498</v>
      </c>
      <c r="B37071" t="s">
        <v>6</v>
      </c>
      <c r="C37071" t="s">
        <v>1498</v>
      </c>
      <c r="D37071" t="s">
        <v>6</v>
      </c>
      <c r="E37071" t="s">
        <v>19</v>
      </c>
    </row>
    <row r="37072" spans="1:5" x14ac:dyDescent="0.25">
      <c r="A37072" t="s">
        <v>1498</v>
      </c>
      <c r="B37072" t="s">
        <v>6</v>
      </c>
      <c r="C37072" t="s">
        <v>1498</v>
      </c>
      <c r="D37072" t="s">
        <v>6</v>
      </c>
      <c r="E37072" t="s">
        <v>19</v>
      </c>
    </row>
    <row r="37073" spans="1:5" x14ac:dyDescent="0.25">
      <c r="A37073" t="s">
        <v>1498</v>
      </c>
      <c r="B37073" t="s">
        <v>6</v>
      </c>
      <c r="C37073" t="s">
        <v>1498</v>
      </c>
      <c r="D37073" t="s">
        <v>6</v>
      </c>
      <c r="E37073" t="s">
        <v>19</v>
      </c>
    </row>
    <row r="37074" spans="1:5" x14ac:dyDescent="0.25">
      <c r="A37074" t="s">
        <v>1498</v>
      </c>
      <c r="B37074" t="s">
        <v>6</v>
      </c>
      <c r="C37074" t="s">
        <v>1498</v>
      </c>
      <c r="D37074" t="s">
        <v>6</v>
      </c>
      <c r="E37074" t="s">
        <v>19</v>
      </c>
    </row>
    <row r="37075" spans="1:5" x14ac:dyDescent="0.25">
      <c r="A37075" t="s">
        <v>1498</v>
      </c>
      <c r="B37075" t="s">
        <v>6</v>
      </c>
      <c r="C37075" t="s">
        <v>1498</v>
      </c>
      <c r="D37075" t="s">
        <v>6</v>
      </c>
      <c r="E37075" t="s">
        <v>19</v>
      </c>
    </row>
    <row r="37076" spans="1:5" x14ac:dyDescent="0.25">
      <c r="A37076" t="s">
        <v>1498</v>
      </c>
      <c r="B37076" t="s">
        <v>6</v>
      </c>
      <c r="C37076" t="s">
        <v>1498</v>
      </c>
      <c r="D37076" t="s">
        <v>6</v>
      </c>
      <c r="E37076" t="s">
        <v>19</v>
      </c>
    </row>
    <row r="37077" spans="1:5" x14ac:dyDescent="0.25">
      <c r="A37077" t="s">
        <v>3291</v>
      </c>
      <c r="B37077" t="s">
        <v>21</v>
      </c>
      <c r="C37077" t="s">
        <v>3291</v>
      </c>
      <c r="D37077" t="s">
        <v>21</v>
      </c>
      <c r="E37077" t="s">
        <v>1738</v>
      </c>
    </row>
    <row r="37078" spans="1:5" x14ac:dyDescent="0.25">
      <c r="A37078" t="s">
        <v>3291</v>
      </c>
      <c r="B37078" t="s">
        <v>21</v>
      </c>
      <c r="C37078" t="s">
        <v>3291</v>
      </c>
      <c r="D37078" t="s">
        <v>21</v>
      </c>
      <c r="E37078" t="s">
        <v>1738</v>
      </c>
    </row>
    <row r="37079" spans="1:5" x14ac:dyDescent="0.25">
      <c r="A37079" t="s">
        <v>3291</v>
      </c>
      <c r="B37079" t="s">
        <v>21</v>
      </c>
      <c r="C37079" t="s">
        <v>3291</v>
      </c>
      <c r="D37079" t="s">
        <v>21</v>
      </c>
      <c r="E37079" t="s">
        <v>1738</v>
      </c>
    </row>
    <row r="37080" spans="1:5" x14ac:dyDescent="0.25">
      <c r="A37080" t="s">
        <v>3291</v>
      </c>
      <c r="B37080" t="s">
        <v>21</v>
      </c>
      <c r="C37080" t="s">
        <v>3291</v>
      </c>
      <c r="D37080" t="s">
        <v>21</v>
      </c>
      <c r="E37080" t="s">
        <v>1738</v>
      </c>
    </row>
    <row r="37081" spans="1:5" x14ac:dyDescent="0.25">
      <c r="A37081" t="s">
        <v>3291</v>
      </c>
      <c r="B37081" t="s">
        <v>21</v>
      </c>
      <c r="C37081" t="s">
        <v>3291</v>
      </c>
      <c r="D37081" t="s">
        <v>21</v>
      </c>
      <c r="E37081" t="s">
        <v>1738</v>
      </c>
    </row>
    <row r="37082" spans="1:5" x14ac:dyDescent="0.25">
      <c r="A37082" t="s">
        <v>3291</v>
      </c>
      <c r="B37082" t="s">
        <v>21</v>
      </c>
      <c r="C37082" t="s">
        <v>3291</v>
      </c>
      <c r="D37082" t="s">
        <v>21</v>
      </c>
      <c r="E37082" t="s">
        <v>1738</v>
      </c>
    </row>
    <row r="37083" spans="1:5" x14ac:dyDescent="0.25">
      <c r="A37083" t="s">
        <v>3291</v>
      </c>
      <c r="B37083" t="s">
        <v>21</v>
      </c>
      <c r="C37083" t="s">
        <v>3291</v>
      </c>
      <c r="D37083" t="s">
        <v>21</v>
      </c>
      <c r="E37083" t="s">
        <v>1738</v>
      </c>
    </row>
    <row r="37084" spans="1:5" x14ac:dyDescent="0.25">
      <c r="A37084" t="s">
        <v>3291</v>
      </c>
      <c r="B37084" t="s">
        <v>21</v>
      </c>
      <c r="C37084" t="s">
        <v>3291</v>
      </c>
      <c r="D37084" t="s">
        <v>21</v>
      </c>
      <c r="E37084" t="s">
        <v>1738</v>
      </c>
    </row>
    <row r="37085" spans="1:5" x14ac:dyDescent="0.25">
      <c r="A37085" t="s">
        <v>3291</v>
      </c>
      <c r="B37085" t="s">
        <v>21</v>
      </c>
      <c r="C37085" t="s">
        <v>3291</v>
      </c>
      <c r="D37085" t="s">
        <v>21</v>
      </c>
      <c r="E37085" t="s">
        <v>1738</v>
      </c>
    </row>
    <row r="37086" spans="1:5" x14ac:dyDescent="0.25">
      <c r="A37086" t="s">
        <v>3291</v>
      </c>
      <c r="B37086" t="s">
        <v>21</v>
      </c>
      <c r="C37086" t="s">
        <v>3291</v>
      </c>
      <c r="D37086" t="s">
        <v>21</v>
      </c>
      <c r="E37086" t="s">
        <v>1738</v>
      </c>
    </row>
    <row r="37087" spans="1:5" x14ac:dyDescent="0.25">
      <c r="A37087" t="s">
        <v>3291</v>
      </c>
      <c r="B37087" t="s">
        <v>21</v>
      </c>
      <c r="C37087" t="s">
        <v>3291</v>
      </c>
      <c r="D37087" t="s">
        <v>21</v>
      </c>
      <c r="E37087" t="s">
        <v>1738</v>
      </c>
    </row>
    <row r="37088" spans="1:5" x14ac:dyDescent="0.25">
      <c r="A37088" t="s">
        <v>3291</v>
      </c>
      <c r="B37088" t="s">
        <v>21</v>
      </c>
      <c r="C37088" t="s">
        <v>3291</v>
      </c>
      <c r="D37088" t="s">
        <v>21</v>
      </c>
      <c r="E37088" t="s">
        <v>1738</v>
      </c>
    </row>
    <row r="37089" spans="1:5" x14ac:dyDescent="0.25">
      <c r="A37089" t="s">
        <v>435</v>
      </c>
      <c r="B37089" t="s">
        <v>21</v>
      </c>
      <c r="C37089" t="s">
        <v>435</v>
      </c>
      <c r="D37089" t="s">
        <v>21</v>
      </c>
      <c r="E37089" t="s">
        <v>19</v>
      </c>
    </row>
    <row r="37090" spans="1:5" x14ac:dyDescent="0.25">
      <c r="A37090" t="s">
        <v>435</v>
      </c>
      <c r="B37090" t="s">
        <v>21</v>
      </c>
      <c r="C37090" t="s">
        <v>435</v>
      </c>
      <c r="D37090" t="s">
        <v>21</v>
      </c>
      <c r="E37090" t="s">
        <v>19</v>
      </c>
    </row>
    <row r="37091" spans="1:5" x14ac:dyDescent="0.25">
      <c r="A37091" t="s">
        <v>435</v>
      </c>
      <c r="B37091" t="s">
        <v>21</v>
      </c>
      <c r="C37091" t="s">
        <v>435</v>
      </c>
      <c r="D37091" t="s">
        <v>21</v>
      </c>
      <c r="E37091" t="s">
        <v>19</v>
      </c>
    </row>
    <row r="37092" spans="1:5" x14ac:dyDescent="0.25">
      <c r="A37092" t="s">
        <v>435</v>
      </c>
      <c r="B37092" t="s">
        <v>21</v>
      </c>
      <c r="C37092" t="s">
        <v>435</v>
      </c>
      <c r="D37092" t="s">
        <v>21</v>
      </c>
      <c r="E37092" t="s">
        <v>19</v>
      </c>
    </row>
    <row r="37093" spans="1:5" x14ac:dyDescent="0.25">
      <c r="A37093" t="s">
        <v>435</v>
      </c>
      <c r="B37093" t="s">
        <v>21</v>
      </c>
      <c r="C37093" t="s">
        <v>435</v>
      </c>
      <c r="D37093" t="s">
        <v>21</v>
      </c>
      <c r="E37093" t="s">
        <v>19</v>
      </c>
    </row>
    <row r="37094" spans="1:5" x14ac:dyDescent="0.25">
      <c r="A37094" t="s">
        <v>435</v>
      </c>
      <c r="B37094" t="s">
        <v>21</v>
      </c>
      <c r="C37094" t="s">
        <v>435</v>
      </c>
      <c r="D37094" t="s">
        <v>21</v>
      </c>
      <c r="E37094" t="s">
        <v>19</v>
      </c>
    </row>
    <row r="37095" spans="1:5" x14ac:dyDescent="0.25">
      <c r="A37095" t="s">
        <v>435</v>
      </c>
      <c r="B37095" t="s">
        <v>21</v>
      </c>
      <c r="C37095" t="s">
        <v>435</v>
      </c>
      <c r="D37095" t="s">
        <v>21</v>
      </c>
      <c r="E37095" t="s">
        <v>19</v>
      </c>
    </row>
    <row r="37096" spans="1:5" x14ac:dyDescent="0.25">
      <c r="A37096" t="s">
        <v>435</v>
      </c>
      <c r="B37096" t="s">
        <v>21</v>
      </c>
      <c r="C37096" t="s">
        <v>435</v>
      </c>
      <c r="D37096" t="s">
        <v>21</v>
      </c>
      <c r="E37096" t="s">
        <v>19</v>
      </c>
    </row>
    <row r="37097" spans="1:5" x14ac:dyDescent="0.25">
      <c r="A37097" t="s">
        <v>435</v>
      </c>
      <c r="B37097" t="s">
        <v>21</v>
      </c>
      <c r="C37097" t="s">
        <v>435</v>
      </c>
      <c r="D37097" t="s">
        <v>21</v>
      </c>
      <c r="E37097" t="s">
        <v>19</v>
      </c>
    </row>
    <row r="37098" spans="1:5" x14ac:dyDescent="0.25">
      <c r="A37098" t="s">
        <v>435</v>
      </c>
      <c r="B37098" t="s">
        <v>21</v>
      </c>
      <c r="C37098" t="s">
        <v>435</v>
      </c>
      <c r="D37098" t="s">
        <v>21</v>
      </c>
      <c r="E37098" t="s">
        <v>19</v>
      </c>
    </row>
    <row r="37099" spans="1:5" x14ac:dyDescent="0.25">
      <c r="A37099" t="s">
        <v>435</v>
      </c>
      <c r="B37099" t="s">
        <v>21</v>
      </c>
      <c r="C37099" t="s">
        <v>435</v>
      </c>
      <c r="D37099" t="s">
        <v>21</v>
      </c>
      <c r="E37099" t="s">
        <v>19</v>
      </c>
    </row>
    <row r="37100" spans="1:5" x14ac:dyDescent="0.25">
      <c r="A37100" t="s">
        <v>435</v>
      </c>
      <c r="B37100" t="s">
        <v>21</v>
      </c>
      <c r="C37100" t="s">
        <v>435</v>
      </c>
      <c r="D37100" t="s">
        <v>21</v>
      </c>
      <c r="E37100" t="s">
        <v>19</v>
      </c>
    </row>
    <row r="37101" spans="1:5" x14ac:dyDescent="0.25">
      <c r="A37101" t="s">
        <v>435</v>
      </c>
      <c r="B37101" t="s">
        <v>21</v>
      </c>
      <c r="C37101" t="s">
        <v>435</v>
      </c>
      <c r="D37101" t="s">
        <v>21</v>
      </c>
      <c r="E37101" t="s">
        <v>19</v>
      </c>
    </row>
    <row r="37102" spans="1:5" x14ac:dyDescent="0.25">
      <c r="A37102" t="s">
        <v>435</v>
      </c>
      <c r="B37102" t="s">
        <v>21</v>
      </c>
      <c r="C37102" t="s">
        <v>435</v>
      </c>
      <c r="D37102" t="s">
        <v>21</v>
      </c>
      <c r="E37102" t="s">
        <v>19</v>
      </c>
    </row>
    <row r="37103" spans="1:5" x14ac:dyDescent="0.25">
      <c r="A37103" t="s">
        <v>435</v>
      </c>
      <c r="B37103" t="s">
        <v>21</v>
      </c>
      <c r="C37103" t="s">
        <v>435</v>
      </c>
      <c r="D37103" t="s">
        <v>21</v>
      </c>
      <c r="E37103" t="s">
        <v>19</v>
      </c>
    </row>
    <row r="37104" spans="1:5" x14ac:dyDescent="0.25">
      <c r="A37104" t="s">
        <v>435</v>
      </c>
      <c r="B37104" t="s">
        <v>21</v>
      </c>
      <c r="C37104" t="s">
        <v>435</v>
      </c>
      <c r="D37104" t="s">
        <v>21</v>
      </c>
      <c r="E37104" t="s">
        <v>19</v>
      </c>
    </row>
    <row r="37105" spans="1:5" x14ac:dyDescent="0.25">
      <c r="A37105" t="s">
        <v>435</v>
      </c>
      <c r="B37105" t="s">
        <v>21</v>
      </c>
      <c r="C37105" t="s">
        <v>435</v>
      </c>
      <c r="D37105" t="s">
        <v>21</v>
      </c>
      <c r="E37105" t="s">
        <v>19</v>
      </c>
    </row>
    <row r="37106" spans="1:5" x14ac:dyDescent="0.25">
      <c r="A37106" t="s">
        <v>18</v>
      </c>
      <c r="B37106" t="s">
        <v>8</v>
      </c>
      <c r="C37106" t="s">
        <v>18</v>
      </c>
      <c r="D37106" t="s">
        <v>8</v>
      </c>
      <c r="E37106" t="s">
        <v>19</v>
      </c>
    </row>
    <row r="37107" spans="1:5" x14ac:dyDescent="0.25">
      <c r="A37107" t="s">
        <v>18</v>
      </c>
      <c r="B37107" t="s">
        <v>8</v>
      </c>
      <c r="C37107" t="s">
        <v>18</v>
      </c>
      <c r="D37107" t="s">
        <v>8</v>
      </c>
      <c r="E37107" t="s">
        <v>19</v>
      </c>
    </row>
    <row r="37108" spans="1:5" x14ac:dyDescent="0.25">
      <c r="A37108" t="s">
        <v>18</v>
      </c>
      <c r="B37108" t="s">
        <v>8</v>
      </c>
      <c r="C37108" t="s">
        <v>18</v>
      </c>
      <c r="D37108" t="s">
        <v>8</v>
      </c>
      <c r="E37108" t="s">
        <v>19</v>
      </c>
    </row>
    <row r="37109" spans="1:5" x14ac:dyDescent="0.25">
      <c r="A37109" t="s">
        <v>18</v>
      </c>
      <c r="B37109" t="s">
        <v>8</v>
      </c>
      <c r="C37109" t="s">
        <v>18</v>
      </c>
      <c r="D37109" t="s">
        <v>8</v>
      </c>
      <c r="E37109" t="s">
        <v>19</v>
      </c>
    </row>
    <row r="37110" spans="1:5" x14ac:dyDescent="0.25">
      <c r="A37110" t="s">
        <v>18</v>
      </c>
      <c r="B37110" t="s">
        <v>8</v>
      </c>
      <c r="C37110" t="s">
        <v>18</v>
      </c>
      <c r="D37110" t="s">
        <v>8</v>
      </c>
      <c r="E37110" t="s">
        <v>19</v>
      </c>
    </row>
    <row r="37111" spans="1:5" x14ac:dyDescent="0.25">
      <c r="A37111" t="s">
        <v>18</v>
      </c>
      <c r="B37111" t="s">
        <v>8</v>
      </c>
      <c r="C37111" t="s">
        <v>18</v>
      </c>
      <c r="D37111" t="s">
        <v>8</v>
      </c>
      <c r="E37111" t="s">
        <v>19</v>
      </c>
    </row>
    <row r="37112" spans="1:5" x14ac:dyDescent="0.25">
      <c r="A37112" t="s">
        <v>18</v>
      </c>
      <c r="B37112" t="s">
        <v>8</v>
      </c>
      <c r="C37112" t="s">
        <v>18</v>
      </c>
      <c r="D37112" t="s">
        <v>8</v>
      </c>
      <c r="E37112" t="s">
        <v>19</v>
      </c>
    </row>
    <row r="37113" spans="1:5" x14ac:dyDescent="0.25">
      <c r="A37113" t="s">
        <v>18</v>
      </c>
      <c r="B37113" t="s">
        <v>8</v>
      </c>
      <c r="C37113" t="s">
        <v>18</v>
      </c>
      <c r="D37113" t="s">
        <v>8</v>
      </c>
      <c r="E37113" t="s">
        <v>19</v>
      </c>
    </row>
    <row r="37114" spans="1:5" x14ac:dyDescent="0.25">
      <c r="A37114" t="s">
        <v>18</v>
      </c>
      <c r="B37114" t="s">
        <v>8</v>
      </c>
      <c r="C37114" t="s">
        <v>18</v>
      </c>
      <c r="D37114" t="s">
        <v>8</v>
      </c>
      <c r="E37114" t="s">
        <v>19</v>
      </c>
    </row>
    <row r="37115" spans="1:5" x14ac:dyDescent="0.25">
      <c r="A37115" t="s">
        <v>18</v>
      </c>
      <c r="B37115" t="s">
        <v>8</v>
      </c>
      <c r="C37115" t="s">
        <v>18</v>
      </c>
      <c r="D37115" t="s">
        <v>8</v>
      </c>
      <c r="E37115" t="s">
        <v>19</v>
      </c>
    </row>
    <row r="37116" spans="1:5" x14ac:dyDescent="0.25">
      <c r="A37116" t="s">
        <v>18</v>
      </c>
      <c r="B37116" t="s">
        <v>8</v>
      </c>
      <c r="C37116" t="s">
        <v>18</v>
      </c>
      <c r="D37116" t="s">
        <v>8</v>
      </c>
      <c r="E37116" t="s">
        <v>19</v>
      </c>
    </row>
    <row r="37117" spans="1:5" x14ac:dyDescent="0.25">
      <c r="A37117" t="s">
        <v>18</v>
      </c>
      <c r="B37117" t="s">
        <v>8</v>
      </c>
      <c r="C37117" t="s">
        <v>18</v>
      </c>
      <c r="D37117" t="s">
        <v>8</v>
      </c>
      <c r="E37117" t="s">
        <v>19</v>
      </c>
    </row>
    <row r="37118" spans="1:5" x14ac:dyDescent="0.25">
      <c r="A37118" t="s">
        <v>18</v>
      </c>
      <c r="B37118" t="s">
        <v>8</v>
      </c>
      <c r="C37118" t="s">
        <v>18</v>
      </c>
      <c r="D37118" t="s">
        <v>8</v>
      </c>
      <c r="E37118" t="s">
        <v>19</v>
      </c>
    </row>
    <row r="37119" spans="1:5" x14ac:dyDescent="0.25">
      <c r="A37119" t="s">
        <v>18</v>
      </c>
      <c r="B37119" t="s">
        <v>8</v>
      </c>
      <c r="C37119" t="s">
        <v>18</v>
      </c>
      <c r="D37119" t="s">
        <v>8</v>
      </c>
      <c r="E37119" t="s">
        <v>19</v>
      </c>
    </row>
    <row r="37120" spans="1:5" x14ac:dyDescent="0.25">
      <c r="A37120" t="s">
        <v>18</v>
      </c>
      <c r="B37120" t="s">
        <v>8</v>
      </c>
      <c r="C37120" t="s">
        <v>18</v>
      </c>
      <c r="D37120" t="s">
        <v>8</v>
      </c>
      <c r="E37120" t="s">
        <v>19</v>
      </c>
    </row>
    <row r="37121" spans="1:5" x14ac:dyDescent="0.25">
      <c r="A37121" t="s">
        <v>18</v>
      </c>
      <c r="B37121" t="s">
        <v>8</v>
      </c>
      <c r="C37121" t="s">
        <v>18</v>
      </c>
      <c r="D37121" t="s">
        <v>8</v>
      </c>
      <c r="E37121" t="s">
        <v>19</v>
      </c>
    </row>
    <row r="37122" spans="1:5" x14ac:dyDescent="0.25">
      <c r="A37122" t="s">
        <v>18</v>
      </c>
      <c r="B37122" t="s">
        <v>8</v>
      </c>
      <c r="C37122" t="s">
        <v>18</v>
      </c>
      <c r="D37122" t="s">
        <v>8</v>
      </c>
      <c r="E37122" t="s">
        <v>19</v>
      </c>
    </row>
    <row r="37123" spans="1:5" x14ac:dyDescent="0.25">
      <c r="A37123" t="s">
        <v>1498</v>
      </c>
      <c r="B37123" t="s">
        <v>6</v>
      </c>
      <c r="C37123" t="s">
        <v>1498</v>
      </c>
      <c r="D37123" t="s">
        <v>6</v>
      </c>
      <c r="E37123" t="s">
        <v>19</v>
      </c>
    </row>
    <row r="37124" spans="1:5" x14ac:dyDescent="0.25">
      <c r="A37124" t="s">
        <v>2656</v>
      </c>
      <c r="B37124" t="s">
        <v>8</v>
      </c>
      <c r="C37124" t="s">
        <v>2656</v>
      </c>
      <c r="D37124" t="s">
        <v>8</v>
      </c>
      <c r="E37124" t="s">
        <v>1654</v>
      </c>
    </row>
    <row r="37125" spans="1:5" x14ac:dyDescent="0.25">
      <c r="A37125" t="s">
        <v>2656</v>
      </c>
      <c r="B37125" t="s">
        <v>8</v>
      </c>
      <c r="C37125" t="s">
        <v>2656</v>
      </c>
      <c r="D37125" t="s">
        <v>8</v>
      </c>
      <c r="E37125" t="s">
        <v>1654</v>
      </c>
    </row>
    <row r="37126" spans="1:5" x14ac:dyDescent="0.25">
      <c r="A37126" t="s">
        <v>2656</v>
      </c>
      <c r="B37126" t="s">
        <v>8</v>
      </c>
      <c r="C37126" t="s">
        <v>2656</v>
      </c>
      <c r="D37126" t="s">
        <v>8</v>
      </c>
      <c r="E37126" t="s">
        <v>1654</v>
      </c>
    </row>
    <row r="37127" spans="1:5" x14ac:dyDescent="0.25">
      <c r="A37127" t="s">
        <v>2656</v>
      </c>
      <c r="B37127" t="s">
        <v>8</v>
      </c>
      <c r="C37127" t="s">
        <v>2656</v>
      </c>
      <c r="D37127" t="s">
        <v>8</v>
      </c>
      <c r="E37127" t="s">
        <v>1654</v>
      </c>
    </row>
    <row r="37128" spans="1:5" x14ac:dyDescent="0.25">
      <c r="A37128" t="s">
        <v>2656</v>
      </c>
      <c r="B37128" t="s">
        <v>8</v>
      </c>
      <c r="C37128" t="s">
        <v>2656</v>
      </c>
      <c r="D37128" t="s">
        <v>8</v>
      </c>
      <c r="E37128" t="s">
        <v>1654</v>
      </c>
    </row>
    <row r="37129" spans="1:5" x14ac:dyDescent="0.25">
      <c r="A37129" t="s">
        <v>2656</v>
      </c>
      <c r="B37129" t="s">
        <v>8</v>
      </c>
      <c r="C37129" t="s">
        <v>2656</v>
      </c>
      <c r="D37129" t="s">
        <v>8</v>
      </c>
      <c r="E37129" t="s">
        <v>1654</v>
      </c>
    </row>
    <row r="37130" spans="1:5" x14ac:dyDescent="0.25">
      <c r="A37130" t="s">
        <v>2656</v>
      </c>
      <c r="B37130" t="s">
        <v>8</v>
      </c>
      <c r="C37130" t="s">
        <v>2656</v>
      </c>
      <c r="D37130" t="s">
        <v>8</v>
      </c>
      <c r="E37130" t="s">
        <v>1654</v>
      </c>
    </row>
    <row r="37131" spans="1:5" x14ac:dyDescent="0.25">
      <c r="A37131" t="s">
        <v>2656</v>
      </c>
      <c r="B37131" t="s">
        <v>8</v>
      </c>
      <c r="C37131" t="s">
        <v>2656</v>
      </c>
      <c r="D37131" t="s">
        <v>8</v>
      </c>
      <c r="E37131" t="s">
        <v>1654</v>
      </c>
    </row>
    <row r="37132" spans="1:5" x14ac:dyDescent="0.25">
      <c r="A37132" t="s">
        <v>2656</v>
      </c>
      <c r="B37132" t="s">
        <v>8</v>
      </c>
      <c r="C37132" t="s">
        <v>2656</v>
      </c>
      <c r="D37132" t="s">
        <v>8</v>
      </c>
      <c r="E37132" t="s">
        <v>1654</v>
      </c>
    </row>
    <row r="37133" spans="1:5" x14ac:dyDescent="0.25">
      <c r="A37133" t="s">
        <v>2656</v>
      </c>
      <c r="B37133" t="s">
        <v>8</v>
      </c>
      <c r="C37133" t="s">
        <v>2656</v>
      </c>
      <c r="D37133" t="s">
        <v>8</v>
      </c>
      <c r="E37133" t="s">
        <v>1654</v>
      </c>
    </row>
    <row r="37134" spans="1:5" x14ac:dyDescent="0.25">
      <c r="A37134" t="s">
        <v>2656</v>
      </c>
      <c r="B37134" t="s">
        <v>8</v>
      </c>
      <c r="C37134" t="s">
        <v>2656</v>
      </c>
      <c r="D37134" t="s">
        <v>8</v>
      </c>
      <c r="E37134" t="s">
        <v>1654</v>
      </c>
    </row>
    <row r="37135" spans="1:5" x14ac:dyDescent="0.25">
      <c r="A37135" t="s">
        <v>1498</v>
      </c>
      <c r="B37135" t="s">
        <v>6</v>
      </c>
      <c r="C37135" t="s">
        <v>1498</v>
      </c>
      <c r="D37135" t="s">
        <v>6</v>
      </c>
      <c r="E37135" t="s">
        <v>19</v>
      </c>
    </row>
    <row r="37136" spans="1:5" x14ac:dyDescent="0.25">
      <c r="A37136" t="s">
        <v>1498</v>
      </c>
      <c r="B37136" t="s">
        <v>6</v>
      </c>
      <c r="C37136" t="s">
        <v>1498</v>
      </c>
      <c r="D37136" t="s">
        <v>6</v>
      </c>
      <c r="E37136" t="s">
        <v>19</v>
      </c>
    </row>
    <row r="37137" spans="1:5" x14ac:dyDescent="0.25">
      <c r="A37137" t="s">
        <v>1498</v>
      </c>
      <c r="B37137" t="s">
        <v>6</v>
      </c>
      <c r="C37137" t="s">
        <v>1498</v>
      </c>
      <c r="D37137" t="s">
        <v>6</v>
      </c>
      <c r="E37137" t="s">
        <v>19</v>
      </c>
    </row>
    <row r="37138" spans="1:5" x14ac:dyDescent="0.25">
      <c r="A37138" t="s">
        <v>1498</v>
      </c>
      <c r="B37138" t="s">
        <v>6</v>
      </c>
      <c r="C37138" t="s">
        <v>1498</v>
      </c>
      <c r="D37138" t="s">
        <v>6</v>
      </c>
      <c r="E37138" t="s">
        <v>19</v>
      </c>
    </row>
    <row r="37139" spans="1:5" x14ac:dyDescent="0.25">
      <c r="A37139" t="s">
        <v>1498</v>
      </c>
      <c r="B37139" t="s">
        <v>6</v>
      </c>
      <c r="C37139" t="s">
        <v>1498</v>
      </c>
      <c r="D37139" t="s">
        <v>6</v>
      </c>
      <c r="E37139" t="s">
        <v>19</v>
      </c>
    </row>
    <row r="37140" spans="1:5" x14ac:dyDescent="0.25">
      <c r="A37140" t="s">
        <v>1498</v>
      </c>
      <c r="B37140" t="s">
        <v>6</v>
      </c>
      <c r="C37140" t="s">
        <v>1498</v>
      </c>
      <c r="D37140" t="s">
        <v>6</v>
      </c>
      <c r="E37140" t="s">
        <v>19</v>
      </c>
    </row>
    <row r="37141" spans="1:5" x14ac:dyDescent="0.25">
      <c r="A37141" t="s">
        <v>1498</v>
      </c>
      <c r="B37141" t="s">
        <v>6</v>
      </c>
      <c r="C37141" t="s">
        <v>1498</v>
      </c>
      <c r="D37141" t="s">
        <v>6</v>
      </c>
      <c r="E37141" t="s">
        <v>19</v>
      </c>
    </row>
    <row r="37142" spans="1:5" x14ac:dyDescent="0.25">
      <c r="A37142" t="s">
        <v>1498</v>
      </c>
      <c r="B37142" t="s">
        <v>6</v>
      </c>
      <c r="C37142" t="s">
        <v>1498</v>
      </c>
      <c r="D37142" t="s">
        <v>6</v>
      </c>
      <c r="E37142" t="s">
        <v>19</v>
      </c>
    </row>
    <row r="37143" spans="1:5" x14ac:dyDescent="0.25">
      <c r="A37143" t="s">
        <v>139</v>
      </c>
      <c r="B37143" t="s">
        <v>72</v>
      </c>
      <c r="C37143" t="s">
        <v>139</v>
      </c>
      <c r="D37143" t="s">
        <v>72</v>
      </c>
      <c r="E37143" t="s">
        <v>70</v>
      </c>
    </row>
    <row r="37144" spans="1:5" x14ac:dyDescent="0.25">
      <c r="A37144" t="s">
        <v>139</v>
      </c>
      <c r="B37144" t="s">
        <v>72</v>
      </c>
      <c r="C37144" t="s">
        <v>139</v>
      </c>
      <c r="D37144" t="s">
        <v>72</v>
      </c>
      <c r="E37144" t="s">
        <v>70</v>
      </c>
    </row>
    <row r="37145" spans="1:5" x14ac:dyDescent="0.25">
      <c r="A37145" t="s">
        <v>139</v>
      </c>
      <c r="B37145" t="s">
        <v>72</v>
      </c>
      <c r="C37145" t="s">
        <v>139</v>
      </c>
      <c r="D37145" t="s">
        <v>72</v>
      </c>
      <c r="E37145" t="s">
        <v>70</v>
      </c>
    </row>
    <row r="37146" spans="1:5" x14ac:dyDescent="0.25">
      <c r="A37146" t="s">
        <v>139</v>
      </c>
      <c r="B37146" t="s">
        <v>72</v>
      </c>
      <c r="C37146" t="s">
        <v>139</v>
      </c>
      <c r="D37146" t="s">
        <v>72</v>
      </c>
      <c r="E37146" t="s">
        <v>70</v>
      </c>
    </row>
    <row r="37147" spans="1:5" x14ac:dyDescent="0.25">
      <c r="A37147" t="s">
        <v>139</v>
      </c>
      <c r="B37147" t="s">
        <v>72</v>
      </c>
      <c r="C37147" t="s">
        <v>139</v>
      </c>
      <c r="D37147" t="s">
        <v>72</v>
      </c>
      <c r="E37147" t="s">
        <v>70</v>
      </c>
    </row>
    <row r="37148" spans="1:5" x14ac:dyDescent="0.25">
      <c r="A37148" t="s">
        <v>139</v>
      </c>
      <c r="B37148" t="s">
        <v>72</v>
      </c>
      <c r="C37148" t="s">
        <v>139</v>
      </c>
      <c r="D37148" t="s">
        <v>72</v>
      </c>
      <c r="E37148" t="s">
        <v>70</v>
      </c>
    </row>
    <row r="37149" spans="1:5" x14ac:dyDescent="0.25">
      <c r="A37149" t="s">
        <v>139</v>
      </c>
      <c r="B37149" t="s">
        <v>72</v>
      </c>
      <c r="C37149" t="s">
        <v>139</v>
      </c>
      <c r="D37149" t="s">
        <v>72</v>
      </c>
      <c r="E37149" t="s">
        <v>70</v>
      </c>
    </row>
    <row r="37150" spans="1:5" x14ac:dyDescent="0.25">
      <c r="A37150" t="s">
        <v>139</v>
      </c>
      <c r="B37150" t="s">
        <v>72</v>
      </c>
      <c r="C37150" t="s">
        <v>139</v>
      </c>
      <c r="D37150" t="s">
        <v>72</v>
      </c>
      <c r="E37150" t="s">
        <v>70</v>
      </c>
    </row>
    <row r="37151" spans="1:5" x14ac:dyDescent="0.25">
      <c r="A37151" t="s">
        <v>139</v>
      </c>
      <c r="B37151" t="s">
        <v>72</v>
      </c>
      <c r="C37151" t="s">
        <v>139</v>
      </c>
      <c r="D37151" t="s">
        <v>72</v>
      </c>
      <c r="E37151" t="s">
        <v>70</v>
      </c>
    </row>
    <row r="37152" spans="1:5" x14ac:dyDescent="0.25">
      <c r="A37152" t="s">
        <v>139</v>
      </c>
      <c r="B37152" t="s">
        <v>72</v>
      </c>
      <c r="C37152" t="s">
        <v>139</v>
      </c>
      <c r="D37152" t="s">
        <v>72</v>
      </c>
      <c r="E37152" t="s">
        <v>70</v>
      </c>
    </row>
    <row r="37153" spans="1:5" x14ac:dyDescent="0.25">
      <c r="A37153" t="s">
        <v>139</v>
      </c>
      <c r="B37153" t="s">
        <v>72</v>
      </c>
      <c r="C37153" t="s">
        <v>139</v>
      </c>
      <c r="D37153" t="s">
        <v>72</v>
      </c>
      <c r="E37153" t="s">
        <v>70</v>
      </c>
    </row>
    <row r="37154" spans="1:5" x14ac:dyDescent="0.25">
      <c r="A37154" t="s">
        <v>139</v>
      </c>
      <c r="B37154" t="s">
        <v>72</v>
      </c>
      <c r="C37154" t="s">
        <v>139</v>
      </c>
      <c r="D37154" t="s">
        <v>72</v>
      </c>
      <c r="E37154" t="s">
        <v>70</v>
      </c>
    </row>
    <row r="37155" spans="1:5" x14ac:dyDescent="0.25">
      <c r="A37155" t="s">
        <v>139</v>
      </c>
      <c r="B37155" t="s">
        <v>72</v>
      </c>
      <c r="C37155" t="s">
        <v>139</v>
      </c>
      <c r="D37155" t="s">
        <v>72</v>
      </c>
      <c r="E37155" t="s">
        <v>70</v>
      </c>
    </row>
    <row r="37156" spans="1:5" x14ac:dyDescent="0.25">
      <c r="A37156" t="s">
        <v>139</v>
      </c>
      <c r="B37156" t="s">
        <v>72</v>
      </c>
      <c r="C37156" t="s">
        <v>139</v>
      </c>
      <c r="D37156" t="s">
        <v>72</v>
      </c>
      <c r="E37156" t="s">
        <v>70</v>
      </c>
    </row>
    <row r="37157" spans="1:5" x14ac:dyDescent="0.25">
      <c r="A37157" t="s">
        <v>139</v>
      </c>
      <c r="B37157" t="s">
        <v>72</v>
      </c>
      <c r="C37157" t="s">
        <v>139</v>
      </c>
      <c r="D37157" t="s">
        <v>72</v>
      </c>
      <c r="E37157" t="s">
        <v>70</v>
      </c>
    </row>
    <row r="37158" spans="1:5" x14ac:dyDescent="0.25">
      <c r="A37158" t="s">
        <v>139</v>
      </c>
      <c r="B37158" t="s">
        <v>72</v>
      </c>
      <c r="C37158" t="s">
        <v>139</v>
      </c>
      <c r="D37158" t="s">
        <v>72</v>
      </c>
      <c r="E37158" t="s">
        <v>70</v>
      </c>
    </row>
    <row r="37159" spans="1:5" x14ac:dyDescent="0.25">
      <c r="A37159" t="s">
        <v>139</v>
      </c>
      <c r="B37159" t="s">
        <v>72</v>
      </c>
      <c r="C37159" t="s">
        <v>139</v>
      </c>
      <c r="D37159" t="s">
        <v>72</v>
      </c>
      <c r="E37159" t="s">
        <v>70</v>
      </c>
    </row>
    <row r="37160" spans="1:5" x14ac:dyDescent="0.25">
      <c r="A37160" t="s">
        <v>137</v>
      </c>
      <c r="B37160" t="s">
        <v>21</v>
      </c>
      <c r="C37160" t="s">
        <v>137</v>
      </c>
      <c r="D37160" t="s">
        <v>21</v>
      </c>
      <c r="E37160" t="s">
        <v>19</v>
      </c>
    </row>
    <row r="37161" spans="1:5" x14ac:dyDescent="0.25">
      <c r="A37161" t="s">
        <v>137</v>
      </c>
      <c r="B37161" t="s">
        <v>21</v>
      </c>
      <c r="C37161" t="s">
        <v>137</v>
      </c>
      <c r="D37161" t="s">
        <v>21</v>
      </c>
      <c r="E37161" t="s">
        <v>19</v>
      </c>
    </row>
    <row r="37162" spans="1:5" x14ac:dyDescent="0.25">
      <c r="A37162" t="s">
        <v>137</v>
      </c>
      <c r="B37162" t="s">
        <v>21</v>
      </c>
      <c r="C37162" t="s">
        <v>137</v>
      </c>
      <c r="D37162" t="s">
        <v>21</v>
      </c>
      <c r="E37162" t="s">
        <v>19</v>
      </c>
    </row>
    <row r="37163" spans="1:5" x14ac:dyDescent="0.25">
      <c r="A37163" t="s">
        <v>137</v>
      </c>
      <c r="B37163" t="s">
        <v>21</v>
      </c>
      <c r="C37163" t="s">
        <v>137</v>
      </c>
      <c r="D37163" t="s">
        <v>21</v>
      </c>
      <c r="E37163" t="s">
        <v>19</v>
      </c>
    </row>
    <row r="37164" spans="1:5" x14ac:dyDescent="0.25">
      <c r="A37164" t="s">
        <v>137</v>
      </c>
      <c r="B37164" t="s">
        <v>21</v>
      </c>
      <c r="C37164" t="s">
        <v>137</v>
      </c>
      <c r="D37164" t="s">
        <v>21</v>
      </c>
      <c r="E37164" t="s">
        <v>19</v>
      </c>
    </row>
    <row r="37165" spans="1:5" x14ac:dyDescent="0.25">
      <c r="A37165" t="s">
        <v>137</v>
      </c>
      <c r="B37165" t="s">
        <v>21</v>
      </c>
      <c r="C37165" t="s">
        <v>137</v>
      </c>
      <c r="D37165" t="s">
        <v>21</v>
      </c>
      <c r="E37165" t="s">
        <v>19</v>
      </c>
    </row>
    <row r="37166" spans="1:5" x14ac:dyDescent="0.25">
      <c r="A37166" t="s">
        <v>137</v>
      </c>
      <c r="B37166" t="s">
        <v>21</v>
      </c>
      <c r="C37166" t="s">
        <v>137</v>
      </c>
      <c r="D37166" t="s">
        <v>21</v>
      </c>
      <c r="E37166" t="s">
        <v>19</v>
      </c>
    </row>
    <row r="37167" spans="1:5" x14ac:dyDescent="0.25">
      <c r="A37167" t="s">
        <v>137</v>
      </c>
      <c r="B37167" t="s">
        <v>21</v>
      </c>
      <c r="C37167" t="s">
        <v>137</v>
      </c>
      <c r="D37167" t="s">
        <v>21</v>
      </c>
      <c r="E37167" t="s">
        <v>19</v>
      </c>
    </row>
    <row r="37168" spans="1:5" x14ac:dyDescent="0.25">
      <c r="A37168" t="s">
        <v>137</v>
      </c>
      <c r="B37168" t="s">
        <v>21</v>
      </c>
      <c r="C37168" t="s">
        <v>137</v>
      </c>
      <c r="D37168" t="s">
        <v>21</v>
      </c>
      <c r="E37168" t="s">
        <v>19</v>
      </c>
    </row>
    <row r="37169" spans="1:5" x14ac:dyDescent="0.25">
      <c r="A37169" t="s">
        <v>137</v>
      </c>
      <c r="B37169" t="s">
        <v>21</v>
      </c>
      <c r="C37169" t="s">
        <v>137</v>
      </c>
      <c r="D37169" t="s">
        <v>21</v>
      </c>
      <c r="E37169" t="s">
        <v>19</v>
      </c>
    </row>
    <row r="37170" spans="1:5" x14ac:dyDescent="0.25">
      <c r="A37170" t="s">
        <v>137</v>
      </c>
      <c r="B37170" t="s">
        <v>21</v>
      </c>
      <c r="C37170" t="s">
        <v>137</v>
      </c>
      <c r="D37170" t="s">
        <v>21</v>
      </c>
      <c r="E37170" t="s">
        <v>19</v>
      </c>
    </row>
    <row r="37171" spans="1:5" x14ac:dyDescent="0.25">
      <c r="A37171" t="s">
        <v>137</v>
      </c>
      <c r="B37171" t="s">
        <v>21</v>
      </c>
      <c r="C37171" t="s">
        <v>137</v>
      </c>
      <c r="D37171" t="s">
        <v>21</v>
      </c>
      <c r="E37171" t="s">
        <v>19</v>
      </c>
    </row>
    <row r="37172" spans="1:5" x14ac:dyDescent="0.25">
      <c r="A37172" t="s">
        <v>137</v>
      </c>
      <c r="B37172" t="s">
        <v>21</v>
      </c>
      <c r="C37172" t="s">
        <v>137</v>
      </c>
      <c r="D37172" t="s">
        <v>21</v>
      </c>
      <c r="E37172" t="s">
        <v>19</v>
      </c>
    </row>
    <row r="37173" spans="1:5" x14ac:dyDescent="0.25">
      <c r="A37173" t="s">
        <v>137</v>
      </c>
      <c r="B37173" t="s">
        <v>21</v>
      </c>
      <c r="C37173" t="s">
        <v>137</v>
      </c>
      <c r="D37173" t="s">
        <v>21</v>
      </c>
      <c r="E37173" t="s">
        <v>19</v>
      </c>
    </row>
    <row r="37174" spans="1:5" x14ac:dyDescent="0.25">
      <c r="A37174" t="s">
        <v>137</v>
      </c>
      <c r="B37174" t="s">
        <v>21</v>
      </c>
      <c r="C37174" t="s">
        <v>137</v>
      </c>
      <c r="D37174" t="s">
        <v>21</v>
      </c>
      <c r="E37174" t="s">
        <v>19</v>
      </c>
    </row>
    <row r="37175" spans="1:5" x14ac:dyDescent="0.25">
      <c r="A37175" t="s">
        <v>137</v>
      </c>
      <c r="B37175" t="s">
        <v>21</v>
      </c>
      <c r="C37175" t="s">
        <v>137</v>
      </c>
      <c r="D37175" t="s">
        <v>21</v>
      </c>
      <c r="E37175" t="s">
        <v>19</v>
      </c>
    </row>
    <row r="37176" spans="1:5" x14ac:dyDescent="0.25">
      <c r="A37176" t="s">
        <v>137</v>
      </c>
      <c r="B37176" t="s">
        <v>21</v>
      </c>
      <c r="C37176" t="s">
        <v>137</v>
      </c>
      <c r="D37176" t="s">
        <v>21</v>
      </c>
      <c r="E37176" t="s">
        <v>19</v>
      </c>
    </row>
    <row r="37177" spans="1:5" x14ac:dyDescent="0.25">
      <c r="A37177" t="s">
        <v>490</v>
      </c>
      <c r="B37177" t="s">
        <v>8</v>
      </c>
      <c r="C37177" t="s">
        <v>490</v>
      </c>
      <c r="D37177" t="s">
        <v>8</v>
      </c>
      <c r="E37177" t="s">
        <v>439</v>
      </c>
    </row>
    <row r="37178" spans="1:5" x14ac:dyDescent="0.25">
      <c r="A37178" t="s">
        <v>490</v>
      </c>
      <c r="B37178" t="s">
        <v>8</v>
      </c>
      <c r="C37178" t="s">
        <v>490</v>
      </c>
      <c r="D37178" t="s">
        <v>8</v>
      </c>
      <c r="E37178" t="s">
        <v>439</v>
      </c>
    </row>
    <row r="37179" spans="1:5" x14ac:dyDescent="0.25">
      <c r="A37179" t="s">
        <v>490</v>
      </c>
      <c r="B37179" t="s">
        <v>8</v>
      </c>
      <c r="C37179" t="s">
        <v>490</v>
      </c>
      <c r="D37179" t="s">
        <v>8</v>
      </c>
      <c r="E37179" t="s">
        <v>439</v>
      </c>
    </row>
    <row r="37180" spans="1:5" x14ac:dyDescent="0.25">
      <c r="A37180" t="s">
        <v>490</v>
      </c>
      <c r="B37180" t="s">
        <v>8</v>
      </c>
      <c r="C37180" t="s">
        <v>490</v>
      </c>
      <c r="D37180" t="s">
        <v>8</v>
      </c>
      <c r="E37180" t="s">
        <v>439</v>
      </c>
    </row>
    <row r="37181" spans="1:5" x14ac:dyDescent="0.25">
      <c r="A37181" t="s">
        <v>490</v>
      </c>
      <c r="B37181" t="s">
        <v>8</v>
      </c>
      <c r="C37181" t="s">
        <v>490</v>
      </c>
      <c r="D37181" t="s">
        <v>8</v>
      </c>
      <c r="E37181" t="s">
        <v>439</v>
      </c>
    </row>
    <row r="37182" spans="1:5" x14ac:dyDescent="0.25">
      <c r="A37182" t="s">
        <v>490</v>
      </c>
      <c r="B37182" t="s">
        <v>8</v>
      </c>
      <c r="C37182" t="s">
        <v>490</v>
      </c>
      <c r="D37182" t="s">
        <v>8</v>
      </c>
      <c r="E37182" t="s">
        <v>439</v>
      </c>
    </row>
    <row r="37183" spans="1:5" x14ac:dyDescent="0.25">
      <c r="A37183" t="s">
        <v>490</v>
      </c>
      <c r="B37183" t="s">
        <v>8</v>
      </c>
      <c r="C37183" t="s">
        <v>490</v>
      </c>
      <c r="D37183" t="s">
        <v>8</v>
      </c>
      <c r="E37183" t="s">
        <v>439</v>
      </c>
    </row>
    <row r="37184" spans="1:5" x14ac:dyDescent="0.25">
      <c r="A37184" t="s">
        <v>490</v>
      </c>
      <c r="B37184" t="s">
        <v>8</v>
      </c>
      <c r="C37184" t="s">
        <v>490</v>
      </c>
      <c r="D37184" t="s">
        <v>8</v>
      </c>
      <c r="E37184" t="s">
        <v>439</v>
      </c>
    </row>
    <row r="37185" spans="1:5" x14ac:dyDescent="0.25">
      <c r="A37185" t="s">
        <v>490</v>
      </c>
      <c r="B37185" t="s">
        <v>8</v>
      </c>
      <c r="C37185" t="s">
        <v>490</v>
      </c>
      <c r="D37185" t="s">
        <v>8</v>
      </c>
      <c r="E37185" t="s">
        <v>439</v>
      </c>
    </row>
    <row r="37186" spans="1:5" x14ac:dyDescent="0.25">
      <c r="A37186" t="s">
        <v>490</v>
      </c>
      <c r="B37186" t="s">
        <v>8</v>
      </c>
      <c r="C37186" t="s">
        <v>490</v>
      </c>
      <c r="D37186" t="s">
        <v>8</v>
      </c>
      <c r="E37186" t="s">
        <v>439</v>
      </c>
    </row>
    <row r="37187" spans="1:5" x14ac:dyDescent="0.25">
      <c r="A37187" t="s">
        <v>490</v>
      </c>
      <c r="B37187" t="s">
        <v>8</v>
      </c>
      <c r="C37187" t="s">
        <v>490</v>
      </c>
      <c r="D37187" t="s">
        <v>8</v>
      </c>
      <c r="E37187" t="s">
        <v>439</v>
      </c>
    </row>
    <row r="37188" spans="1:5" x14ac:dyDescent="0.25">
      <c r="A37188" t="s">
        <v>490</v>
      </c>
      <c r="B37188" t="s">
        <v>8</v>
      </c>
      <c r="C37188" t="s">
        <v>490</v>
      </c>
      <c r="D37188" t="s">
        <v>8</v>
      </c>
      <c r="E37188" t="s">
        <v>439</v>
      </c>
    </row>
    <row r="37189" spans="1:5" x14ac:dyDescent="0.25">
      <c r="A37189" t="s">
        <v>490</v>
      </c>
      <c r="B37189" t="s">
        <v>8</v>
      </c>
      <c r="C37189" t="s">
        <v>490</v>
      </c>
      <c r="D37189" t="s">
        <v>8</v>
      </c>
      <c r="E37189" t="s">
        <v>439</v>
      </c>
    </row>
    <row r="37190" spans="1:5" x14ac:dyDescent="0.25">
      <c r="A37190" t="s">
        <v>490</v>
      </c>
      <c r="B37190" t="s">
        <v>8</v>
      </c>
      <c r="C37190" t="s">
        <v>490</v>
      </c>
      <c r="D37190" t="s">
        <v>8</v>
      </c>
      <c r="E37190" t="s">
        <v>439</v>
      </c>
    </row>
    <row r="37191" spans="1:5" x14ac:dyDescent="0.25">
      <c r="A37191" t="s">
        <v>490</v>
      </c>
      <c r="B37191" t="s">
        <v>8</v>
      </c>
      <c r="C37191" t="s">
        <v>490</v>
      </c>
      <c r="D37191" t="s">
        <v>8</v>
      </c>
      <c r="E37191" t="s">
        <v>439</v>
      </c>
    </row>
    <row r="37192" spans="1:5" x14ac:dyDescent="0.25">
      <c r="A37192" t="s">
        <v>490</v>
      </c>
      <c r="B37192" t="s">
        <v>8</v>
      </c>
      <c r="C37192" t="s">
        <v>490</v>
      </c>
      <c r="D37192" t="s">
        <v>8</v>
      </c>
      <c r="E37192" t="s">
        <v>439</v>
      </c>
    </row>
    <row r="37193" spans="1:5" x14ac:dyDescent="0.25">
      <c r="A37193" t="s">
        <v>490</v>
      </c>
      <c r="B37193" t="s">
        <v>8</v>
      </c>
      <c r="C37193" t="s">
        <v>490</v>
      </c>
      <c r="D37193" t="s">
        <v>8</v>
      </c>
      <c r="E37193" t="s">
        <v>439</v>
      </c>
    </row>
    <row r="37194" spans="1:5" x14ac:dyDescent="0.25">
      <c r="A37194" t="s">
        <v>568</v>
      </c>
      <c r="B37194" t="s">
        <v>21</v>
      </c>
      <c r="C37194" t="s">
        <v>568</v>
      </c>
      <c r="D37194" t="s">
        <v>21</v>
      </c>
      <c r="E37194" t="s">
        <v>548</v>
      </c>
    </row>
    <row r="37195" spans="1:5" x14ac:dyDescent="0.25">
      <c r="A37195" t="s">
        <v>568</v>
      </c>
      <c r="B37195" t="s">
        <v>21</v>
      </c>
      <c r="C37195" t="s">
        <v>568</v>
      </c>
      <c r="D37195" t="s">
        <v>21</v>
      </c>
      <c r="E37195" t="s">
        <v>548</v>
      </c>
    </row>
    <row r="37196" spans="1:5" x14ac:dyDescent="0.25">
      <c r="A37196" t="s">
        <v>568</v>
      </c>
      <c r="B37196" t="s">
        <v>21</v>
      </c>
      <c r="C37196" t="s">
        <v>568</v>
      </c>
      <c r="D37196" t="s">
        <v>21</v>
      </c>
      <c r="E37196" t="s">
        <v>548</v>
      </c>
    </row>
    <row r="37197" spans="1:5" x14ac:dyDescent="0.25">
      <c r="A37197" t="s">
        <v>568</v>
      </c>
      <c r="B37197" t="s">
        <v>21</v>
      </c>
      <c r="C37197" t="s">
        <v>568</v>
      </c>
      <c r="D37197" t="s">
        <v>21</v>
      </c>
      <c r="E37197" t="s">
        <v>548</v>
      </c>
    </row>
    <row r="37198" spans="1:5" x14ac:dyDescent="0.25">
      <c r="A37198" t="s">
        <v>568</v>
      </c>
      <c r="B37198" t="s">
        <v>21</v>
      </c>
      <c r="C37198" t="s">
        <v>568</v>
      </c>
      <c r="D37198" t="s">
        <v>21</v>
      </c>
      <c r="E37198" t="s">
        <v>548</v>
      </c>
    </row>
    <row r="37199" spans="1:5" x14ac:dyDescent="0.25">
      <c r="A37199" t="s">
        <v>568</v>
      </c>
      <c r="B37199" t="s">
        <v>21</v>
      </c>
      <c r="C37199" t="s">
        <v>568</v>
      </c>
      <c r="D37199" t="s">
        <v>21</v>
      </c>
      <c r="E37199" t="s">
        <v>548</v>
      </c>
    </row>
    <row r="37200" spans="1:5" x14ac:dyDescent="0.25">
      <c r="A37200" t="s">
        <v>568</v>
      </c>
      <c r="B37200" t="s">
        <v>21</v>
      </c>
      <c r="C37200" t="s">
        <v>568</v>
      </c>
      <c r="D37200" t="s">
        <v>21</v>
      </c>
      <c r="E37200" t="s">
        <v>548</v>
      </c>
    </row>
    <row r="37201" spans="1:5" x14ac:dyDescent="0.25">
      <c r="A37201" t="s">
        <v>568</v>
      </c>
      <c r="B37201" t="s">
        <v>21</v>
      </c>
      <c r="C37201" t="s">
        <v>568</v>
      </c>
      <c r="D37201" t="s">
        <v>21</v>
      </c>
      <c r="E37201" t="s">
        <v>548</v>
      </c>
    </row>
    <row r="37202" spans="1:5" x14ac:dyDescent="0.25">
      <c r="A37202" t="s">
        <v>568</v>
      </c>
      <c r="B37202" t="s">
        <v>21</v>
      </c>
      <c r="C37202" t="s">
        <v>568</v>
      </c>
      <c r="D37202" t="s">
        <v>21</v>
      </c>
      <c r="E37202" t="s">
        <v>548</v>
      </c>
    </row>
    <row r="37203" spans="1:5" x14ac:dyDescent="0.25">
      <c r="A37203" t="s">
        <v>568</v>
      </c>
      <c r="B37203" t="s">
        <v>21</v>
      </c>
      <c r="C37203" t="s">
        <v>568</v>
      </c>
      <c r="D37203" t="s">
        <v>21</v>
      </c>
      <c r="E37203" t="s">
        <v>548</v>
      </c>
    </row>
    <row r="37204" spans="1:5" x14ac:dyDescent="0.25">
      <c r="A37204" t="s">
        <v>414</v>
      </c>
      <c r="B37204" t="s">
        <v>8</v>
      </c>
      <c r="C37204" t="s">
        <v>414</v>
      </c>
      <c r="D37204" t="s">
        <v>8</v>
      </c>
      <c r="E37204" t="s">
        <v>19</v>
      </c>
    </row>
    <row r="37205" spans="1:5" x14ac:dyDescent="0.25">
      <c r="A37205" t="s">
        <v>414</v>
      </c>
      <c r="B37205" t="s">
        <v>8</v>
      </c>
      <c r="C37205" t="s">
        <v>414</v>
      </c>
      <c r="D37205" t="s">
        <v>8</v>
      </c>
      <c r="E37205" t="s">
        <v>19</v>
      </c>
    </row>
    <row r="37206" spans="1:5" x14ac:dyDescent="0.25">
      <c r="A37206" t="s">
        <v>414</v>
      </c>
      <c r="B37206" t="s">
        <v>8</v>
      </c>
      <c r="C37206" t="s">
        <v>414</v>
      </c>
      <c r="D37206" t="s">
        <v>8</v>
      </c>
      <c r="E37206" t="s">
        <v>19</v>
      </c>
    </row>
    <row r="37207" spans="1:5" x14ac:dyDescent="0.25">
      <c r="A37207" t="s">
        <v>414</v>
      </c>
      <c r="B37207" t="s">
        <v>8</v>
      </c>
      <c r="C37207" t="s">
        <v>414</v>
      </c>
      <c r="D37207" t="s">
        <v>8</v>
      </c>
      <c r="E37207" t="s">
        <v>19</v>
      </c>
    </row>
    <row r="37208" spans="1:5" x14ac:dyDescent="0.25">
      <c r="A37208" t="s">
        <v>414</v>
      </c>
      <c r="B37208" t="s">
        <v>8</v>
      </c>
      <c r="C37208" t="s">
        <v>414</v>
      </c>
      <c r="D37208" t="s">
        <v>8</v>
      </c>
      <c r="E37208" t="s">
        <v>19</v>
      </c>
    </row>
    <row r="37209" spans="1:5" x14ac:dyDescent="0.25">
      <c r="A37209" t="s">
        <v>414</v>
      </c>
      <c r="B37209" t="s">
        <v>8</v>
      </c>
      <c r="C37209" t="s">
        <v>414</v>
      </c>
      <c r="D37209" t="s">
        <v>8</v>
      </c>
      <c r="E37209" t="s">
        <v>19</v>
      </c>
    </row>
    <row r="37210" spans="1:5" x14ac:dyDescent="0.25">
      <c r="A37210" t="s">
        <v>414</v>
      </c>
      <c r="B37210" t="s">
        <v>8</v>
      </c>
      <c r="C37210" t="s">
        <v>414</v>
      </c>
      <c r="D37210" t="s">
        <v>8</v>
      </c>
      <c r="E37210" t="s">
        <v>19</v>
      </c>
    </row>
    <row r="37211" spans="1:5" x14ac:dyDescent="0.25">
      <c r="A37211" t="s">
        <v>414</v>
      </c>
      <c r="B37211" t="s">
        <v>8</v>
      </c>
      <c r="C37211" t="s">
        <v>414</v>
      </c>
      <c r="D37211" t="s">
        <v>8</v>
      </c>
      <c r="E37211" t="s">
        <v>19</v>
      </c>
    </row>
    <row r="37212" spans="1:5" x14ac:dyDescent="0.25">
      <c r="A37212" t="s">
        <v>414</v>
      </c>
      <c r="B37212" t="s">
        <v>8</v>
      </c>
      <c r="C37212" t="s">
        <v>414</v>
      </c>
      <c r="D37212" t="s">
        <v>8</v>
      </c>
      <c r="E37212" t="s">
        <v>19</v>
      </c>
    </row>
    <row r="37213" spans="1:5" x14ac:dyDescent="0.25">
      <c r="A37213" t="s">
        <v>414</v>
      </c>
      <c r="B37213" t="s">
        <v>8</v>
      </c>
      <c r="C37213" t="s">
        <v>414</v>
      </c>
      <c r="D37213" t="s">
        <v>8</v>
      </c>
      <c r="E37213" t="s">
        <v>19</v>
      </c>
    </row>
    <row r="37214" spans="1:5" x14ac:dyDescent="0.25">
      <c r="A37214" t="s">
        <v>414</v>
      </c>
      <c r="B37214" t="s">
        <v>8</v>
      </c>
      <c r="C37214" t="s">
        <v>414</v>
      </c>
      <c r="D37214" t="s">
        <v>8</v>
      </c>
      <c r="E37214" t="s">
        <v>19</v>
      </c>
    </row>
    <row r="37215" spans="1:5" x14ac:dyDescent="0.25">
      <c r="A37215" t="s">
        <v>414</v>
      </c>
      <c r="B37215" t="s">
        <v>8</v>
      </c>
      <c r="C37215" t="s">
        <v>414</v>
      </c>
      <c r="D37215" t="s">
        <v>8</v>
      </c>
      <c r="E37215" t="s">
        <v>19</v>
      </c>
    </row>
    <row r="37216" spans="1:5" x14ac:dyDescent="0.25">
      <c r="A37216" t="s">
        <v>414</v>
      </c>
      <c r="B37216" t="s">
        <v>8</v>
      </c>
      <c r="C37216" t="s">
        <v>414</v>
      </c>
      <c r="D37216" t="s">
        <v>8</v>
      </c>
      <c r="E37216" t="s">
        <v>19</v>
      </c>
    </row>
    <row r="37217" spans="1:5" x14ac:dyDescent="0.25">
      <c r="A37217" t="s">
        <v>414</v>
      </c>
      <c r="B37217" t="s">
        <v>8</v>
      </c>
      <c r="C37217" t="s">
        <v>414</v>
      </c>
      <c r="D37217" t="s">
        <v>8</v>
      </c>
      <c r="E37217" t="s">
        <v>19</v>
      </c>
    </row>
    <row r="37218" spans="1:5" x14ac:dyDescent="0.25">
      <c r="A37218" t="s">
        <v>414</v>
      </c>
      <c r="B37218" t="s">
        <v>8</v>
      </c>
      <c r="C37218" t="s">
        <v>414</v>
      </c>
      <c r="D37218" t="s">
        <v>8</v>
      </c>
      <c r="E37218" t="s">
        <v>19</v>
      </c>
    </row>
    <row r="37219" spans="1:5" x14ac:dyDescent="0.25">
      <c r="A37219" t="s">
        <v>414</v>
      </c>
      <c r="B37219" t="s">
        <v>8</v>
      </c>
      <c r="C37219" t="s">
        <v>414</v>
      </c>
      <c r="D37219" t="s">
        <v>8</v>
      </c>
      <c r="E37219" t="s">
        <v>19</v>
      </c>
    </row>
    <row r="37220" spans="1:5" x14ac:dyDescent="0.25">
      <c r="A37220" t="s">
        <v>414</v>
      </c>
      <c r="B37220" t="s">
        <v>8</v>
      </c>
      <c r="C37220" t="s">
        <v>414</v>
      </c>
      <c r="D37220" t="s">
        <v>8</v>
      </c>
      <c r="E37220" t="s">
        <v>19</v>
      </c>
    </row>
    <row r="37221" spans="1:5" x14ac:dyDescent="0.25">
      <c r="A37221" t="s">
        <v>1384</v>
      </c>
      <c r="B37221" t="s">
        <v>8</v>
      </c>
      <c r="C37221" t="s">
        <v>1384</v>
      </c>
      <c r="D37221" t="s">
        <v>8</v>
      </c>
      <c r="E37221" t="s">
        <v>19</v>
      </c>
    </row>
    <row r="37222" spans="1:5" x14ac:dyDescent="0.25">
      <c r="A37222" t="s">
        <v>1384</v>
      </c>
      <c r="B37222" t="s">
        <v>8</v>
      </c>
      <c r="C37222" t="s">
        <v>1384</v>
      </c>
      <c r="D37222" t="s">
        <v>8</v>
      </c>
      <c r="E37222" t="s">
        <v>19</v>
      </c>
    </row>
    <row r="37223" spans="1:5" x14ac:dyDescent="0.25">
      <c r="A37223" t="s">
        <v>1384</v>
      </c>
      <c r="B37223" t="s">
        <v>8</v>
      </c>
      <c r="C37223" t="s">
        <v>1384</v>
      </c>
      <c r="D37223" t="s">
        <v>8</v>
      </c>
      <c r="E37223" t="s">
        <v>19</v>
      </c>
    </row>
    <row r="37224" spans="1:5" x14ac:dyDescent="0.25">
      <c r="A37224" t="s">
        <v>1384</v>
      </c>
      <c r="B37224" t="s">
        <v>8</v>
      </c>
      <c r="C37224" t="s">
        <v>1384</v>
      </c>
      <c r="D37224" t="s">
        <v>8</v>
      </c>
      <c r="E37224" t="s">
        <v>19</v>
      </c>
    </row>
    <row r="37225" spans="1:5" x14ac:dyDescent="0.25">
      <c r="A37225" t="s">
        <v>1384</v>
      </c>
      <c r="B37225" t="s">
        <v>8</v>
      </c>
      <c r="C37225" t="s">
        <v>1384</v>
      </c>
      <c r="D37225" t="s">
        <v>8</v>
      </c>
      <c r="E37225" t="s">
        <v>19</v>
      </c>
    </row>
    <row r="37226" spans="1:5" x14ac:dyDescent="0.25">
      <c r="A37226" t="s">
        <v>1384</v>
      </c>
      <c r="B37226" t="s">
        <v>8</v>
      </c>
      <c r="C37226" t="s">
        <v>1384</v>
      </c>
      <c r="D37226" t="s">
        <v>8</v>
      </c>
      <c r="E37226" t="s">
        <v>19</v>
      </c>
    </row>
    <row r="37227" spans="1:5" x14ac:dyDescent="0.25">
      <c r="A37227" t="s">
        <v>1384</v>
      </c>
      <c r="B37227" t="s">
        <v>8</v>
      </c>
      <c r="C37227" t="s">
        <v>1384</v>
      </c>
      <c r="D37227" t="s">
        <v>8</v>
      </c>
      <c r="E37227" t="s">
        <v>19</v>
      </c>
    </row>
    <row r="37228" spans="1:5" x14ac:dyDescent="0.25">
      <c r="A37228" t="s">
        <v>1384</v>
      </c>
      <c r="B37228" t="s">
        <v>8</v>
      </c>
      <c r="C37228" t="s">
        <v>1384</v>
      </c>
      <c r="D37228" t="s">
        <v>8</v>
      </c>
      <c r="E37228" t="s">
        <v>19</v>
      </c>
    </row>
    <row r="37229" spans="1:5" x14ac:dyDescent="0.25">
      <c r="A37229" t="s">
        <v>1384</v>
      </c>
      <c r="B37229" t="s">
        <v>8</v>
      </c>
      <c r="C37229" t="s">
        <v>1384</v>
      </c>
      <c r="D37229" t="s">
        <v>8</v>
      </c>
      <c r="E37229" t="s">
        <v>19</v>
      </c>
    </row>
    <row r="37230" spans="1:5" x14ac:dyDescent="0.25">
      <c r="A37230" t="s">
        <v>1384</v>
      </c>
      <c r="B37230" t="s">
        <v>8</v>
      </c>
      <c r="C37230" t="s">
        <v>1384</v>
      </c>
      <c r="D37230" t="s">
        <v>8</v>
      </c>
      <c r="E37230" t="s">
        <v>19</v>
      </c>
    </row>
    <row r="37231" spans="1:5" x14ac:dyDescent="0.25">
      <c r="A37231" t="s">
        <v>1384</v>
      </c>
      <c r="B37231" t="s">
        <v>8</v>
      </c>
      <c r="C37231" t="s">
        <v>1384</v>
      </c>
      <c r="D37231" t="s">
        <v>8</v>
      </c>
      <c r="E37231" t="s">
        <v>19</v>
      </c>
    </row>
    <row r="37232" spans="1:5" x14ac:dyDescent="0.25">
      <c r="A37232" t="s">
        <v>1384</v>
      </c>
      <c r="B37232" t="s">
        <v>8</v>
      </c>
      <c r="C37232" t="s">
        <v>1384</v>
      </c>
      <c r="D37232" t="s">
        <v>8</v>
      </c>
      <c r="E37232" t="s">
        <v>19</v>
      </c>
    </row>
    <row r="37233" spans="1:5" x14ac:dyDescent="0.25">
      <c r="A37233" t="s">
        <v>1384</v>
      </c>
      <c r="B37233" t="s">
        <v>8</v>
      </c>
      <c r="C37233" t="s">
        <v>1384</v>
      </c>
      <c r="D37233" t="s">
        <v>8</v>
      </c>
      <c r="E37233" t="s">
        <v>19</v>
      </c>
    </row>
    <row r="37234" spans="1:5" x14ac:dyDescent="0.25">
      <c r="A37234" t="s">
        <v>1384</v>
      </c>
      <c r="B37234" t="s">
        <v>8</v>
      </c>
      <c r="C37234" t="s">
        <v>1384</v>
      </c>
      <c r="D37234" t="s">
        <v>8</v>
      </c>
      <c r="E37234" t="s">
        <v>19</v>
      </c>
    </row>
    <row r="37235" spans="1:5" x14ac:dyDescent="0.25">
      <c r="A37235" t="s">
        <v>1384</v>
      </c>
      <c r="B37235" t="s">
        <v>8</v>
      </c>
      <c r="C37235" t="s">
        <v>1384</v>
      </c>
      <c r="D37235" t="s">
        <v>8</v>
      </c>
      <c r="E37235" t="s">
        <v>19</v>
      </c>
    </row>
    <row r="37236" spans="1:5" x14ac:dyDescent="0.25">
      <c r="A37236" t="s">
        <v>1384</v>
      </c>
      <c r="B37236" t="s">
        <v>8</v>
      </c>
      <c r="C37236" t="s">
        <v>1384</v>
      </c>
      <c r="D37236" t="s">
        <v>8</v>
      </c>
      <c r="E37236" t="s">
        <v>19</v>
      </c>
    </row>
    <row r="37237" spans="1:5" x14ac:dyDescent="0.25">
      <c r="A37237" t="s">
        <v>1384</v>
      </c>
      <c r="B37237" t="s">
        <v>8</v>
      </c>
      <c r="C37237" t="s">
        <v>1384</v>
      </c>
      <c r="D37237" t="s">
        <v>8</v>
      </c>
      <c r="E37237" t="s">
        <v>19</v>
      </c>
    </row>
    <row r="37238" spans="1:5" x14ac:dyDescent="0.25">
      <c r="A37238" t="s">
        <v>304</v>
      </c>
      <c r="B37238" t="s">
        <v>6</v>
      </c>
      <c r="C37238" t="s">
        <v>304</v>
      </c>
      <c r="D37238" t="s">
        <v>6</v>
      </c>
      <c r="E37238" t="s">
        <v>19</v>
      </c>
    </row>
    <row r="37239" spans="1:5" x14ac:dyDescent="0.25">
      <c r="A37239" t="s">
        <v>304</v>
      </c>
      <c r="B37239" t="s">
        <v>6</v>
      </c>
      <c r="C37239" t="s">
        <v>304</v>
      </c>
      <c r="D37239" t="s">
        <v>6</v>
      </c>
      <c r="E37239" t="s">
        <v>19</v>
      </c>
    </row>
    <row r="37240" spans="1:5" x14ac:dyDescent="0.25">
      <c r="A37240" t="s">
        <v>304</v>
      </c>
      <c r="B37240" t="s">
        <v>6</v>
      </c>
      <c r="C37240" t="s">
        <v>304</v>
      </c>
      <c r="D37240" t="s">
        <v>6</v>
      </c>
      <c r="E37240" t="s">
        <v>19</v>
      </c>
    </row>
    <row r="37241" spans="1:5" x14ac:dyDescent="0.25">
      <c r="A37241" t="s">
        <v>304</v>
      </c>
      <c r="B37241" t="s">
        <v>6</v>
      </c>
      <c r="C37241" t="s">
        <v>304</v>
      </c>
      <c r="D37241" t="s">
        <v>6</v>
      </c>
      <c r="E37241" t="s">
        <v>19</v>
      </c>
    </row>
    <row r="37242" spans="1:5" x14ac:dyDescent="0.25">
      <c r="A37242" t="s">
        <v>304</v>
      </c>
      <c r="B37242" t="s">
        <v>6</v>
      </c>
      <c r="C37242" t="s">
        <v>304</v>
      </c>
      <c r="D37242" t="s">
        <v>6</v>
      </c>
      <c r="E37242" t="s">
        <v>19</v>
      </c>
    </row>
    <row r="37243" spans="1:5" x14ac:dyDescent="0.25">
      <c r="A37243" t="s">
        <v>568</v>
      </c>
      <c r="B37243" t="s">
        <v>21</v>
      </c>
      <c r="C37243" t="s">
        <v>568</v>
      </c>
      <c r="D37243" t="s">
        <v>21</v>
      </c>
      <c r="E37243" t="s">
        <v>548</v>
      </c>
    </row>
    <row r="37244" spans="1:5" x14ac:dyDescent="0.25">
      <c r="A37244" t="s">
        <v>568</v>
      </c>
      <c r="B37244" t="s">
        <v>21</v>
      </c>
      <c r="C37244" t="s">
        <v>568</v>
      </c>
      <c r="D37244" t="s">
        <v>21</v>
      </c>
      <c r="E37244" t="s">
        <v>548</v>
      </c>
    </row>
    <row r="37245" spans="1:5" x14ac:dyDescent="0.25">
      <c r="A37245" t="s">
        <v>568</v>
      </c>
      <c r="B37245" t="s">
        <v>21</v>
      </c>
      <c r="C37245" t="s">
        <v>568</v>
      </c>
      <c r="D37245" t="s">
        <v>21</v>
      </c>
      <c r="E37245" t="s">
        <v>548</v>
      </c>
    </row>
    <row r="37246" spans="1:5" x14ac:dyDescent="0.25">
      <c r="A37246" t="s">
        <v>568</v>
      </c>
      <c r="B37246" t="s">
        <v>21</v>
      </c>
      <c r="C37246" t="s">
        <v>568</v>
      </c>
      <c r="D37246" t="s">
        <v>21</v>
      </c>
      <c r="E37246" t="s">
        <v>548</v>
      </c>
    </row>
    <row r="37247" spans="1:5" x14ac:dyDescent="0.25">
      <c r="A37247" t="s">
        <v>568</v>
      </c>
      <c r="B37247" t="s">
        <v>21</v>
      </c>
      <c r="C37247" t="s">
        <v>568</v>
      </c>
      <c r="D37247" t="s">
        <v>21</v>
      </c>
      <c r="E37247" t="s">
        <v>548</v>
      </c>
    </row>
    <row r="37248" spans="1:5" x14ac:dyDescent="0.25">
      <c r="A37248" t="s">
        <v>568</v>
      </c>
      <c r="B37248" t="s">
        <v>21</v>
      </c>
      <c r="C37248" t="s">
        <v>568</v>
      </c>
      <c r="D37248" t="s">
        <v>21</v>
      </c>
      <c r="E37248" t="s">
        <v>548</v>
      </c>
    </row>
    <row r="37249" spans="1:5" x14ac:dyDescent="0.25">
      <c r="A37249" t="s">
        <v>568</v>
      </c>
      <c r="B37249" t="s">
        <v>21</v>
      </c>
      <c r="C37249" t="s">
        <v>568</v>
      </c>
      <c r="D37249" t="s">
        <v>21</v>
      </c>
      <c r="E37249" t="s">
        <v>548</v>
      </c>
    </row>
    <row r="37250" spans="1:5" x14ac:dyDescent="0.25">
      <c r="A37250" t="s">
        <v>2052</v>
      </c>
      <c r="B37250" t="s">
        <v>8</v>
      </c>
      <c r="C37250" t="s">
        <v>2052</v>
      </c>
      <c r="D37250" t="s">
        <v>8</v>
      </c>
      <c r="E37250" t="s">
        <v>1654</v>
      </c>
    </row>
    <row r="37251" spans="1:5" x14ac:dyDescent="0.25">
      <c r="A37251" t="s">
        <v>2052</v>
      </c>
      <c r="B37251" t="s">
        <v>8</v>
      </c>
      <c r="C37251" t="s">
        <v>2052</v>
      </c>
      <c r="D37251" t="s">
        <v>8</v>
      </c>
      <c r="E37251" t="s">
        <v>1654</v>
      </c>
    </row>
    <row r="37252" spans="1:5" x14ac:dyDescent="0.25">
      <c r="A37252" t="s">
        <v>2052</v>
      </c>
      <c r="B37252" t="s">
        <v>8</v>
      </c>
      <c r="C37252" t="s">
        <v>2052</v>
      </c>
      <c r="D37252" t="s">
        <v>8</v>
      </c>
      <c r="E37252" t="s">
        <v>1654</v>
      </c>
    </row>
    <row r="37253" spans="1:5" x14ac:dyDescent="0.25">
      <c r="A37253" t="s">
        <v>2052</v>
      </c>
      <c r="B37253" t="s">
        <v>8</v>
      </c>
      <c r="C37253" t="s">
        <v>2052</v>
      </c>
      <c r="D37253" t="s">
        <v>8</v>
      </c>
      <c r="E37253" t="s">
        <v>1654</v>
      </c>
    </row>
    <row r="37254" spans="1:5" x14ac:dyDescent="0.25">
      <c r="A37254" t="s">
        <v>2052</v>
      </c>
      <c r="B37254" t="s">
        <v>8</v>
      </c>
      <c r="C37254" t="s">
        <v>2052</v>
      </c>
      <c r="D37254" t="s">
        <v>8</v>
      </c>
      <c r="E37254" t="s">
        <v>1654</v>
      </c>
    </row>
    <row r="37255" spans="1:5" x14ac:dyDescent="0.25">
      <c r="A37255" t="s">
        <v>2052</v>
      </c>
      <c r="B37255" t="s">
        <v>8</v>
      </c>
      <c r="C37255" t="s">
        <v>2052</v>
      </c>
      <c r="D37255" t="s">
        <v>8</v>
      </c>
      <c r="E37255" t="s">
        <v>1654</v>
      </c>
    </row>
    <row r="37256" spans="1:5" x14ac:dyDescent="0.25">
      <c r="A37256" t="s">
        <v>2052</v>
      </c>
      <c r="B37256" t="s">
        <v>8</v>
      </c>
      <c r="C37256" t="s">
        <v>2052</v>
      </c>
      <c r="D37256" t="s">
        <v>8</v>
      </c>
      <c r="E37256" t="s">
        <v>1654</v>
      </c>
    </row>
    <row r="37257" spans="1:5" x14ac:dyDescent="0.25">
      <c r="A37257" t="s">
        <v>2052</v>
      </c>
      <c r="B37257" t="s">
        <v>8</v>
      </c>
      <c r="C37257" t="s">
        <v>2052</v>
      </c>
      <c r="D37257" t="s">
        <v>8</v>
      </c>
      <c r="E37257" t="s">
        <v>1654</v>
      </c>
    </row>
    <row r="37258" spans="1:5" x14ac:dyDescent="0.25">
      <c r="A37258" t="s">
        <v>2052</v>
      </c>
      <c r="B37258" t="s">
        <v>8</v>
      </c>
      <c r="C37258" t="s">
        <v>2052</v>
      </c>
      <c r="D37258" t="s">
        <v>8</v>
      </c>
      <c r="E37258" t="s">
        <v>1654</v>
      </c>
    </row>
    <row r="37259" spans="1:5" x14ac:dyDescent="0.25">
      <c r="A37259" t="s">
        <v>2052</v>
      </c>
      <c r="B37259" t="s">
        <v>8</v>
      </c>
      <c r="C37259" t="s">
        <v>2052</v>
      </c>
      <c r="D37259" t="s">
        <v>8</v>
      </c>
      <c r="E37259" t="s">
        <v>1654</v>
      </c>
    </row>
    <row r="37260" spans="1:5" x14ac:dyDescent="0.25">
      <c r="A37260" t="s">
        <v>2052</v>
      </c>
      <c r="B37260" t="s">
        <v>8</v>
      </c>
      <c r="C37260" t="s">
        <v>2052</v>
      </c>
      <c r="D37260" t="s">
        <v>8</v>
      </c>
      <c r="E37260" t="s">
        <v>1654</v>
      </c>
    </row>
    <row r="37261" spans="1:5" x14ac:dyDescent="0.25">
      <c r="A37261" t="s">
        <v>467</v>
      </c>
      <c r="B37261" t="s">
        <v>8</v>
      </c>
      <c r="C37261" t="s">
        <v>467</v>
      </c>
      <c r="D37261" t="s">
        <v>8</v>
      </c>
      <c r="E37261" t="s">
        <v>439</v>
      </c>
    </row>
    <row r="37262" spans="1:5" x14ac:dyDescent="0.25">
      <c r="A37262" t="s">
        <v>467</v>
      </c>
      <c r="B37262" t="s">
        <v>8</v>
      </c>
      <c r="C37262" t="s">
        <v>467</v>
      </c>
      <c r="D37262" t="s">
        <v>8</v>
      </c>
      <c r="E37262" t="s">
        <v>439</v>
      </c>
    </row>
    <row r="37263" spans="1:5" x14ac:dyDescent="0.25">
      <c r="A37263" t="s">
        <v>467</v>
      </c>
      <c r="B37263" t="s">
        <v>8</v>
      </c>
      <c r="C37263" t="s">
        <v>467</v>
      </c>
      <c r="D37263" t="s">
        <v>8</v>
      </c>
      <c r="E37263" t="s">
        <v>439</v>
      </c>
    </row>
    <row r="37264" spans="1:5" x14ac:dyDescent="0.25">
      <c r="A37264" t="s">
        <v>467</v>
      </c>
      <c r="B37264" t="s">
        <v>8</v>
      </c>
      <c r="C37264" t="s">
        <v>467</v>
      </c>
      <c r="D37264" t="s">
        <v>8</v>
      </c>
      <c r="E37264" t="s">
        <v>439</v>
      </c>
    </row>
    <row r="37265" spans="1:5" x14ac:dyDescent="0.25">
      <c r="A37265" t="s">
        <v>467</v>
      </c>
      <c r="B37265" t="s">
        <v>8</v>
      </c>
      <c r="C37265" t="s">
        <v>467</v>
      </c>
      <c r="D37265" t="s">
        <v>8</v>
      </c>
      <c r="E37265" t="s">
        <v>439</v>
      </c>
    </row>
    <row r="37266" spans="1:5" x14ac:dyDescent="0.25">
      <c r="A37266" t="s">
        <v>467</v>
      </c>
      <c r="B37266" t="s">
        <v>8</v>
      </c>
      <c r="C37266" t="s">
        <v>467</v>
      </c>
      <c r="D37266" t="s">
        <v>8</v>
      </c>
      <c r="E37266" t="s">
        <v>439</v>
      </c>
    </row>
    <row r="37267" spans="1:5" x14ac:dyDescent="0.25">
      <c r="A37267" t="s">
        <v>467</v>
      </c>
      <c r="B37267" t="s">
        <v>8</v>
      </c>
      <c r="C37267" t="s">
        <v>467</v>
      </c>
      <c r="D37267" t="s">
        <v>8</v>
      </c>
      <c r="E37267" t="s">
        <v>439</v>
      </c>
    </row>
    <row r="37268" spans="1:5" x14ac:dyDescent="0.25">
      <c r="A37268" t="s">
        <v>467</v>
      </c>
      <c r="B37268" t="s">
        <v>8</v>
      </c>
      <c r="C37268" t="s">
        <v>467</v>
      </c>
      <c r="D37268" t="s">
        <v>8</v>
      </c>
      <c r="E37268" t="s">
        <v>439</v>
      </c>
    </row>
    <row r="37269" spans="1:5" x14ac:dyDescent="0.25">
      <c r="A37269" t="s">
        <v>467</v>
      </c>
      <c r="B37269" t="s">
        <v>8</v>
      </c>
      <c r="C37269" t="s">
        <v>467</v>
      </c>
      <c r="D37269" t="s">
        <v>8</v>
      </c>
      <c r="E37269" t="s">
        <v>439</v>
      </c>
    </row>
    <row r="37270" spans="1:5" x14ac:dyDescent="0.25">
      <c r="A37270" t="s">
        <v>467</v>
      </c>
      <c r="B37270" t="s">
        <v>8</v>
      </c>
      <c r="C37270" t="s">
        <v>467</v>
      </c>
      <c r="D37270" t="s">
        <v>8</v>
      </c>
      <c r="E37270" t="s">
        <v>439</v>
      </c>
    </row>
    <row r="37271" spans="1:5" x14ac:dyDescent="0.25">
      <c r="A37271" t="s">
        <v>467</v>
      </c>
      <c r="B37271" t="s">
        <v>8</v>
      </c>
      <c r="C37271" t="s">
        <v>467</v>
      </c>
      <c r="D37271" t="s">
        <v>8</v>
      </c>
      <c r="E37271" t="s">
        <v>439</v>
      </c>
    </row>
    <row r="37272" spans="1:5" x14ac:dyDescent="0.25">
      <c r="A37272" t="s">
        <v>467</v>
      </c>
      <c r="B37272" t="s">
        <v>8</v>
      </c>
      <c r="C37272" t="s">
        <v>467</v>
      </c>
      <c r="D37272" t="s">
        <v>8</v>
      </c>
      <c r="E37272" t="s">
        <v>439</v>
      </c>
    </row>
    <row r="37273" spans="1:5" x14ac:dyDescent="0.25">
      <c r="A37273" t="s">
        <v>467</v>
      </c>
      <c r="B37273" t="s">
        <v>8</v>
      </c>
      <c r="C37273" t="s">
        <v>467</v>
      </c>
      <c r="D37273" t="s">
        <v>8</v>
      </c>
      <c r="E37273" t="s">
        <v>439</v>
      </c>
    </row>
    <row r="37274" spans="1:5" x14ac:dyDescent="0.25">
      <c r="A37274" t="s">
        <v>467</v>
      </c>
      <c r="B37274" t="s">
        <v>8</v>
      </c>
      <c r="C37274" t="s">
        <v>467</v>
      </c>
      <c r="D37274" t="s">
        <v>8</v>
      </c>
      <c r="E37274" t="s">
        <v>439</v>
      </c>
    </row>
    <row r="37275" spans="1:5" x14ac:dyDescent="0.25">
      <c r="A37275" t="s">
        <v>467</v>
      </c>
      <c r="B37275" t="s">
        <v>8</v>
      </c>
      <c r="C37275" t="s">
        <v>467</v>
      </c>
      <c r="D37275" t="s">
        <v>8</v>
      </c>
      <c r="E37275" t="s">
        <v>439</v>
      </c>
    </row>
    <row r="37276" spans="1:5" x14ac:dyDescent="0.25">
      <c r="A37276" t="s">
        <v>467</v>
      </c>
      <c r="B37276" t="s">
        <v>8</v>
      </c>
      <c r="C37276" t="s">
        <v>467</v>
      </c>
      <c r="D37276" t="s">
        <v>8</v>
      </c>
      <c r="E37276" t="s">
        <v>439</v>
      </c>
    </row>
    <row r="37277" spans="1:5" x14ac:dyDescent="0.25">
      <c r="A37277" t="s">
        <v>467</v>
      </c>
      <c r="B37277" t="s">
        <v>8</v>
      </c>
      <c r="C37277" t="s">
        <v>467</v>
      </c>
      <c r="D37277" t="s">
        <v>8</v>
      </c>
      <c r="E37277" t="s">
        <v>439</v>
      </c>
    </row>
    <row r="37278" spans="1:5" x14ac:dyDescent="0.25">
      <c r="A37278" t="s">
        <v>1060</v>
      </c>
      <c r="B37278" t="s">
        <v>6</v>
      </c>
      <c r="C37278" t="s">
        <v>1060</v>
      </c>
      <c r="D37278" t="s">
        <v>6</v>
      </c>
      <c r="E37278" t="s">
        <v>70</v>
      </c>
    </row>
    <row r="37279" spans="1:5" x14ac:dyDescent="0.25">
      <c r="A37279" t="s">
        <v>1060</v>
      </c>
      <c r="B37279" t="s">
        <v>6</v>
      </c>
      <c r="C37279" t="s">
        <v>1060</v>
      </c>
      <c r="D37279" t="s">
        <v>6</v>
      </c>
      <c r="E37279" t="s">
        <v>70</v>
      </c>
    </row>
    <row r="37280" spans="1:5" x14ac:dyDescent="0.25">
      <c r="A37280" t="s">
        <v>1060</v>
      </c>
      <c r="B37280" t="s">
        <v>6</v>
      </c>
      <c r="C37280" t="s">
        <v>1060</v>
      </c>
      <c r="D37280" t="s">
        <v>6</v>
      </c>
      <c r="E37280" t="s">
        <v>70</v>
      </c>
    </row>
    <row r="37281" spans="1:5" x14ac:dyDescent="0.25">
      <c r="A37281" t="s">
        <v>1060</v>
      </c>
      <c r="B37281" t="s">
        <v>6</v>
      </c>
      <c r="C37281" t="s">
        <v>1060</v>
      </c>
      <c r="D37281" t="s">
        <v>6</v>
      </c>
      <c r="E37281" t="s">
        <v>70</v>
      </c>
    </row>
    <row r="37282" spans="1:5" x14ac:dyDescent="0.25">
      <c r="A37282" t="s">
        <v>1060</v>
      </c>
      <c r="B37282" t="s">
        <v>6</v>
      </c>
      <c r="C37282" t="s">
        <v>1060</v>
      </c>
      <c r="D37282" t="s">
        <v>6</v>
      </c>
      <c r="E37282" t="s">
        <v>70</v>
      </c>
    </row>
    <row r="37283" spans="1:5" x14ac:dyDescent="0.25">
      <c r="A37283" t="s">
        <v>1060</v>
      </c>
      <c r="B37283" t="s">
        <v>6</v>
      </c>
      <c r="C37283" t="s">
        <v>1060</v>
      </c>
      <c r="D37283" t="s">
        <v>6</v>
      </c>
      <c r="E37283" t="s">
        <v>70</v>
      </c>
    </row>
    <row r="37284" spans="1:5" x14ac:dyDescent="0.25">
      <c r="A37284" t="s">
        <v>1060</v>
      </c>
      <c r="B37284" t="s">
        <v>6</v>
      </c>
      <c r="C37284" t="s">
        <v>1060</v>
      </c>
      <c r="D37284" t="s">
        <v>6</v>
      </c>
      <c r="E37284" t="s">
        <v>70</v>
      </c>
    </row>
    <row r="37285" spans="1:5" x14ac:dyDescent="0.25">
      <c r="A37285" t="s">
        <v>1060</v>
      </c>
      <c r="B37285" t="s">
        <v>6</v>
      </c>
      <c r="C37285" t="s">
        <v>1060</v>
      </c>
      <c r="D37285" t="s">
        <v>6</v>
      </c>
      <c r="E37285" t="s">
        <v>70</v>
      </c>
    </row>
    <row r="37286" spans="1:5" x14ac:dyDescent="0.25">
      <c r="A37286" t="s">
        <v>1060</v>
      </c>
      <c r="B37286" t="s">
        <v>6</v>
      </c>
      <c r="C37286" t="s">
        <v>1060</v>
      </c>
      <c r="D37286" t="s">
        <v>6</v>
      </c>
      <c r="E37286" t="s">
        <v>70</v>
      </c>
    </row>
    <row r="37287" spans="1:5" x14ac:dyDescent="0.25">
      <c r="A37287" t="s">
        <v>1060</v>
      </c>
      <c r="B37287" t="s">
        <v>6</v>
      </c>
      <c r="C37287" t="s">
        <v>1060</v>
      </c>
      <c r="D37287" t="s">
        <v>6</v>
      </c>
      <c r="E37287" t="s">
        <v>70</v>
      </c>
    </row>
    <row r="37288" spans="1:5" x14ac:dyDescent="0.25">
      <c r="A37288" t="s">
        <v>1060</v>
      </c>
      <c r="B37288" t="s">
        <v>6</v>
      </c>
      <c r="C37288" t="s">
        <v>1060</v>
      </c>
      <c r="D37288" t="s">
        <v>6</v>
      </c>
      <c r="E37288" t="s">
        <v>70</v>
      </c>
    </row>
    <row r="37289" spans="1:5" x14ac:dyDescent="0.25">
      <c r="A37289" t="s">
        <v>1060</v>
      </c>
      <c r="B37289" t="s">
        <v>6</v>
      </c>
      <c r="C37289" t="s">
        <v>1060</v>
      </c>
      <c r="D37289" t="s">
        <v>6</v>
      </c>
      <c r="E37289" t="s">
        <v>70</v>
      </c>
    </row>
    <row r="37290" spans="1:5" x14ac:dyDescent="0.25">
      <c r="A37290" t="s">
        <v>1060</v>
      </c>
      <c r="B37290" t="s">
        <v>6</v>
      </c>
      <c r="C37290" t="s">
        <v>1060</v>
      </c>
      <c r="D37290" t="s">
        <v>6</v>
      </c>
      <c r="E37290" t="s">
        <v>70</v>
      </c>
    </row>
    <row r="37291" spans="1:5" x14ac:dyDescent="0.25">
      <c r="A37291" t="s">
        <v>1060</v>
      </c>
      <c r="B37291" t="s">
        <v>6</v>
      </c>
      <c r="C37291" t="s">
        <v>1060</v>
      </c>
      <c r="D37291" t="s">
        <v>6</v>
      </c>
      <c r="E37291" t="s">
        <v>70</v>
      </c>
    </row>
    <row r="37292" spans="1:5" x14ac:dyDescent="0.25">
      <c r="A37292" t="s">
        <v>1060</v>
      </c>
      <c r="B37292" t="s">
        <v>6</v>
      </c>
      <c r="C37292" t="s">
        <v>1060</v>
      </c>
      <c r="D37292" t="s">
        <v>6</v>
      </c>
      <c r="E37292" t="s">
        <v>70</v>
      </c>
    </row>
    <row r="37293" spans="1:5" x14ac:dyDescent="0.25">
      <c r="A37293" t="s">
        <v>1060</v>
      </c>
      <c r="B37293" t="s">
        <v>6</v>
      </c>
      <c r="C37293" t="s">
        <v>1060</v>
      </c>
      <c r="D37293" t="s">
        <v>6</v>
      </c>
      <c r="E37293" t="s">
        <v>70</v>
      </c>
    </row>
    <row r="37294" spans="1:5" x14ac:dyDescent="0.25">
      <c r="A37294" t="s">
        <v>1060</v>
      </c>
      <c r="B37294" t="s">
        <v>6</v>
      </c>
      <c r="C37294" t="s">
        <v>1060</v>
      </c>
      <c r="D37294" t="s">
        <v>6</v>
      </c>
      <c r="E37294" t="s">
        <v>70</v>
      </c>
    </row>
    <row r="37295" spans="1:5" x14ac:dyDescent="0.25">
      <c r="A37295" t="s">
        <v>54</v>
      </c>
      <c r="B37295" t="s">
        <v>21</v>
      </c>
      <c r="C37295" t="s">
        <v>54</v>
      </c>
      <c r="D37295" t="s">
        <v>21</v>
      </c>
      <c r="E37295" t="s">
        <v>19</v>
      </c>
    </row>
    <row r="37296" spans="1:5" x14ac:dyDescent="0.25">
      <c r="A37296" t="s">
        <v>54</v>
      </c>
      <c r="B37296" t="s">
        <v>21</v>
      </c>
      <c r="C37296" t="s">
        <v>54</v>
      </c>
      <c r="D37296" t="s">
        <v>21</v>
      </c>
      <c r="E37296" t="s">
        <v>19</v>
      </c>
    </row>
    <row r="37297" spans="1:5" x14ac:dyDescent="0.25">
      <c r="A37297" t="s">
        <v>54</v>
      </c>
      <c r="B37297" t="s">
        <v>21</v>
      </c>
      <c r="C37297" t="s">
        <v>54</v>
      </c>
      <c r="D37297" t="s">
        <v>21</v>
      </c>
      <c r="E37297" t="s">
        <v>19</v>
      </c>
    </row>
    <row r="37298" spans="1:5" x14ac:dyDescent="0.25">
      <c r="A37298" t="s">
        <v>54</v>
      </c>
      <c r="B37298" t="s">
        <v>21</v>
      </c>
      <c r="C37298" t="s">
        <v>54</v>
      </c>
      <c r="D37298" t="s">
        <v>21</v>
      </c>
      <c r="E37298" t="s">
        <v>19</v>
      </c>
    </row>
    <row r="37299" spans="1:5" x14ac:dyDescent="0.25">
      <c r="A37299" t="s">
        <v>54</v>
      </c>
      <c r="B37299" t="s">
        <v>21</v>
      </c>
      <c r="C37299" t="s">
        <v>54</v>
      </c>
      <c r="D37299" t="s">
        <v>21</v>
      </c>
      <c r="E37299" t="s">
        <v>19</v>
      </c>
    </row>
    <row r="37300" spans="1:5" x14ac:dyDescent="0.25">
      <c r="A37300" t="s">
        <v>54</v>
      </c>
      <c r="B37300" t="s">
        <v>21</v>
      </c>
      <c r="C37300" t="s">
        <v>54</v>
      </c>
      <c r="D37300" t="s">
        <v>21</v>
      </c>
      <c r="E37300" t="s">
        <v>19</v>
      </c>
    </row>
    <row r="37301" spans="1:5" x14ac:dyDescent="0.25">
      <c r="A37301" t="s">
        <v>54</v>
      </c>
      <c r="B37301" t="s">
        <v>21</v>
      </c>
      <c r="C37301" t="s">
        <v>54</v>
      </c>
      <c r="D37301" t="s">
        <v>21</v>
      </c>
      <c r="E37301" t="s">
        <v>19</v>
      </c>
    </row>
    <row r="37302" spans="1:5" x14ac:dyDescent="0.25">
      <c r="A37302" t="s">
        <v>54</v>
      </c>
      <c r="B37302" t="s">
        <v>21</v>
      </c>
      <c r="C37302" t="s">
        <v>54</v>
      </c>
      <c r="D37302" t="s">
        <v>21</v>
      </c>
      <c r="E37302" t="s">
        <v>19</v>
      </c>
    </row>
    <row r="37303" spans="1:5" x14ac:dyDescent="0.25">
      <c r="A37303" t="s">
        <v>54</v>
      </c>
      <c r="B37303" t="s">
        <v>21</v>
      </c>
      <c r="C37303" t="s">
        <v>54</v>
      </c>
      <c r="D37303" t="s">
        <v>21</v>
      </c>
      <c r="E37303" t="s">
        <v>19</v>
      </c>
    </row>
    <row r="37304" spans="1:5" x14ac:dyDescent="0.25">
      <c r="A37304" t="s">
        <v>54</v>
      </c>
      <c r="B37304" t="s">
        <v>21</v>
      </c>
      <c r="C37304" t="s">
        <v>54</v>
      </c>
      <c r="D37304" t="s">
        <v>21</v>
      </c>
      <c r="E37304" t="s">
        <v>19</v>
      </c>
    </row>
    <row r="37305" spans="1:5" x14ac:dyDescent="0.25">
      <c r="A37305" t="s">
        <v>54</v>
      </c>
      <c r="B37305" t="s">
        <v>21</v>
      </c>
      <c r="C37305" t="s">
        <v>54</v>
      </c>
      <c r="D37305" t="s">
        <v>21</v>
      </c>
      <c r="E37305" t="s">
        <v>19</v>
      </c>
    </row>
    <row r="37306" spans="1:5" x14ac:dyDescent="0.25">
      <c r="A37306" t="s">
        <v>54</v>
      </c>
      <c r="B37306" t="s">
        <v>21</v>
      </c>
      <c r="C37306" t="s">
        <v>54</v>
      </c>
      <c r="D37306" t="s">
        <v>21</v>
      </c>
      <c r="E37306" t="s">
        <v>19</v>
      </c>
    </row>
    <row r="37307" spans="1:5" x14ac:dyDescent="0.25">
      <c r="A37307" t="s">
        <v>54</v>
      </c>
      <c r="B37307" t="s">
        <v>21</v>
      </c>
      <c r="C37307" t="s">
        <v>54</v>
      </c>
      <c r="D37307" t="s">
        <v>21</v>
      </c>
      <c r="E37307" t="s">
        <v>19</v>
      </c>
    </row>
    <row r="37308" spans="1:5" x14ac:dyDescent="0.25">
      <c r="A37308" t="s">
        <v>54</v>
      </c>
      <c r="B37308" t="s">
        <v>21</v>
      </c>
      <c r="C37308" t="s">
        <v>54</v>
      </c>
      <c r="D37308" t="s">
        <v>21</v>
      </c>
      <c r="E37308" t="s">
        <v>19</v>
      </c>
    </row>
    <row r="37309" spans="1:5" x14ac:dyDescent="0.25">
      <c r="A37309" t="s">
        <v>54</v>
      </c>
      <c r="B37309" t="s">
        <v>21</v>
      </c>
      <c r="C37309" t="s">
        <v>54</v>
      </c>
      <c r="D37309" t="s">
        <v>21</v>
      </c>
      <c r="E37309" t="s">
        <v>19</v>
      </c>
    </row>
    <row r="37310" spans="1:5" x14ac:dyDescent="0.25">
      <c r="A37310" t="s">
        <v>54</v>
      </c>
      <c r="B37310" t="s">
        <v>21</v>
      </c>
      <c r="C37310" t="s">
        <v>54</v>
      </c>
      <c r="D37310" t="s">
        <v>21</v>
      </c>
      <c r="E37310" t="s">
        <v>19</v>
      </c>
    </row>
    <row r="37311" spans="1:5" x14ac:dyDescent="0.25">
      <c r="A37311" t="s">
        <v>54</v>
      </c>
      <c r="B37311" t="s">
        <v>21</v>
      </c>
      <c r="C37311" t="s">
        <v>54</v>
      </c>
      <c r="D37311" t="s">
        <v>21</v>
      </c>
      <c r="E37311" t="s">
        <v>19</v>
      </c>
    </row>
    <row r="37312" spans="1:5" x14ac:dyDescent="0.25">
      <c r="A37312" t="s">
        <v>890</v>
      </c>
      <c r="B37312" t="s">
        <v>813</v>
      </c>
      <c r="C37312" t="s">
        <v>890</v>
      </c>
      <c r="D37312" t="s">
        <v>813</v>
      </c>
      <c r="E37312" t="s">
        <v>758</v>
      </c>
    </row>
    <row r="37313" spans="1:5" x14ac:dyDescent="0.25">
      <c r="A37313" t="s">
        <v>890</v>
      </c>
      <c r="B37313" t="s">
        <v>813</v>
      </c>
      <c r="C37313" t="s">
        <v>890</v>
      </c>
      <c r="D37313" t="s">
        <v>813</v>
      </c>
      <c r="E37313" t="s">
        <v>758</v>
      </c>
    </row>
    <row r="37314" spans="1:5" x14ac:dyDescent="0.25">
      <c r="A37314" t="s">
        <v>890</v>
      </c>
      <c r="B37314" t="s">
        <v>813</v>
      </c>
      <c r="C37314" t="s">
        <v>890</v>
      </c>
      <c r="D37314" t="s">
        <v>813</v>
      </c>
      <c r="E37314" t="s">
        <v>758</v>
      </c>
    </row>
    <row r="37315" spans="1:5" x14ac:dyDescent="0.25">
      <c r="A37315" t="s">
        <v>890</v>
      </c>
      <c r="B37315" t="s">
        <v>813</v>
      </c>
      <c r="C37315" t="s">
        <v>890</v>
      </c>
      <c r="D37315" t="s">
        <v>813</v>
      </c>
      <c r="E37315" t="s">
        <v>758</v>
      </c>
    </row>
    <row r="37316" spans="1:5" x14ac:dyDescent="0.25">
      <c r="A37316" t="s">
        <v>890</v>
      </c>
      <c r="B37316" t="s">
        <v>813</v>
      </c>
      <c r="C37316" t="s">
        <v>890</v>
      </c>
      <c r="D37316" t="s">
        <v>813</v>
      </c>
      <c r="E37316" t="s">
        <v>758</v>
      </c>
    </row>
    <row r="37317" spans="1:5" x14ac:dyDescent="0.25">
      <c r="A37317" t="s">
        <v>890</v>
      </c>
      <c r="B37317" t="s">
        <v>813</v>
      </c>
      <c r="C37317" t="s">
        <v>890</v>
      </c>
      <c r="D37317" t="s">
        <v>813</v>
      </c>
      <c r="E37317" t="s">
        <v>758</v>
      </c>
    </row>
    <row r="37318" spans="1:5" x14ac:dyDescent="0.25">
      <c r="A37318" t="s">
        <v>890</v>
      </c>
      <c r="B37318" t="s">
        <v>813</v>
      </c>
      <c r="C37318" t="s">
        <v>890</v>
      </c>
      <c r="D37318" t="s">
        <v>813</v>
      </c>
      <c r="E37318" t="s">
        <v>758</v>
      </c>
    </row>
    <row r="37319" spans="1:5" x14ac:dyDescent="0.25">
      <c r="A37319" t="s">
        <v>890</v>
      </c>
      <c r="B37319" t="s">
        <v>813</v>
      </c>
      <c r="C37319" t="s">
        <v>890</v>
      </c>
      <c r="D37319" t="s">
        <v>813</v>
      </c>
      <c r="E37319" t="s">
        <v>758</v>
      </c>
    </row>
    <row r="37320" spans="1:5" x14ac:dyDescent="0.25">
      <c r="A37320" t="s">
        <v>890</v>
      </c>
      <c r="B37320" t="s">
        <v>813</v>
      </c>
      <c r="C37320" t="s">
        <v>890</v>
      </c>
      <c r="D37320" t="s">
        <v>813</v>
      </c>
      <c r="E37320" t="s">
        <v>758</v>
      </c>
    </row>
    <row r="37321" spans="1:5" x14ac:dyDescent="0.25">
      <c r="A37321" t="s">
        <v>890</v>
      </c>
      <c r="B37321" t="s">
        <v>813</v>
      </c>
      <c r="C37321" t="s">
        <v>890</v>
      </c>
      <c r="D37321" t="s">
        <v>813</v>
      </c>
      <c r="E37321" t="s">
        <v>758</v>
      </c>
    </row>
    <row r="37322" spans="1:5" x14ac:dyDescent="0.25">
      <c r="A37322" t="s">
        <v>890</v>
      </c>
      <c r="B37322" t="s">
        <v>813</v>
      </c>
      <c r="C37322" t="s">
        <v>890</v>
      </c>
      <c r="D37322" t="s">
        <v>813</v>
      </c>
      <c r="E37322" t="s">
        <v>758</v>
      </c>
    </row>
    <row r="37323" spans="1:5" x14ac:dyDescent="0.25">
      <c r="A37323" t="s">
        <v>890</v>
      </c>
      <c r="B37323" t="s">
        <v>813</v>
      </c>
      <c r="C37323" t="s">
        <v>890</v>
      </c>
      <c r="D37323" t="s">
        <v>813</v>
      </c>
      <c r="E37323" t="s">
        <v>758</v>
      </c>
    </row>
    <row r="37324" spans="1:5" x14ac:dyDescent="0.25">
      <c r="A37324" t="s">
        <v>890</v>
      </c>
      <c r="B37324" t="s">
        <v>813</v>
      </c>
      <c r="C37324" t="s">
        <v>890</v>
      </c>
      <c r="D37324" t="s">
        <v>813</v>
      </c>
      <c r="E37324" t="s">
        <v>758</v>
      </c>
    </row>
    <row r="37325" spans="1:5" x14ac:dyDescent="0.25">
      <c r="A37325" t="s">
        <v>890</v>
      </c>
      <c r="B37325" t="s">
        <v>813</v>
      </c>
      <c r="C37325" t="s">
        <v>890</v>
      </c>
      <c r="D37325" t="s">
        <v>813</v>
      </c>
      <c r="E37325" t="s">
        <v>758</v>
      </c>
    </row>
    <row r="37326" spans="1:5" x14ac:dyDescent="0.25">
      <c r="A37326" t="s">
        <v>890</v>
      </c>
      <c r="B37326" t="s">
        <v>813</v>
      </c>
      <c r="C37326" t="s">
        <v>890</v>
      </c>
      <c r="D37326" t="s">
        <v>813</v>
      </c>
      <c r="E37326" t="s">
        <v>758</v>
      </c>
    </row>
    <row r="37327" spans="1:5" x14ac:dyDescent="0.25">
      <c r="A37327" t="s">
        <v>890</v>
      </c>
      <c r="B37327" t="s">
        <v>813</v>
      </c>
      <c r="C37327" t="s">
        <v>890</v>
      </c>
      <c r="D37327" t="s">
        <v>813</v>
      </c>
      <c r="E37327" t="s">
        <v>758</v>
      </c>
    </row>
    <row r="37328" spans="1:5" x14ac:dyDescent="0.25">
      <c r="A37328" t="s">
        <v>890</v>
      </c>
      <c r="B37328" t="s">
        <v>813</v>
      </c>
      <c r="C37328" t="s">
        <v>890</v>
      </c>
      <c r="D37328" t="s">
        <v>813</v>
      </c>
      <c r="E37328" t="s">
        <v>758</v>
      </c>
    </row>
    <row r="37329" spans="1:5" x14ac:dyDescent="0.25">
      <c r="A37329" t="s">
        <v>890</v>
      </c>
      <c r="B37329" t="s">
        <v>813</v>
      </c>
      <c r="C37329" t="s">
        <v>890</v>
      </c>
      <c r="D37329" t="s">
        <v>813</v>
      </c>
      <c r="E37329" t="s">
        <v>758</v>
      </c>
    </row>
    <row r="37330" spans="1:5" x14ac:dyDescent="0.25">
      <c r="A37330" t="s">
        <v>890</v>
      </c>
      <c r="B37330" t="s">
        <v>813</v>
      </c>
      <c r="C37330" t="s">
        <v>890</v>
      </c>
      <c r="D37330" t="s">
        <v>813</v>
      </c>
      <c r="E37330" t="s">
        <v>758</v>
      </c>
    </row>
    <row r="37331" spans="1:5" x14ac:dyDescent="0.25">
      <c r="A37331" t="s">
        <v>419</v>
      </c>
      <c r="B37331" t="s">
        <v>21</v>
      </c>
      <c r="C37331" t="s">
        <v>419</v>
      </c>
      <c r="D37331" t="s">
        <v>21</v>
      </c>
      <c r="E37331" t="s">
        <v>19</v>
      </c>
    </row>
    <row r="37332" spans="1:5" x14ac:dyDescent="0.25">
      <c r="A37332" t="s">
        <v>419</v>
      </c>
      <c r="B37332" t="s">
        <v>21</v>
      </c>
      <c r="C37332" t="s">
        <v>419</v>
      </c>
      <c r="D37332" t="s">
        <v>21</v>
      </c>
      <c r="E37332" t="s">
        <v>19</v>
      </c>
    </row>
    <row r="37333" spans="1:5" x14ac:dyDescent="0.25">
      <c r="A37333" t="s">
        <v>419</v>
      </c>
      <c r="B37333" t="s">
        <v>21</v>
      </c>
      <c r="C37333" t="s">
        <v>419</v>
      </c>
      <c r="D37333" t="s">
        <v>21</v>
      </c>
      <c r="E37333" t="s">
        <v>19</v>
      </c>
    </row>
    <row r="37334" spans="1:5" x14ac:dyDescent="0.25">
      <c r="A37334" t="s">
        <v>419</v>
      </c>
      <c r="B37334" t="s">
        <v>21</v>
      </c>
      <c r="C37334" t="s">
        <v>419</v>
      </c>
      <c r="D37334" t="s">
        <v>21</v>
      </c>
      <c r="E37334" t="s">
        <v>19</v>
      </c>
    </row>
    <row r="37335" spans="1:5" x14ac:dyDescent="0.25">
      <c r="A37335" t="s">
        <v>419</v>
      </c>
      <c r="B37335" t="s">
        <v>21</v>
      </c>
      <c r="C37335" t="s">
        <v>419</v>
      </c>
      <c r="D37335" t="s">
        <v>21</v>
      </c>
      <c r="E37335" t="s">
        <v>19</v>
      </c>
    </row>
    <row r="37336" spans="1:5" x14ac:dyDescent="0.25">
      <c r="A37336" t="s">
        <v>419</v>
      </c>
      <c r="B37336" t="s">
        <v>21</v>
      </c>
      <c r="C37336" t="s">
        <v>419</v>
      </c>
      <c r="D37336" t="s">
        <v>21</v>
      </c>
      <c r="E37336" t="s">
        <v>19</v>
      </c>
    </row>
    <row r="37337" spans="1:5" x14ac:dyDescent="0.25">
      <c r="A37337" t="s">
        <v>419</v>
      </c>
      <c r="B37337" t="s">
        <v>21</v>
      </c>
      <c r="C37337" t="s">
        <v>419</v>
      </c>
      <c r="D37337" t="s">
        <v>21</v>
      </c>
      <c r="E37337" t="s">
        <v>19</v>
      </c>
    </row>
    <row r="37338" spans="1:5" x14ac:dyDescent="0.25">
      <c r="A37338" t="s">
        <v>419</v>
      </c>
      <c r="B37338" t="s">
        <v>21</v>
      </c>
      <c r="C37338" t="s">
        <v>419</v>
      </c>
      <c r="D37338" t="s">
        <v>21</v>
      </c>
      <c r="E37338" t="s">
        <v>19</v>
      </c>
    </row>
    <row r="37339" spans="1:5" x14ac:dyDescent="0.25">
      <c r="A37339" t="s">
        <v>419</v>
      </c>
      <c r="B37339" t="s">
        <v>21</v>
      </c>
      <c r="C37339" t="s">
        <v>419</v>
      </c>
      <c r="D37339" t="s">
        <v>21</v>
      </c>
      <c r="E37339" t="s">
        <v>19</v>
      </c>
    </row>
    <row r="37340" spans="1:5" x14ac:dyDescent="0.25">
      <c r="A37340" t="s">
        <v>419</v>
      </c>
      <c r="B37340" t="s">
        <v>21</v>
      </c>
      <c r="C37340" t="s">
        <v>419</v>
      </c>
      <c r="D37340" t="s">
        <v>21</v>
      </c>
      <c r="E37340" t="s">
        <v>19</v>
      </c>
    </row>
    <row r="37341" spans="1:5" x14ac:dyDescent="0.25">
      <c r="A37341" t="s">
        <v>419</v>
      </c>
      <c r="B37341" t="s">
        <v>21</v>
      </c>
      <c r="C37341" t="s">
        <v>419</v>
      </c>
      <c r="D37341" t="s">
        <v>21</v>
      </c>
      <c r="E37341" t="s">
        <v>19</v>
      </c>
    </row>
    <row r="37342" spans="1:5" x14ac:dyDescent="0.25">
      <c r="A37342" t="s">
        <v>419</v>
      </c>
      <c r="B37342" t="s">
        <v>21</v>
      </c>
      <c r="C37342" t="s">
        <v>419</v>
      </c>
      <c r="D37342" t="s">
        <v>21</v>
      </c>
      <c r="E37342" t="s">
        <v>19</v>
      </c>
    </row>
    <row r="37343" spans="1:5" x14ac:dyDescent="0.25">
      <c r="A37343" t="s">
        <v>419</v>
      </c>
      <c r="B37343" t="s">
        <v>21</v>
      </c>
      <c r="C37343" t="s">
        <v>419</v>
      </c>
      <c r="D37343" t="s">
        <v>21</v>
      </c>
      <c r="E37343" t="s">
        <v>19</v>
      </c>
    </row>
    <row r="37344" spans="1:5" x14ac:dyDescent="0.25">
      <c r="A37344" t="s">
        <v>419</v>
      </c>
      <c r="B37344" t="s">
        <v>21</v>
      </c>
      <c r="C37344" t="s">
        <v>419</v>
      </c>
      <c r="D37344" t="s">
        <v>21</v>
      </c>
      <c r="E37344" t="s">
        <v>19</v>
      </c>
    </row>
    <row r="37345" spans="1:5" x14ac:dyDescent="0.25">
      <c r="A37345" t="s">
        <v>419</v>
      </c>
      <c r="B37345" t="s">
        <v>21</v>
      </c>
      <c r="C37345" t="s">
        <v>419</v>
      </c>
      <c r="D37345" t="s">
        <v>21</v>
      </c>
      <c r="E37345" t="s">
        <v>19</v>
      </c>
    </row>
    <row r="37346" spans="1:5" x14ac:dyDescent="0.25">
      <c r="A37346" t="s">
        <v>419</v>
      </c>
      <c r="B37346" t="s">
        <v>21</v>
      </c>
      <c r="C37346" t="s">
        <v>419</v>
      </c>
      <c r="D37346" t="s">
        <v>21</v>
      </c>
      <c r="E37346" t="s">
        <v>19</v>
      </c>
    </row>
    <row r="37347" spans="1:5" x14ac:dyDescent="0.25">
      <c r="A37347" t="s">
        <v>419</v>
      </c>
      <c r="B37347" t="s">
        <v>21</v>
      </c>
      <c r="C37347" t="s">
        <v>419</v>
      </c>
      <c r="D37347" t="s">
        <v>21</v>
      </c>
      <c r="E37347" t="s">
        <v>19</v>
      </c>
    </row>
    <row r="37348" spans="1:5" x14ac:dyDescent="0.25">
      <c r="A37348" t="s">
        <v>799</v>
      </c>
      <c r="B37348" t="s">
        <v>797</v>
      </c>
      <c r="C37348" t="s">
        <v>799</v>
      </c>
      <c r="D37348" t="s">
        <v>797</v>
      </c>
      <c r="E37348" t="s">
        <v>758</v>
      </c>
    </row>
    <row r="37349" spans="1:5" x14ac:dyDescent="0.25">
      <c r="A37349" t="s">
        <v>799</v>
      </c>
      <c r="B37349" t="s">
        <v>797</v>
      </c>
      <c r="C37349" t="s">
        <v>799</v>
      </c>
      <c r="D37349" t="s">
        <v>797</v>
      </c>
      <c r="E37349" t="s">
        <v>758</v>
      </c>
    </row>
    <row r="37350" spans="1:5" x14ac:dyDescent="0.25">
      <c r="A37350" t="s">
        <v>799</v>
      </c>
      <c r="B37350" t="s">
        <v>797</v>
      </c>
      <c r="C37350" t="s">
        <v>799</v>
      </c>
      <c r="D37350" t="s">
        <v>797</v>
      </c>
      <c r="E37350" t="s">
        <v>758</v>
      </c>
    </row>
    <row r="37351" spans="1:5" x14ac:dyDescent="0.25">
      <c r="A37351" t="s">
        <v>799</v>
      </c>
      <c r="B37351" t="s">
        <v>797</v>
      </c>
      <c r="C37351" t="s">
        <v>799</v>
      </c>
      <c r="D37351" t="s">
        <v>797</v>
      </c>
      <c r="E37351" t="s">
        <v>758</v>
      </c>
    </row>
    <row r="37352" spans="1:5" x14ac:dyDescent="0.25">
      <c r="A37352" t="s">
        <v>799</v>
      </c>
      <c r="B37352" t="s">
        <v>797</v>
      </c>
      <c r="C37352" t="s">
        <v>799</v>
      </c>
      <c r="D37352" t="s">
        <v>797</v>
      </c>
      <c r="E37352" t="s">
        <v>758</v>
      </c>
    </row>
    <row r="37353" spans="1:5" x14ac:dyDescent="0.25">
      <c r="A37353" t="s">
        <v>799</v>
      </c>
      <c r="B37353" t="s">
        <v>797</v>
      </c>
      <c r="C37353" t="s">
        <v>799</v>
      </c>
      <c r="D37353" t="s">
        <v>797</v>
      </c>
      <c r="E37353" t="s">
        <v>758</v>
      </c>
    </row>
    <row r="37354" spans="1:5" x14ac:dyDescent="0.25">
      <c r="A37354" t="s">
        <v>799</v>
      </c>
      <c r="B37354" t="s">
        <v>797</v>
      </c>
      <c r="C37354" t="s">
        <v>799</v>
      </c>
      <c r="D37354" t="s">
        <v>797</v>
      </c>
      <c r="E37354" t="s">
        <v>758</v>
      </c>
    </row>
    <row r="37355" spans="1:5" x14ac:dyDescent="0.25">
      <c r="A37355" t="s">
        <v>799</v>
      </c>
      <c r="B37355" t="s">
        <v>797</v>
      </c>
      <c r="C37355" t="s">
        <v>799</v>
      </c>
      <c r="D37355" t="s">
        <v>797</v>
      </c>
      <c r="E37355" t="s">
        <v>758</v>
      </c>
    </row>
    <row r="37356" spans="1:5" x14ac:dyDescent="0.25">
      <c r="A37356" t="s">
        <v>799</v>
      </c>
      <c r="B37356" t="s">
        <v>797</v>
      </c>
      <c r="C37356" t="s">
        <v>799</v>
      </c>
      <c r="D37356" t="s">
        <v>797</v>
      </c>
      <c r="E37356" t="s">
        <v>758</v>
      </c>
    </row>
    <row r="37357" spans="1:5" x14ac:dyDescent="0.25">
      <c r="A37357" t="s">
        <v>799</v>
      </c>
      <c r="B37357" t="s">
        <v>797</v>
      </c>
      <c r="C37357" t="s">
        <v>799</v>
      </c>
      <c r="D37357" t="s">
        <v>797</v>
      </c>
      <c r="E37357" t="s">
        <v>758</v>
      </c>
    </row>
    <row r="37358" spans="1:5" x14ac:dyDescent="0.25">
      <c r="A37358" t="s">
        <v>799</v>
      </c>
      <c r="B37358" t="s">
        <v>797</v>
      </c>
      <c r="C37358" t="s">
        <v>799</v>
      </c>
      <c r="D37358" t="s">
        <v>797</v>
      </c>
      <c r="E37358" t="s">
        <v>758</v>
      </c>
    </row>
    <row r="37359" spans="1:5" x14ac:dyDescent="0.25">
      <c r="A37359" t="s">
        <v>799</v>
      </c>
      <c r="B37359" t="s">
        <v>797</v>
      </c>
      <c r="C37359" t="s">
        <v>799</v>
      </c>
      <c r="D37359" t="s">
        <v>797</v>
      </c>
      <c r="E37359" t="s">
        <v>758</v>
      </c>
    </row>
    <row r="37360" spans="1:5" x14ac:dyDescent="0.25">
      <c r="A37360" t="s">
        <v>799</v>
      </c>
      <c r="B37360" t="s">
        <v>797</v>
      </c>
      <c r="C37360" t="s">
        <v>799</v>
      </c>
      <c r="D37360" t="s">
        <v>797</v>
      </c>
      <c r="E37360" t="s">
        <v>758</v>
      </c>
    </row>
    <row r="37361" spans="1:5" x14ac:dyDescent="0.25">
      <c r="A37361" t="s">
        <v>799</v>
      </c>
      <c r="B37361" t="s">
        <v>797</v>
      </c>
      <c r="C37361" t="s">
        <v>799</v>
      </c>
      <c r="D37361" t="s">
        <v>797</v>
      </c>
      <c r="E37361" t="s">
        <v>758</v>
      </c>
    </row>
    <row r="37362" spans="1:5" x14ac:dyDescent="0.25">
      <c r="A37362" t="s">
        <v>799</v>
      </c>
      <c r="B37362" t="s">
        <v>797</v>
      </c>
      <c r="C37362" t="s">
        <v>799</v>
      </c>
      <c r="D37362" t="s">
        <v>797</v>
      </c>
      <c r="E37362" t="s">
        <v>758</v>
      </c>
    </row>
    <row r="37363" spans="1:5" x14ac:dyDescent="0.25">
      <c r="A37363" t="s">
        <v>799</v>
      </c>
      <c r="B37363" t="s">
        <v>797</v>
      </c>
      <c r="C37363" t="s">
        <v>799</v>
      </c>
      <c r="D37363" t="s">
        <v>797</v>
      </c>
      <c r="E37363" t="s">
        <v>758</v>
      </c>
    </row>
    <row r="37364" spans="1:5" x14ac:dyDescent="0.25">
      <c r="A37364" t="s">
        <v>799</v>
      </c>
      <c r="B37364" t="s">
        <v>797</v>
      </c>
      <c r="C37364" t="s">
        <v>799</v>
      </c>
      <c r="D37364" t="s">
        <v>797</v>
      </c>
      <c r="E37364" t="s">
        <v>758</v>
      </c>
    </row>
    <row r="37365" spans="1:5" x14ac:dyDescent="0.25">
      <c r="A37365" t="s">
        <v>799</v>
      </c>
      <c r="B37365" t="s">
        <v>797</v>
      </c>
      <c r="C37365" t="s">
        <v>799</v>
      </c>
      <c r="D37365" t="s">
        <v>797</v>
      </c>
      <c r="E37365" t="s">
        <v>758</v>
      </c>
    </row>
    <row r="37366" spans="1:5" x14ac:dyDescent="0.25">
      <c r="A37366" t="s">
        <v>799</v>
      </c>
      <c r="B37366" t="s">
        <v>797</v>
      </c>
      <c r="C37366" t="s">
        <v>799</v>
      </c>
      <c r="D37366" t="s">
        <v>797</v>
      </c>
      <c r="E37366" t="s">
        <v>758</v>
      </c>
    </row>
    <row r="37367" spans="1:5" x14ac:dyDescent="0.25">
      <c r="A37367" t="s">
        <v>316</v>
      </c>
      <c r="B37367" t="s">
        <v>6</v>
      </c>
      <c r="C37367" t="s">
        <v>316</v>
      </c>
      <c r="D37367" t="s">
        <v>6</v>
      </c>
      <c r="E37367" t="s">
        <v>19</v>
      </c>
    </row>
    <row r="37368" spans="1:5" x14ac:dyDescent="0.25">
      <c r="A37368" t="s">
        <v>316</v>
      </c>
      <c r="B37368" t="s">
        <v>6</v>
      </c>
      <c r="C37368" t="s">
        <v>316</v>
      </c>
      <c r="D37368" t="s">
        <v>6</v>
      </c>
      <c r="E37368" t="s">
        <v>19</v>
      </c>
    </row>
    <row r="37369" spans="1:5" x14ac:dyDescent="0.25">
      <c r="A37369" t="s">
        <v>316</v>
      </c>
      <c r="B37369" t="s">
        <v>6</v>
      </c>
      <c r="C37369" t="s">
        <v>316</v>
      </c>
      <c r="D37369" t="s">
        <v>6</v>
      </c>
      <c r="E37369" t="s">
        <v>19</v>
      </c>
    </row>
    <row r="37370" spans="1:5" x14ac:dyDescent="0.25">
      <c r="A37370" t="s">
        <v>316</v>
      </c>
      <c r="B37370" t="s">
        <v>6</v>
      </c>
      <c r="C37370" t="s">
        <v>316</v>
      </c>
      <c r="D37370" t="s">
        <v>6</v>
      </c>
      <c r="E37370" t="s">
        <v>19</v>
      </c>
    </row>
    <row r="37371" spans="1:5" x14ac:dyDescent="0.25">
      <c r="A37371" t="s">
        <v>316</v>
      </c>
      <c r="B37371" t="s">
        <v>6</v>
      </c>
      <c r="C37371" t="s">
        <v>316</v>
      </c>
      <c r="D37371" t="s">
        <v>6</v>
      </c>
      <c r="E37371" t="s">
        <v>19</v>
      </c>
    </row>
    <row r="37372" spans="1:5" x14ac:dyDescent="0.25">
      <c r="A37372" t="s">
        <v>316</v>
      </c>
      <c r="B37372" t="s">
        <v>6</v>
      </c>
      <c r="C37372" t="s">
        <v>316</v>
      </c>
      <c r="D37372" t="s">
        <v>6</v>
      </c>
      <c r="E37372" t="s">
        <v>19</v>
      </c>
    </row>
    <row r="37373" spans="1:5" x14ac:dyDescent="0.25">
      <c r="A37373" t="s">
        <v>316</v>
      </c>
      <c r="B37373" t="s">
        <v>6</v>
      </c>
      <c r="C37373" t="s">
        <v>316</v>
      </c>
      <c r="D37373" t="s">
        <v>6</v>
      </c>
      <c r="E37373" t="s">
        <v>19</v>
      </c>
    </row>
    <row r="37374" spans="1:5" x14ac:dyDescent="0.25">
      <c r="A37374" t="s">
        <v>316</v>
      </c>
      <c r="B37374" t="s">
        <v>6</v>
      </c>
      <c r="C37374" t="s">
        <v>316</v>
      </c>
      <c r="D37374" t="s">
        <v>6</v>
      </c>
      <c r="E37374" t="s">
        <v>19</v>
      </c>
    </row>
    <row r="37375" spans="1:5" x14ac:dyDescent="0.25">
      <c r="A37375" t="s">
        <v>316</v>
      </c>
      <c r="B37375" t="s">
        <v>6</v>
      </c>
      <c r="C37375" t="s">
        <v>316</v>
      </c>
      <c r="D37375" t="s">
        <v>6</v>
      </c>
      <c r="E37375" t="s">
        <v>19</v>
      </c>
    </row>
    <row r="37376" spans="1:5" x14ac:dyDescent="0.25">
      <c r="A37376" t="s">
        <v>316</v>
      </c>
      <c r="B37376" t="s">
        <v>6</v>
      </c>
      <c r="C37376" t="s">
        <v>316</v>
      </c>
      <c r="D37376" t="s">
        <v>6</v>
      </c>
      <c r="E37376" t="s">
        <v>19</v>
      </c>
    </row>
    <row r="37377" spans="1:5" x14ac:dyDescent="0.25">
      <c r="A37377" t="s">
        <v>316</v>
      </c>
      <c r="B37377" t="s">
        <v>6</v>
      </c>
      <c r="C37377" t="s">
        <v>316</v>
      </c>
      <c r="D37377" t="s">
        <v>6</v>
      </c>
      <c r="E37377" t="s">
        <v>19</v>
      </c>
    </row>
    <row r="37378" spans="1:5" x14ac:dyDescent="0.25">
      <c r="A37378" t="s">
        <v>316</v>
      </c>
      <c r="B37378" t="s">
        <v>6</v>
      </c>
      <c r="C37378" t="s">
        <v>316</v>
      </c>
      <c r="D37378" t="s">
        <v>6</v>
      </c>
      <c r="E37378" t="s">
        <v>19</v>
      </c>
    </row>
    <row r="37379" spans="1:5" x14ac:dyDescent="0.25">
      <c r="A37379" t="s">
        <v>316</v>
      </c>
      <c r="B37379" t="s">
        <v>6</v>
      </c>
      <c r="C37379" t="s">
        <v>316</v>
      </c>
      <c r="D37379" t="s">
        <v>6</v>
      </c>
      <c r="E37379" t="s">
        <v>19</v>
      </c>
    </row>
    <row r="37380" spans="1:5" x14ac:dyDescent="0.25">
      <c r="A37380" t="s">
        <v>316</v>
      </c>
      <c r="B37380" t="s">
        <v>6</v>
      </c>
      <c r="C37380" t="s">
        <v>316</v>
      </c>
      <c r="D37380" t="s">
        <v>6</v>
      </c>
      <c r="E37380" t="s">
        <v>19</v>
      </c>
    </row>
    <row r="37381" spans="1:5" x14ac:dyDescent="0.25">
      <c r="A37381" t="s">
        <v>316</v>
      </c>
      <c r="B37381" t="s">
        <v>6</v>
      </c>
      <c r="C37381" t="s">
        <v>316</v>
      </c>
      <c r="D37381" t="s">
        <v>6</v>
      </c>
      <c r="E37381" t="s">
        <v>19</v>
      </c>
    </row>
    <row r="37382" spans="1:5" x14ac:dyDescent="0.25">
      <c r="A37382" t="s">
        <v>316</v>
      </c>
      <c r="B37382" t="s">
        <v>6</v>
      </c>
      <c r="C37382" t="s">
        <v>316</v>
      </c>
      <c r="D37382" t="s">
        <v>6</v>
      </c>
      <c r="E37382" t="s">
        <v>19</v>
      </c>
    </row>
    <row r="37383" spans="1:5" x14ac:dyDescent="0.25">
      <c r="A37383" t="s">
        <v>316</v>
      </c>
      <c r="B37383" t="s">
        <v>6</v>
      </c>
      <c r="C37383" t="s">
        <v>316</v>
      </c>
      <c r="D37383" t="s">
        <v>6</v>
      </c>
      <c r="E37383" t="s">
        <v>19</v>
      </c>
    </row>
    <row r="37384" spans="1:5" x14ac:dyDescent="0.25">
      <c r="A37384" t="s">
        <v>897</v>
      </c>
      <c r="B37384" t="s">
        <v>813</v>
      </c>
      <c r="C37384" t="s">
        <v>897</v>
      </c>
      <c r="D37384" t="s">
        <v>813</v>
      </c>
      <c r="E37384" t="s">
        <v>758</v>
      </c>
    </row>
    <row r="37385" spans="1:5" x14ac:dyDescent="0.25">
      <c r="A37385" t="s">
        <v>897</v>
      </c>
      <c r="B37385" t="s">
        <v>813</v>
      </c>
      <c r="C37385" t="s">
        <v>897</v>
      </c>
      <c r="D37385" t="s">
        <v>813</v>
      </c>
      <c r="E37385" t="s">
        <v>758</v>
      </c>
    </row>
    <row r="37386" spans="1:5" x14ac:dyDescent="0.25">
      <c r="A37386" t="s">
        <v>897</v>
      </c>
      <c r="B37386" t="s">
        <v>813</v>
      </c>
      <c r="C37386" t="s">
        <v>897</v>
      </c>
      <c r="D37386" t="s">
        <v>813</v>
      </c>
      <c r="E37386" t="s">
        <v>758</v>
      </c>
    </row>
    <row r="37387" spans="1:5" x14ac:dyDescent="0.25">
      <c r="A37387" t="s">
        <v>897</v>
      </c>
      <c r="B37387" t="s">
        <v>813</v>
      </c>
      <c r="C37387" t="s">
        <v>897</v>
      </c>
      <c r="D37387" t="s">
        <v>813</v>
      </c>
      <c r="E37387" t="s">
        <v>758</v>
      </c>
    </row>
    <row r="37388" spans="1:5" x14ac:dyDescent="0.25">
      <c r="A37388" t="s">
        <v>897</v>
      </c>
      <c r="B37388" t="s">
        <v>813</v>
      </c>
      <c r="C37388" t="s">
        <v>897</v>
      </c>
      <c r="D37388" t="s">
        <v>813</v>
      </c>
      <c r="E37388" t="s">
        <v>758</v>
      </c>
    </row>
    <row r="37389" spans="1:5" x14ac:dyDescent="0.25">
      <c r="A37389" t="s">
        <v>897</v>
      </c>
      <c r="B37389" t="s">
        <v>813</v>
      </c>
      <c r="C37389" t="s">
        <v>897</v>
      </c>
      <c r="D37389" t="s">
        <v>813</v>
      </c>
      <c r="E37389" t="s">
        <v>758</v>
      </c>
    </row>
    <row r="37390" spans="1:5" x14ac:dyDescent="0.25">
      <c r="A37390" t="s">
        <v>897</v>
      </c>
      <c r="B37390" t="s">
        <v>813</v>
      </c>
      <c r="C37390" t="s">
        <v>897</v>
      </c>
      <c r="D37390" t="s">
        <v>813</v>
      </c>
      <c r="E37390" t="s">
        <v>758</v>
      </c>
    </row>
    <row r="37391" spans="1:5" x14ac:dyDescent="0.25">
      <c r="A37391" t="s">
        <v>897</v>
      </c>
      <c r="B37391" t="s">
        <v>813</v>
      </c>
      <c r="C37391" t="s">
        <v>897</v>
      </c>
      <c r="D37391" t="s">
        <v>813</v>
      </c>
      <c r="E37391" t="s">
        <v>758</v>
      </c>
    </row>
    <row r="37392" spans="1:5" x14ac:dyDescent="0.25">
      <c r="A37392" t="s">
        <v>897</v>
      </c>
      <c r="B37392" t="s">
        <v>813</v>
      </c>
      <c r="C37392" t="s">
        <v>897</v>
      </c>
      <c r="D37392" t="s">
        <v>813</v>
      </c>
      <c r="E37392" t="s">
        <v>758</v>
      </c>
    </row>
    <row r="37393" spans="1:5" x14ac:dyDescent="0.25">
      <c r="A37393" t="s">
        <v>897</v>
      </c>
      <c r="B37393" t="s">
        <v>813</v>
      </c>
      <c r="C37393" t="s">
        <v>897</v>
      </c>
      <c r="D37393" t="s">
        <v>813</v>
      </c>
      <c r="E37393" t="s">
        <v>758</v>
      </c>
    </row>
    <row r="37394" spans="1:5" x14ac:dyDescent="0.25">
      <c r="A37394" t="s">
        <v>897</v>
      </c>
      <c r="B37394" t="s">
        <v>813</v>
      </c>
      <c r="C37394" t="s">
        <v>897</v>
      </c>
      <c r="D37394" t="s">
        <v>813</v>
      </c>
      <c r="E37394" t="s">
        <v>758</v>
      </c>
    </row>
    <row r="37395" spans="1:5" x14ac:dyDescent="0.25">
      <c r="A37395" t="s">
        <v>897</v>
      </c>
      <c r="B37395" t="s">
        <v>813</v>
      </c>
      <c r="C37395" t="s">
        <v>897</v>
      </c>
      <c r="D37395" t="s">
        <v>813</v>
      </c>
      <c r="E37395" t="s">
        <v>758</v>
      </c>
    </row>
    <row r="37396" spans="1:5" x14ac:dyDescent="0.25">
      <c r="A37396" t="s">
        <v>897</v>
      </c>
      <c r="B37396" t="s">
        <v>813</v>
      </c>
      <c r="C37396" t="s">
        <v>897</v>
      </c>
      <c r="D37396" t="s">
        <v>813</v>
      </c>
      <c r="E37396" t="s">
        <v>758</v>
      </c>
    </row>
    <row r="37397" spans="1:5" x14ac:dyDescent="0.25">
      <c r="A37397" t="s">
        <v>897</v>
      </c>
      <c r="B37397" t="s">
        <v>813</v>
      </c>
      <c r="C37397" t="s">
        <v>897</v>
      </c>
      <c r="D37397" t="s">
        <v>813</v>
      </c>
      <c r="E37397" t="s">
        <v>758</v>
      </c>
    </row>
    <row r="37398" spans="1:5" x14ac:dyDescent="0.25">
      <c r="A37398" t="s">
        <v>897</v>
      </c>
      <c r="B37398" t="s">
        <v>813</v>
      </c>
      <c r="C37398" t="s">
        <v>897</v>
      </c>
      <c r="D37398" t="s">
        <v>813</v>
      </c>
      <c r="E37398" t="s">
        <v>758</v>
      </c>
    </row>
    <row r="37399" spans="1:5" x14ac:dyDescent="0.25">
      <c r="A37399" t="s">
        <v>897</v>
      </c>
      <c r="B37399" t="s">
        <v>813</v>
      </c>
      <c r="C37399" t="s">
        <v>897</v>
      </c>
      <c r="D37399" t="s">
        <v>813</v>
      </c>
      <c r="E37399" t="s">
        <v>758</v>
      </c>
    </row>
    <row r="37400" spans="1:5" x14ac:dyDescent="0.25">
      <c r="A37400" t="s">
        <v>897</v>
      </c>
      <c r="B37400" t="s">
        <v>813</v>
      </c>
      <c r="C37400" t="s">
        <v>897</v>
      </c>
      <c r="D37400" t="s">
        <v>813</v>
      </c>
      <c r="E37400" t="s">
        <v>758</v>
      </c>
    </row>
    <row r="37401" spans="1:5" x14ac:dyDescent="0.25">
      <c r="A37401" t="s">
        <v>897</v>
      </c>
      <c r="B37401" t="s">
        <v>813</v>
      </c>
      <c r="C37401" t="s">
        <v>897</v>
      </c>
      <c r="D37401" t="s">
        <v>813</v>
      </c>
      <c r="E37401" t="s">
        <v>758</v>
      </c>
    </row>
    <row r="37402" spans="1:5" x14ac:dyDescent="0.25">
      <c r="A37402" t="s">
        <v>897</v>
      </c>
      <c r="B37402" t="s">
        <v>813</v>
      </c>
      <c r="C37402" t="s">
        <v>897</v>
      </c>
      <c r="D37402" t="s">
        <v>813</v>
      </c>
      <c r="E37402" t="s">
        <v>758</v>
      </c>
    </row>
    <row r="37403" spans="1:5" x14ac:dyDescent="0.25">
      <c r="A37403" t="s">
        <v>27</v>
      </c>
      <c r="B37403" t="s">
        <v>6</v>
      </c>
      <c r="C37403" t="s">
        <v>27</v>
      </c>
      <c r="D37403" t="s">
        <v>6</v>
      </c>
      <c r="E37403" t="s">
        <v>19</v>
      </c>
    </row>
    <row r="37404" spans="1:5" x14ac:dyDescent="0.25">
      <c r="A37404" t="s">
        <v>27</v>
      </c>
      <c r="B37404" t="s">
        <v>6</v>
      </c>
      <c r="C37404" t="s">
        <v>27</v>
      </c>
      <c r="D37404" t="s">
        <v>6</v>
      </c>
      <c r="E37404" t="s">
        <v>19</v>
      </c>
    </row>
    <row r="37405" spans="1:5" x14ac:dyDescent="0.25">
      <c r="A37405" t="s">
        <v>27</v>
      </c>
      <c r="B37405" t="s">
        <v>6</v>
      </c>
      <c r="C37405" t="s">
        <v>27</v>
      </c>
      <c r="D37405" t="s">
        <v>6</v>
      </c>
      <c r="E37405" t="s">
        <v>19</v>
      </c>
    </row>
    <row r="37406" spans="1:5" x14ac:dyDescent="0.25">
      <c r="A37406" t="s">
        <v>27</v>
      </c>
      <c r="B37406" t="s">
        <v>6</v>
      </c>
      <c r="C37406" t="s">
        <v>27</v>
      </c>
      <c r="D37406" t="s">
        <v>6</v>
      </c>
      <c r="E37406" t="s">
        <v>19</v>
      </c>
    </row>
    <row r="37407" spans="1:5" x14ac:dyDescent="0.25">
      <c r="A37407" t="s">
        <v>27</v>
      </c>
      <c r="B37407" t="s">
        <v>6</v>
      </c>
      <c r="C37407" t="s">
        <v>27</v>
      </c>
      <c r="D37407" t="s">
        <v>6</v>
      </c>
      <c r="E37407" t="s">
        <v>19</v>
      </c>
    </row>
    <row r="37408" spans="1:5" x14ac:dyDescent="0.25">
      <c r="A37408" t="s">
        <v>27</v>
      </c>
      <c r="B37408" t="s">
        <v>6</v>
      </c>
      <c r="C37408" t="s">
        <v>27</v>
      </c>
      <c r="D37408" t="s">
        <v>6</v>
      </c>
      <c r="E37408" t="s">
        <v>19</v>
      </c>
    </row>
    <row r="37409" spans="1:5" x14ac:dyDescent="0.25">
      <c r="A37409" t="s">
        <v>27</v>
      </c>
      <c r="B37409" t="s">
        <v>6</v>
      </c>
      <c r="C37409" t="s">
        <v>27</v>
      </c>
      <c r="D37409" t="s">
        <v>6</v>
      </c>
      <c r="E37409" t="s">
        <v>19</v>
      </c>
    </row>
    <row r="37410" spans="1:5" x14ac:dyDescent="0.25">
      <c r="A37410" t="s">
        <v>27</v>
      </c>
      <c r="B37410" t="s">
        <v>6</v>
      </c>
      <c r="C37410" t="s">
        <v>27</v>
      </c>
      <c r="D37410" t="s">
        <v>6</v>
      </c>
      <c r="E37410" t="s">
        <v>19</v>
      </c>
    </row>
    <row r="37411" spans="1:5" x14ac:dyDescent="0.25">
      <c r="A37411" t="s">
        <v>27</v>
      </c>
      <c r="B37411" t="s">
        <v>6</v>
      </c>
      <c r="C37411" t="s">
        <v>27</v>
      </c>
      <c r="D37411" t="s">
        <v>6</v>
      </c>
      <c r="E37411" t="s">
        <v>19</v>
      </c>
    </row>
    <row r="37412" spans="1:5" x14ac:dyDescent="0.25">
      <c r="A37412" t="s">
        <v>27</v>
      </c>
      <c r="B37412" t="s">
        <v>6</v>
      </c>
      <c r="C37412" t="s">
        <v>27</v>
      </c>
      <c r="D37412" t="s">
        <v>6</v>
      </c>
      <c r="E37412" t="s">
        <v>19</v>
      </c>
    </row>
    <row r="37413" spans="1:5" x14ac:dyDescent="0.25">
      <c r="A37413" t="s">
        <v>27</v>
      </c>
      <c r="B37413" t="s">
        <v>6</v>
      </c>
      <c r="C37413" t="s">
        <v>27</v>
      </c>
      <c r="D37413" t="s">
        <v>6</v>
      </c>
      <c r="E37413" t="s">
        <v>19</v>
      </c>
    </row>
    <row r="37414" spans="1:5" x14ac:dyDescent="0.25">
      <c r="A37414" t="s">
        <v>27</v>
      </c>
      <c r="B37414" t="s">
        <v>6</v>
      </c>
      <c r="C37414" t="s">
        <v>27</v>
      </c>
      <c r="D37414" t="s">
        <v>6</v>
      </c>
      <c r="E37414" t="s">
        <v>19</v>
      </c>
    </row>
    <row r="37415" spans="1:5" x14ac:dyDescent="0.25">
      <c r="A37415" t="s">
        <v>27</v>
      </c>
      <c r="B37415" t="s">
        <v>6</v>
      </c>
      <c r="C37415" t="s">
        <v>27</v>
      </c>
      <c r="D37415" t="s">
        <v>6</v>
      </c>
      <c r="E37415" t="s">
        <v>19</v>
      </c>
    </row>
    <row r="37416" spans="1:5" x14ac:dyDescent="0.25">
      <c r="A37416" t="s">
        <v>27</v>
      </c>
      <c r="B37416" t="s">
        <v>6</v>
      </c>
      <c r="C37416" t="s">
        <v>27</v>
      </c>
      <c r="D37416" t="s">
        <v>6</v>
      </c>
      <c r="E37416" t="s">
        <v>19</v>
      </c>
    </row>
    <row r="37417" spans="1:5" x14ac:dyDescent="0.25">
      <c r="A37417" t="s">
        <v>27</v>
      </c>
      <c r="B37417" t="s">
        <v>6</v>
      </c>
      <c r="C37417" t="s">
        <v>27</v>
      </c>
      <c r="D37417" t="s">
        <v>6</v>
      </c>
      <c r="E37417" t="s">
        <v>19</v>
      </c>
    </row>
    <row r="37418" spans="1:5" x14ac:dyDescent="0.25">
      <c r="A37418" t="s">
        <v>27</v>
      </c>
      <c r="B37418" t="s">
        <v>6</v>
      </c>
      <c r="C37418" t="s">
        <v>27</v>
      </c>
      <c r="D37418" t="s">
        <v>6</v>
      </c>
      <c r="E37418" t="s">
        <v>19</v>
      </c>
    </row>
    <row r="37419" spans="1:5" x14ac:dyDescent="0.25">
      <c r="A37419" t="s">
        <v>27</v>
      </c>
      <c r="B37419" t="s">
        <v>6</v>
      </c>
      <c r="C37419" t="s">
        <v>27</v>
      </c>
      <c r="D37419" t="s">
        <v>6</v>
      </c>
      <c r="E37419" t="s">
        <v>19</v>
      </c>
    </row>
    <row r="37420" spans="1:5" x14ac:dyDescent="0.25">
      <c r="A37420" t="s">
        <v>526</v>
      </c>
      <c r="B37420" t="s">
        <v>478</v>
      </c>
      <c r="C37420" t="s">
        <v>526</v>
      </c>
      <c r="D37420" t="s">
        <v>478</v>
      </c>
      <c r="E37420" t="s">
        <v>1670</v>
      </c>
    </row>
    <row r="37421" spans="1:5" x14ac:dyDescent="0.25">
      <c r="A37421" t="s">
        <v>526</v>
      </c>
      <c r="B37421" t="s">
        <v>478</v>
      </c>
      <c r="C37421" t="s">
        <v>526</v>
      </c>
      <c r="D37421" t="s">
        <v>478</v>
      </c>
      <c r="E37421" t="s">
        <v>1670</v>
      </c>
    </row>
    <row r="37422" spans="1:5" x14ac:dyDescent="0.25">
      <c r="A37422" t="s">
        <v>526</v>
      </c>
      <c r="B37422" t="s">
        <v>478</v>
      </c>
      <c r="C37422" t="s">
        <v>526</v>
      </c>
      <c r="D37422" t="s">
        <v>478</v>
      </c>
      <c r="E37422" t="s">
        <v>1670</v>
      </c>
    </row>
    <row r="37423" spans="1:5" x14ac:dyDescent="0.25">
      <c r="A37423" t="s">
        <v>526</v>
      </c>
      <c r="B37423" t="s">
        <v>478</v>
      </c>
      <c r="C37423" t="s">
        <v>526</v>
      </c>
      <c r="D37423" t="s">
        <v>478</v>
      </c>
      <c r="E37423" t="s">
        <v>1670</v>
      </c>
    </row>
    <row r="37424" spans="1:5" x14ac:dyDescent="0.25">
      <c r="A37424" t="s">
        <v>526</v>
      </c>
      <c r="B37424" t="s">
        <v>478</v>
      </c>
      <c r="C37424" t="s">
        <v>526</v>
      </c>
      <c r="D37424" t="s">
        <v>478</v>
      </c>
      <c r="E37424" t="s">
        <v>1670</v>
      </c>
    </row>
    <row r="37425" spans="1:5" x14ac:dyDescent="0.25">
      <c r="A37425" t="s">
        <v>526</v>
      </c>
      <c r="B37425" t="s">
        <v>478</v>
      </c>
      <c r="C37425" t="s">
        <v>526</v>
      </c>
      <c r="D37425" t="s">
        <v>478</v>
      </c>
      <c r="E37425" t="s">
        <v>1670</v>
      </c>
    </row>
    <row r="37426" spans="1:5" x14ac:dyDescent="0.25">
      <c r="A37426" t="s">
        <v>526</v>
      </c>
      <c r="B37426" t="s">
        <v>478</v>
      </c>
      <c r="C37426" t="s">
        <v>526</v>
      </c>
      <c r="D37426" t="s">
        <v>478</v>
      </c>
      <c r="E37426" t="s">
        <v>1670</v>
      </c>
    </row>
    <row r="37427" spans="1:5" x14ac:dyDescent="0.25">
      <c r="A37427" t="s">
        <v>526</v>
      </c>
      <c r="B37427" t="s">
        <v>478</v>
      </c>
      <c r="C37427" t="s">
        <v>526</v>
      </c>
      <c r="D37427" t="s">
        <v>478</v>
      </c>
      <c r="E37427" t="s">
        <v>1670</v>
      </c>
    </row>
    <row r="37428" spans="1:5" x14ac:dyDescent="0.25">
      <c r="A37428" t="s">
        <v>526</v>
      </c>
      <c r="B37428" t="s">
        <v>478</v>
      </c>
      <c r="C37428" t="s">
        <v>526</v>
      </c>
      <c r="D37428" t="s">
        <v>478</v>
      </c>
      <c r="E37428" t="s">
        <v>1670</v>
      </c>
    </row>
    <row r="37429" spans="1:5" x14ac:dyDescent="0.25">
      <c r="A37429" t="s">
        <v>526</v>
      </c>
      <c r="B37429" t="s">
        <v>478</v>
      </c>
      <c r="C37429" t="s">
        <v>526</v>
      </c>
      <c r="D37429" t="s">
        <v>478</v>
      </c>
      <c r="E37429" t="s">
        <v>1670</v>
      </c>
    </row>
    <row r="37430" spans="1:5" x14ac:dyDescent="0.25">
      <c r="A37430" t="s">
        <v>526</v>
      </c>
      <c r="B37430" t="s">
        <v>478</v>
      </c>
      <c r="C37430" t="s">
        <v>526</v>
      </c>
      <c r="D37430" t="s">
        <v>478</v>
      </c>
      <c r="E37430" t="s">
        <v>1670</v>
      </c>
    </row>
    <row r="37431" spans="1:5" x14ac:dyDescent="0.25">
      <c r="A37431" t="s">
        <v>526</v>
      </c>
      <c r="B37431" t="s">
        <v>478</v>
      </c>
      <c r="C37431" t="s">
        <v>526</v>
      </c>
      <c r="D37431" t="s">
        <v>478</v>
      </c>
      <c r="E37431" t="s">
        <v>1670</v>
      </c>
    </row>
    <row r="37432" spans="1:5" x14ac:dyDescent="0.25">
      <c r="A37432" t="s">
        <v>526</v>
      </c>
      <c r="B37432" t="s">
        <v>478</v>
      </c>
      <c r="C37432" t="s">
        <v>526</v>
      </c>
      <c r="D37432" t="s">
        <v>478</v>
      </c>
      <c r="E37432" t="s">
        <v>1670</v>
      </c>
    </row>
    <row r="37433" spans="1:5" x14ac:dyDescent="0.25">
      <c r="A37433" t="s">
        <v>526</v>
      </c>
      <c r="B37433" t="s">
        <v>478</v>
      </c>
      <c r="C37433" t="s">
        <v>526</v>
      </c>
      <c r="D37433" t="s">
        <v>478</v>
      </c>
      <c r="E37433" t="s">
        <v>1670</v>
      </c>
    </row>
    <row r="37434" spans="1:5" x14ac:dyDescent="0.25">
      <c r="A37434" t="s">
        <v>526</v>
      </c>
      <c r="B37434" t="s">
        <v>478</v>
      </c>
      <c r="C37434" t="s">
        <v>526</v>
      </c>
      <c r="D37434" t="s">
        <v>478</v>
      </c>
      <c r="E37434" t="s">
        <v>1670</v>
      </c>
    </row>
    <row r="37435" spans="1:5" x14ac:dyDescent="0.25">
      <c r="A37435" t="s">
        <v>526</v>
      </c>
      <c r="B37435" t="s">
        <v>478</v>
      </c>
      <c r="C37435" t="s">
        <v>526</v>
      </c>
      <c r="D37435" t="s">
        <v>478</v>
      </c>
      <c r="E37435" t="s">
        <v>1670</v>
      </c>
    </row>
    <row r="37436" spans="1:5" x14ac:dyDescent="0.25">
      <c r="A37436" t="s">
        <v>526</v>
      </c>
      <c r="B37436" t="s">
        <v>478</v>
      </c>
      <c r="C37436" t="s">
        <v>526</v>
      </c>
      <c r="D37436" t="s">
        <v>478</v>
      </c>
      <c r="E37436" t="s">
        <v>1670</v>
      </c>
    </row>
    <row r="37437" spans="1:5" x14ac:dyDescent="0.25">
      <c r="A37437" t="s">
        <v>526</v>
      </c>
      <c r="B37437" t="s">
        <v>478</v>
      </c>
      <c r="C37437" t="s">
        <v>526</v>
      </c>
      <c r="D37437" t="s">
        <v>478</v>
      </c>
      <c r="E37437" t="s">
        <v>1670</v>
      </c>
    </row>
    <row r="37438" spans="1:5" x14ac:dyDescent="0.25">
      <c r="A37438" t="s">
        <v>327</v>
      </c>
      <c r="B37438" t="s">
        <v>21</v>
      </c>
      <c r="C37438" t="s">
        <v>327</v>
      </c>
      <c r="D37438" t="s">
        <v>21</v>
      </c>
      <c r="E37438" t="s">
        <v>19</v>
      </c>
    </row>
    <row r="37439" spans="1:5" x14ac:dyDescent="0.25">
      <c r="A37439" t="s">
        <v>327</v>
      </c>
      <c r="B37439" t="s">
        <v>21</v>
      </c>
      <c r="C37439" t="s">
        <v>327</v>
      </c>
      <c r="D37439" t="s">
        <v>21</v>
      </c>
      <c r="E37439" t="s">
        <v>19</v>
      </c>
    </row>
    <row r="37440" spans="1:5" x14ac:dyDescent="0.25">
      <c r="A37440" t="s">
        <v>327</v>
      </c>
      <c r="B37440" t="s">
        <v>21</v>
      </c>
      <c r="C37440" t="s">
        <v>327</v>
      </c>
      <c r="D37440" t="s">
        <v>21</v>
      </c>
      <c r="E37440" t="s">
        <v>19</v>
      </c>
    </row>
    <row r="37441" spans="1:5" x14ac:dyDescent="0.25">
      <c r="A37441" t="s">
        <v>327</v>
      </c>
      <c r="B37441" t="s">
        <v>21</v>
      </c>
      <c r="C37441" t="s">
        <v>327</v>
      </c>
      <c r="D37441" t="s">
        <v>21</v>
      </c>
      <c r="E37441" t="s">
        <v>19</v>
      </c>
    </row>
    <row r="37442" spans="1:5" x14ac:dyDescent="0.25">
      <c r="A37442" t="s">
        <v>327</v>
      </c>
      <c r="B37442" t="s">
        <v>21</v>
      </c>
      <c r="C37442" t="s">
        <v>327</v>
      </c>
      <c r="D37442" t="s">
        <v>21</v>
      </c>
      <c r="E37442" t="s">
        <v>19</v>
      </c>
    </row>
    <row r="37443" spans="1:5" x14ac:dyDescent="0.25">
      <c r="A37443" t="s">
        <v>327</v>
      </c>
      <c r="B37443" t="s">
        <v>21</v>
      </c>
      <c r="C37443" t="s">
        <v>327</v>
      </c>
      <c r="D37443" t="s">
        <v>21</v>
      </c>
      <c r="E37443" t="s">
        <v>19</v>
      </c>
    </row>
    <row r="37444" spans="1:5" x14ac:dyDescent="0.25">
      <c r="A37444" t="s">
        <v>327</v>
      </c>
      <c r="B37444" t="s">
        <v>21</v>
      </c>
      <c r="C37444" t="s">
        <v>327</v>
      </c>
      <c r="D37444" t="s">
        <v>21</v>
      </c>
      <c r="E37444" t="s">
        <v>19</v>
      </c>
    </row>
    <row r="37445" spans="1:5" x14ac:dyDescent="0.25">
      <c r="A37445" t="s">
        <v>327</v>
      </c>
      <c r="B37445" t="s">
        <v>21</v>
      </c>
      <c r="C37445" t="s">
        <v>327</v>
      </c>
      <c r="D37445" t="s">
        <v>21</v>
      </c>
      <c r="E37445" t="s">
        <v>19</v>
      </c>
    </row>
    <row r="37446" spans="1:5" x14ac:dyDescent="0.25">
      <c r="A37446" t="s">
        <v>327</v>
      </c>
      <c r="B37446" t="s">
        <v>21</v>
      </c>
      <c r="C37446" t="s">
        <v>327</v>
      </c>
      <c r="D37446" t="s">
        <v>21</v>
      </c>
      <c r="E37446" t="s">
        <v>19</v>
      </c>
    </row>
    <row r="37447" spans="1:5" x14ac:dyDescent="0.25">
      <c r="A37447" t="s">
        <v>327</v>
      </c>
      <c r="B37447" t="s">
        <v>21</v>
      </c>
      <c r="C37447" t="s">
        <v>327</v>
      </c>
      <c r="D37447" t="s">
        <v>21</v>
      </c>
      <c r="E37447" t="s">
        <v>19</v>
      </c>
    </row>
    <row r="37448" spans="1:5" x14ac:dyDescent="0.25">
      <c r="A37448" t="s">
        <v>327</v>
      </c>
      <c r="B37448" t="s">
        <v>21</v>
      </c>
      <c r="C37448" t="s">
        <v>327</v>
      </c>
      <c r="D37448" t="s">
        <v>21</v>
      </c>
      <c r="E37448" t="s">
        <v>19</v>
      </c>
    </row>
    <row r="37449" spans="1:5" x14ac:dyDescent="0.25">
      <c r="A37449" t="s">
        <v>327</v>
      </c>
      <c r="B37449" t="s">
        <v>21</v>
      </c>
      <c r="C37449" t="s">
        <v>327</v>
      </c>
      <c r="D37449" t="s">
        <v>21</v>
      </c>
      <c r="E37449" t="s">
        <v>19</v>
      </c>
    </row>
    <row r="37450" spans="1:5" x14ac:dyDescent="0.25">
      <c r="A37450" t="s">
        <v>327</v>
      </c>
      <c r="B37450" t="s">
        <v>21</v>
      </c>
      <c r="C37450" t="s">
        <v>327</v>
      </c>
      <c r="D37450" t="s">
        <v>21</v>
      </c>
      <c r="E37450" t="s">
        <v>19</v>
      </c>
    </row>
    <row r="37451" spans="1:5" x14ac:dyDescent="0.25">
      <c r="A37451" t="s">
        <v>327</v>
      </c>
      <c r="B37451" t="s">
        <v>21</v>
      </c>
      <c r="C37451" t="s">
        <v>327</v>
      </c>
      <c r="D37451" t="s">
        <v>21</v>
      </c>
      <c r="E37451" t="s">
        <v>19</v>
      </c>
    </row>
    <row r="37452" spans="1:5" x14ac:dyDescent="0.25">
      <c r="A37452" t="s">
        <v>327</v>
      </c>
      <c r="B37452" t="s">
        <v>21</v>
      </c>
      <c r="C37452" t="s">
        <v>327</v>
      </c>
      <c r="D37452" t="s">
        <v>21</v>
      </c>
      <c r="E37452" t="s">
        <v>19</v>
      </c>
    </row>
    <row r="37453" spans="1:5" x14ac:dyDescent="0.25">
      <c r="A37453" t="s">
        <v>327</v>
      </c>
      <c r="B37453" t="s">
        <v>21</v>
      </c>
      <c r="C37453" t="s">
        <v>327</v>
      </c>
      <c r="D37453" t="s">
        <v>21</v>
      </c>
      <c r="E37453" t="s">
        <v>19</v>
      </c>
    </row>
    <row r="37454" spans="1:5" x14ac:dyDescent="0.25">
      <c r="A37454" t="s">
        <v>327</v>
      </c>
      <c r="B37454" t="s">
        <v>21</v>
      </c>
      <c r="C37454" t="s">
        <v>327</v>
      </c>
      <c r="D37454" t="s">
        <v>21</v>
      </c>
      <c r="E37454" t="s">
        <v>19</v>
      </c>
    </row>
    <row r="37455" spans="1:5" x14ac:dyDescent="0.25">
      <c r="A37455" t="s">
        <v>59</v>
      </c>
      <c r="B37455" t="s">
        <v>36</v>
      </c>
      <c r="C37455" t="s">
        <v>59</v>
      </c>
      <c r="D37455" t="s">
        <v>36</v>
      </c>
      <c r="E37455" t="s">
        <v>26</v>
      </c>
    </row>
    <row r="37456" spans="1:5" x14ac:dyDescent="0.25">
      <c r="A37456" t="s">
        <v>59</v>
      </c>
      <c r="B37456" t="s">
        <v>36</v>
      </c>
      <c r="C37456" t="s">
        <v>59</v>
      </c>
      <c r="D37456" t="s">
        <v>36</v>
      </c>
      <c r="E37456" t="s">
        <v>26</v>
      </c>
    </row>
    <row r="37457" spans="1:5" x14ac:dyDescent="0.25">
      <c r="A37457" t="s">
        <v>59</v>
      </c>
      <c r="B37457" t="s">
        <v>36</v>
      </c>
      <c r="C37457" t="s">
        <v>59</v>
      </c>
      <c r="D37457" t="s">
        <v>36</v>
      </c>
      <c r="E37457" t="s">
        <v>26</v>
      </c>
    </row>
    <row r="37458" spans="1:5" x14ac:dyDescent="0.25">
      <c r="A37458" t="s">
        <v>59</v>
      </c>
      <c r="B37458" t="s">
        <v>36</v>
      </c>
      <c r="C37458" t="s">
        <v>59</v>
      </c>
      <c r="D37458" t="s">
        <v>36</v>
      </c>
      <c r="E37458" t="s">
        <v>26</v>
      </c>
    </row>
    <row r="37459" spans="1:5" x14ac:dyDescent="0.25">
      <c r="A37459" t="s">
        <v>59</v>
      </c>
      <c r="B37459" t="s">
        <v>36</v>
      </c>
      <c r="C37459" t="s">
        <v>59</v>
      </c>
      <c r="D37459" t="s">
        <v>36</v>
      </c>
      <c r="E37459" t="s">
        <v>26</v>
      </c>
    </row>
    <row r="37460" spans="1:5" x14ac:dyDescent="0.25">
      <c r="A37460" t="s">
        <v>59</v>
      </c>
      <c r="B37460" t="s">
        <v>36</v>
      </c>
      <c r="C37460" t="s">
        <v>59</v>
      </c>
      <c r="D37460" t="s">
        <v>36</v>
      </c>
      <c r="E37460" t="s">
        <v>26</v>
      </c>
    </row>
    <row r="37461" spans="1:5" x14ac:dyDescent="0.25">
      <c r="A37461" t="s">
        <v>59</v>
      </c>
      <c r="B37461" t="s">
        <v>36</v>
      </c>
      <c r="C37461" t="s">
        <v>59</v>
      </c>
      <c r="D37461" t="s">
        <v>36</v>
      </c>
      <c r="E37461" t="s">
        <v>26</v>
      </c>
    </row>
    <row r="37462" spans="1:5" x14ac:dyDescent="0.25">
      <c r="A37462" t="s">
        <v>59</v>
      </c>
      <c r="B37462" t="s">
        <v>36</v>
      </c>
      <c r="C37462" t="s">
        <v>59</v>
      </c>
      <c r="D37462" t="s">
        <v>36</v>
      </c>
      <c r="E37462" t="s">
        <v>26</v>
      </c>
    </row>
    <row r="37463" spans="1:5" x14ac:dyDescent="0.25">
      <c r="A37463" t="s">
        <v>59</v>
      </c>
      <c r="B37463" t="s">
        <v>36</v>
      </c>
      <c r="C37463" t="s">
        <v>59</v>
      </c>
      <c r="D37463" t="s">
        <v>36</v>
      </c>
      <c r="E37463" t="s">
        <v>26</v>
      </c>
    </row>
    <row r="37464" spans="1:5" x14ac:dyDescent="0.25">
      <c r="A37464" t="s">
        <v>59</v>
      </c>
      <c r="B37464" t="s">
        <v>36</v>
      </c>
      <c r="C37464" t="s">
        <v>59</v>
      </c>
      <c r="D37464" t="s">
        <v>36</v>
      </c>
      <c r="E37464" t="s">
        <v>26</v>
      </c>
    </row>
    <row r="37465" spans="1:5" x14ac:dyDescent="0.25">
      <c r="A37465" t="s">
        <v>59</v>
      </c>
      <c r="B37465" t="s">
        <v>36</v>
      </c>
      <c r="C37465" t="s">
        <v>59</v>
      </c>
      <c r="D37465" t="s">
        <v>36</v>
      </c>
      <c r="E37465" t="s">
        <v>26</v>
      </c>
    </row>
    <row r="37466" spans="1:5" x14ac:dyDescent="0.25">
      <c r="A37466" t="s">
        <v>59</v>
      </c>
      <c r="B37466" t="s">
        <v>36</v>
      </c>
      <c r="C37466" t="s">
        <v>59</v>
      </c>
      <c r="D37466" t="s">
        <v>36</v>
      </c>
      <c r="E37466" t="s">
        <v>26</v>
      </c>
    </row>
    <row r="37467" spans="1:5" x14ac:dyDescent="0.25">
      <c r="A37467" t="s">
        <v>59</v>
      </c>
      <c r="B37467" t="s">
        <v>36</v>
      </c>
      <c r="C37467" t="s">
        <v>59</v>
      </c>
      <c r="D37467" t="s">
        <v>36</v>
      </c>
      <c r="E37467" t="s">
        <v>26</v>
      </c>
    </row>
    <row r="37468" spans="1:5" x14ac:dyDescent="0.25">
      <c r="A37468" t="s">
        <v>59</v>
      </c>
      <c r="B37468" t="s">
        <v>36</v>
      </c>
      <c r="C37468" t="s">
        <v>59</v>
      </c>
      <c r="D37468" t="s">
        <v>36</v>
      </c>
      <c r="E37468" t="s">
        <v>26</v>
      </c>
    </row>
    <row r="37469" spans="1:5" x14ac:dyDescent="0.25">
      <c r="A37469" t="s">
        <v>59</v>
      </c>
      <c r="B37469" t="s">
        <v>36</v>
      </c>
      <c r="C37469" t="s">
        <v>59</v>
      </c>
      <c r="D37469" t="s">
        <v>36</v>
      </c>
      <c r="E37469" t="s">
        <v>26</v>
      </c>
    </row>
    <row r="37470" spans="1:5" x14ac:dyDescent="0.25">
      <c r="A37470" t="s">
        <v>59</v>
      </c>
      <c r="B37470" t="s">
        <v>36</v>
      </c>
      <c r="C37470" t="s">
        <v>59</v>
      </c>
      <c r="D37470" t="s">
        <v>36</v>
      </c>
      <c r="E37470" t="s">
        <v>26</v>
      </c>
    </row>
    <row r="37471" spans="1:5" x14ac:dyDescent="0.25">
      <c r="A37471" t="s">
        <v>59</v>
      </c>
      <c r="B37471" t="s">
        <v>36</v>
      </c>
      <c r="C37471" t="s">
        <v>59</v>
      </c>
      <c r="D37471" t="s">
        <v>36</v>
      </c>
      <c r="E37471" t="s">
        <v>26</v>
      </c>
    </row>
    <row r="37472" spans="1:5" x14ac:dyDescent="0.25">
      <c r="A37472" t="s">
        <v>538</v>
      </c>
      <c r="B37472" t="s">
        <v>8</v>
      </c>
      <c r="C37472" t="s">
        <v>538</v>
      </c>
      <c r="D37472" t="s">
        <v>8</v>
      </c>
      <c r="E37472" t="s">
        <v>532</v>
      </c>
    </row>
    <row r="37473" spans="1:5" x14ac:dyDescent="0.25">
      <c r="A37473" t="s">
        <v>538</v>
      </c>
      <c r="B37473" t="s">
        <v>8</v>
      </c>
      <c r="C37473" t="s">
        <v>538</v>
      </c>
      <c r="D37473" t="s">
        <v>8</v>
      </c>
      <c r="E37473" t="s">
        <v>532</v>
      </c>
    </row>
    <row r="37474" spans="1:5" x14ac:dyDescent="0.25">
      <c r="A37474" t="s">
        <v>538</v>
      </c>
      <c r="B37474" t="s">
        <v>8</v>
      </c>
      <c r="C37474" t="s">
        <v>538</v>
      </c>
      <c r="D37474" t="s">
        <v>8</v>
      </c>
      <c r="E37474" t="s">
        <v>532</v>
      </c>
    </row>
    <row r="37475" spans="1:5" x14ac:dyDescent="0.25">
      <c r="A37475" t="s">
        <v>538</v>
      </c>
      <c r="B37475" t="s">
        <v>8</v>
      </c>
      <c r="C37475" t="s">
        <v>538</v>
      </c>
      <c r="D37475" t="s">
        <v>8</v>
      </c>
      <c r="E37475" t="s">
        <v>532</v>
      </c>
    </row>
    <row r="37476" spans="1:5" x14ac:dyDescent="0.25">
      <c r="A37476" t="s">
        <v>538</v>
      </c>
      <c r="B37476" t="s">
        <v>8</v>
      </c>
      <c r="C37476" t="s">
        <v>538</v>
      </c>
      <c r="D37476" t="s">
        <v>8</v>
      </c>
      <c r="E37476" t="s">
        <v>532</v>
      </c>
    </row>
    <row r="37477" spans="1:5" x14ac:dyDescent="0.25">
      <c r="A37477" t="s">
        <v>538</v>
      </c>
      <c r="B37477" t="s">
        <v>8</v>
      </c>
      <c r="C37477" t="s">
        <v>538</v>
      </c>
      <c r="D37477" t="s">
        <v>8</v>
      </c>
      <c r="E37477" t="s">
        <v>532</v>
      </c>
    </row>
    <row r="37478" spans="1:5" x14ac:dyDescent="0.25">
      <c r="A37478" t="s">
        <v>538</v>
      </c>
      <c r="B37478" t="s">
        <v>8</v>
      </c>
      <c r="C37478" t="s">
        <v>538</v>
      </c>
      <c r="D37478" t="s">
        <v>8</v>
      </c>
      <c r="E37478" t="s">
        <v>532</v>
      </c>
    </row>
    <row r="37479" spans="1:5" x14ac:dyDescent="0.25">
      <c r="A37479" t="s">
        <v>538</v>
      </c>
      <c r="B37479" t="s">
        <v>8</v>
      </c>
      <c r="C37479" t="s">
        <v>538</v>
      </c>
      <c r="D37479" t="s">
        <v>8</v>
      </c>
      <c r="E37479" t="s">
        <v>532</v>
      </c>
    </row>
    <row r="37480" spans="1:5" x14ac:dyDescent="0.25">
      <c r="A37480" t="s">
        <v>538</v>
      </c>
      <c r="B37480" t="s">
        <v>8</v>
      </c>
      <c r="C37480" t="s">
        <v>538</v>
      </c>
      <c r="D37480" t="s">
        <v>8</v>
      </c>
      <c r="E37480" t="s">
        <v>532</v>
      </c>
    </row>
    <row r="37481" spans="1:5" x14ac:dyDescent="0.25">
      <c r="A37481" t="s">
        <v>538</v>
      </c>
      <c r="B37481" t="s">
        <v>8</v>
      </c>
      <c r="C37481" t="s">
        <v>538</v>
      </c>
      <c r="D37481" t="s">
        <v>8</v>
      </c>
      <c r="E37481" t="s">
        <v>532</v>
      </c>
    </row>
    <row r="37482" spans="1:5" x14ac:dyDescent="0.25">
      <c r="A37482" t="s">
        <v>538</v>
      </c>
      <c r="B37482" t="s">
        <v>8</v>
      </c>
      <c r="C37482" t="s">
        <v>538</v>
      </c>
      <c r="D37482" t="s">
        <v>8</v>
      </c>
      <c r="E37482" t="s">
        <v>532</v>
      </c>
    </row>
    <row r="37483" spans="1:5" x14ac:dyDescent="0.25">
      <c r="A37483" t="s">
        <v>538</v>
      </c>
      <c r="B37483" t="s">
        <v>8</v>
      </c>
      <c r="C37483" t="s">
        <v>538</v>
      </c>
      <c r="D37483" t="s">
        <v>8</v>
      </c>
      <c r="E37483" t="s">
        <v>532</v>
      </c>
    </row>
    <row r="37484" spans="1:5" x14ac:dyDescent="0.25">
      <c r="A37484" t="s">
        <v>538</v>
      </c>
      <c r="B37484" t="s">
        <v>8</v>
      </c>
      <c r="C37484" t="s">
        <v>538</v>
      </c>
      <c r="D37484" t="s">
        <v>8</v>
      </c>
      <c r="E37484" t="s">
        <v>532</v>
      </c>
    </row>
    <row r="37485" spans="1:5" x14ac:dyDescent="0.25">
      <c r="A37485" t="s">
        <v>538</v>
      </c>
      <c r="B37485" t="s">
        <v>8</v>
      </c>
      <c r="C37485" t="s">
        <v>538</v>
      </c>
      <c r="D37485" t="s">
        <v>8</v>
      </c>
      <c r="E37485" t="s">
        <v>532</v>
      </c>
    </row>
    <row r="37486" spans="1:5" x14ac:dyDescent="0.25">
      <c r="A37486" t="s">
        <v>538</v>
      </c>
      <c r="B37486" t="s">
        <v>8</v>
      </c>
      <c r="C37486" t="s">
        <v>538</v>
      </c>
      <c r="D37486" t="s">
        <v>8</v>
      </c>
      <c r="E37486" t="s">
        <v>532</v>
      </c>
    </row>
    <row r="37487" spans="1:5" x14ac:dyDescent="0.25">
      <c r="A37487" t="s">
        <v>538</v>
      </c>
      <c r="B37487" t="s">
        <v>8</v>
      </c>
      <c r="C37487" t="s">
        <v>538</v>
      </c>
      <c r="D37487" t="s">
        <v>8</v>
      </c>
      <c r="E37487" t="s">
        <v>532</v>
      </c>
    </row>
    <row r="37488" spans="1:5" x14ac:dyDescent="0.25">
      <c r="A37488" t="s">
        <v>538</v>
      </c>
      <c r="B37488" t="s">
        <v>8</v>
      </c>
      <c r="C37488" t="s">
        <v>538</v>
      </c>
      <c r="D37488" t="s">
        <v>8</v>
      </c>
      <c r="E37488" t="s">
        <v>532</v>
      </c>
    </row>
    <row r="37489" spans="1:5" x14ac:dyDescent="0.25">
      <c r="A37489" t="s">
        <v>1223</v>
      </c>
      <c r="B37489" t="s">
        <v>8</v>
      </c>
      <c r="C37489" t="s">
        <v>1223</v>
      </c>
      <c r="D37489" t="s">
        <v>8</v>
      </c>
      <c r="E37489" t="s">
        <v>1630</v>
      </c>
    </row>
    <row r="37490" spans="1:5" x14ac:dyDescent="0.25">
      <c r="A37490" t="s">
        <v>1223</v>
      </c>
      <c r="B37490" t="s">
        <v>8</v>
      </c>
      <c r="C37490" t="s">
        <v>1223</v>
      </c>
      <c r="D37490" t="s">
        <v>8</v>
      </c>
      <c r="E37490" t="s">
        <v>1630</v>
      </c>
    </row>
    <row r="37491" spans="1:5" x14ac:dyDescent="0.25">
      <c r="A37491" t="s">
        <v>1223</v>
      </c>
      <c r="B37491" t="s">
        <v>8</v>
      </c>
      <c r="C37491" t="s">
        <v>1223</v>
      </c>
      <c r="D37491" t="s">
        <v>8</v>
      </c>
      <c r="E37491" t="s">
        <v>1630</v>
      </c>
    </row>
    <row r="37492" spans="1:5" x14ac:dyDescent="0.25">
      <c r="A37492" t="s">
        <v>1223</v>
      </c>
      <c r="B37492" t="s">
        <v>8</v>
      </c>
      <c r="C37492" t="s">
        <v>1223</v>
      </c>
      <c r="D37492" t="s">
        <v>8</v>
      </c>
      <c r="E37492" t="s">
        <v>1630</v>
      </c>
    </row>
    <row r="37493" spans="1:5" x14ac:dyDescent="0.25">
      <c r="A37493" t="s">
        <v>1223</v>
      </c>
      <c r="B37493" t="s">
        <v>8</v>
      </c>
      <c r="C37493" t="s">
        <v>1223</v>
      </c>
      <c r="D37493" t="s">
        <v>8</v>
      </c>
      <c r="E37493" t="s">
        <v>1630</v>
      </c>
    </row>
    <row r="37494" spans="1:5" x14ac:dyDescent="0.25">
      <c r="A37494" t="s">
        <v>1223</v>
      </c>
      <c r="B37494" t="s">
        <v>8</v>
      </c>
      <c r="C37494" t="s">
        <v>1223</v>
      </c>
      <c r="D37494" t="s">
        <v>8</v>
      </c>
      <c r="E37494" t="s">
        <v>1630</v>
      </c>
    </row>
    <row r="37495" spans="1:5" x14ac:dyDescent="0.25">
      <c r="A37495" t="s">
        <v>1223</v>
      </c>
      <c r="B37495" t="s">
        <v>8</v>
      </c>
      <c r="C37495" t="s">
        <v>1223</v>
      </c>
      <c r="D37495" t="s">
        <v>8</v>
      </c>
      <c r="E37495" t="s">
        <v>1630</v>
      </c>
    </row>
    <row r="37496" spans="1:5" x14ac:dyDescent="0.25">
      <c r="A37496" t="s">
        <v>1223</v>
      </c>
      <c r="B37496" t="s">
        <v>8</v>
      </c>
      <c r="C37496" t="s">
        <v>1223</v>
      </c>
      <c r="D37496" t="s">
        <v>8</v>
      </c>
      <c r="E37496" t="s">
        <v>1630</v>
      </c>
    </row>
    <row r="37497" spans="1:5" x14ac:dyDescent="0.25">
      <c r="A37497" t="s">
        <v>1223</v>
      </c>
      <c r="B37497" t="s">
        <v>8</v>
      </c>
      <c r="C37497" t="s">
        <v>1223</v>
      </c>
      <c r="D37497" t="s">
        <v>8</v>
      </c>
      <c r="E37497" t="s">
        <v>1630</v>
      </c>
    </row>
    <row r="37498" spans="1:5" x14ac:dyDescent="0.25">
      <c r="A37498" t="s">
        <v>1223</v>
      </c>
      <c r="B37498" t="s">
        <v>8</v>
      </c>
      <c r="C37498" t="s">
        <v>1223</v>
      </c>
      <c r="D37498" t="s">
        <v>8</v>
      </c>
      <c r="E37498" t="s">
        <v>1630</v>
      </c>
    </row>
    <row r="37499" spans="1:5" x14ac:dyDescent="0.25">
      <c r="A37499" t="s">
        <v>1223</v>
      </c>
      <c r="B37499" t="s">
        <v>8</v>
      </c>
      <c r="C37499" t="s">
        <v>1223</v>
      </c>
      <c r="D37499" t="s">
        <v>8</v>
      </c>
      <c r="E37499" t="s">
        <v>1630</v>
      </c>
    </row>
    <row r="37500" spans="1:5" x14ac:dyDescent="0.25">
      <c r="A37500" t="s">
        <v>1223</v>
      </c>
      <c r="B37500" t="s">
        <v>8</v>
      </c>
      <c r="C37500" t="s">
        <v>1223</v>
      </c>
      <c r="D37500" t="s">
        <v>8</v>
      </c>
      <c r="E37500" t="s">
        <v>1630</v>
      </c>
    </row>
    <row r="37501" spans="1:5" x14ac:dyDescent="0.25">
      <c r="A37501" t="s">
        <v>1223</v>
      </c>
      <c r="B37501" t="s">
        <v>8</v>
      </c>
      <c r="C37501" t="s">
        <v>1223</v>
      </c>
      <c r="D37501" t="s">
        <v>8</v>
      </c>
      <c r="E37501" t="s">
        <v>1630</v>
      </c>
    </row>
    <row r="37502" spans="1:5" x14ac:dyDescent="0.25">
      <c r="A37502" t="s">
        <v>345</v>
      </c>
      <c r="B37502" t="s">
        <v>8</v>
      </c>
      <c r="C37502" t="s">
        <v>345</v>
      </c>
      <c r="D37502" t="s">
        <v>8</v>
      </c>
      <c r="E37502" t="s">
        <v>19</v>
      </c>
    </row>
    <row r="37503" spans="1:5" x14ac:dyDescent="0.25">
      <c r="A37503" t="s">
        <v>345</v>
      </c>
      <c r="B37503" t="s">
        <v>8</v>
      </c>
      <c r="C37503" t="s">
        <v>345</v>
      </c>
      <c r="D37503" t="s">
        <v>8</v>
      </c>
      <c r="E37503" t="s">
        <v>19</v>
      </c>
    </row>
    <row r="37504" spans="1:5" x14ac:dyDescent="0.25">
      <c r="A37504" t="s">
        <v>345</v>
      </c>
      <c r="B37504" t="s">
        <v>8</v>
      </c>
      <c r="C37504" t="s">
        <v>345</v>
      </c>
      <c r="D37504" t="s">
        <v>8</v>
      </c>
      <c r="E37504" t="s">
        <v>19</v>
      </c>
    </row>
    <row r="37505" spans="1:5" x14ac:dyDescent="0.25">
      <c r="A37505" t="s">
        <v>345</v>
      </c>
      <c r="B37505" t="s">
        <v>8</v>
      </c>
      <c r="C37505" t="s">
        <v>345</v>
      </c>
      <c r="D37505" t="s">
        <v>8</v>
      </c>
      <c r="E37505" t="s">
        <v>19</v>
      </c>
    </row>
    <row r="37506" spans="1:5" x14ac:dyDescent="0.25">
      <c r="A37506" t="s">
        <v>345</v>
      </c>
      <c r="B37506" t="s">
        <v>8</v>
      </c>
      <c r="C37506" t="s">
        <v>345</v>
      </c>
      <c r="D37506" t="s">
        <v>8</v>
      </c>
      <c r="E37506" t="s">
        <v>19</v>
      </c>
    </row>
    <row r="37507" spans="1:5" x14ac:dyDescent="0.25">
      <c r="A37507" t="s">
        <v>345</v>
      </c>
      <c r="B37507" t="s">
        <v>8</v>
      </c>
      <c r="C37507" t="s">
        <v>345</v>
      </c>
      <c r="D37507" t="s">
        <v>8</v>
      </c>
      <c r="E37507" t="s">
        <v>19</v>
      </c>
    </row>
    <row r="37508" spans="1:5" x14ac:dyDescent="0.25">
      <c r="A37508" t="s">
        <v>345</v>
      </c>
      <c r="B37508" t="s">
        <v>8</v>
      </c>
      <c r="C37508" t="s">
        <v>345</v>
      </c>
      <c r="D37508" t="s">
        <v>8</v>
      </c>
      <c r="E37508" t="s">
        <v>19</v>
      </c>
    </row>
    <row r="37509" spans="1:5" x14ac:dyDescent="0.25">
      <c r="A37509" t="s">
        <v>345</v>
      </c>
      <c r="B37509" t="s">
        <v>8</v>
      </c>
      <c r="C37509" t="s">
        <v>345</v>
      </c>
      <c r="D37509" t="s">
        <v>8</v>
      </c>
      <c r="E37509" t="s">
        <v>19</v>
      </c>
    </row>
    <row r="37510" spans="1:5" x14ac:dyDescent="0.25">
      <c r="A37510" t="s">
        <v>345</v>
      </c>
      <c r="B37510" t="s">
        <v>8</v>
      </c>
      <c r="C37510" t="s">
        <v>345</v>
      </c>
      <c r="D37510" t="s">
        <v>8</v>
      </c>
      <c r="E37510" t="s">
        <v>19</v>
      </c>
    </row>
    <row r="37511" spans="1:5" x14ac:dyDescent="0.25">
      <c r="A37511" t="s">
        <v>345</v>
      </c>
      <c r="B37511" t="s">
        <v>8</v>
      </c>
      <c r="C37511" t="s">
        <v>345</v>
      </c>
      <c r="D37511" t="s">
        <v>8</v>
      </c>
      <c r="E37511" t="s">
        <v>19</v>
      </c>
    </row>
    <row r="37512" spans="1:5" x14ac:dyDescent="0.25">
      <c r="A37512" t="s">
        <v>345</v>
      </c>
      <c r="B37512" t="s">
        <v>8</v>
      </c>
      <c r="C37512" t="s">
        <v>345</v>
      </c>
      <c r="D37512" t="s">
        <v>8</v>
      </c>
      <c r="E37512" t="s">
        <v>19</v>
      </c>
    </row>
    <row r="37513" spans="1:5" x14ac:dyDescent="0.25">
      <c r="A37513" t="s">
        <v>345</v>
      </c>
      <c r="B37513" t="s">
        <v>8</v>
      </c>
      <c r="C37513" t="s">
        <v>345</v>
      </c>
      <c r="D37513" t="s">
        <v>8</v>
      </c>
      <c r="E37513" t="s">
        <v>19</v>
      </c>
    </row>
    <row r="37514" spans="1:5" x14ac:dyDescent="0.25">
      <c r="A37514" t="s">
        <v>345</v>
      </c>
      <c r="B37514" t="s">
        <v>8</v>
      </c>
      <c r="C37514" t="s">
        <v>345</v>
      </c>
      <c r="D37514" t="s">
        <v>8</v>
      </c>
      <c r="E37514" t="s">
        <v>19</v>
      </c>
    </row>
    <row r="37515" spans="1:5" x14ac:dyDescent="0.25">
      <c r="A37515" t="s">
        <v>345</v>
      </c>
      <c r="B37515" t="s">
        <v>8</v>
      </c>
      <c r="C37515" t="s">
        <v>345</v>
      </c>
      <c r="D37515" t="s">
        <v>8</v>
      </c>
      <c r="E37515" t="s">
        <v>19</v>
      </c>
    </row>
    <row r="37516" spans="1:5" x14ac:dyDescent="0.25">
      <c r="A37516" t="s">
        <v>345</v>
      </c>
      <c r="B37516" t="s">
        <v>8</v>
      </c>
      <c r="C37516" t="s">
        <v>345</v>
      </c>
      <c r="D37516" t="s">
        <v>8</v>
      </c>
      <c r="E37516" t="s">
        <v>19</v>
      </c>
    </row>
    <row r="37517" spans="1:5" x14ac:dyDescent="0.25">
      <c r="A37517" t="s">
        <v>345</v>
      </c>
      <c r="B37517" t="s">
        <v>8</v>
      </c>
      <c r="C37517" t="s">
        <v>345</v>
      </c>
      <c r="D37517" t="s">
        <v>8</v>
      </c>
      <c r="E37517" t="s">
        <v>19</v>
      </c>
    </row>
    <row r="37518" spans="1:5" x14ac:dyDescent="0.25">
      <c r="A37518" t="s">
        <v>345</v>
      </c>
      <c r="B37518" t="s">
        <v>8</v>
      </c>
      <c r="C37518" t="s">
        <v>345</v>
      </c>
      <c r="D37518" t="s">
        <v>8</v>
      </c>
      <c r="E37518" t="s">
        <v>19</v>
      </c>
    </row>
    <row r="37519" spans="1:5" x14ac:dyDescent="0.25">
      <c r="A37519" t="s">
        <v>293</v>
      </c>
      <c r="B37519" t="s">
        <v>21</v>
      </c>
      <c r="C37519" t="s">
        <v>293</v>
      </c>
      <c r="D37519" t="s">
        <v>21</v>
      </c>
      <c r="E37519" t="s">
        <v>19</v>
      </c>
    </row>
    <row r="37520" spans="1:5" x14ac:dyDescent="0.25">
      <c r="A37520" t="s">
        <v>293</v>
      </c>
      <c r="B37520" t="s">
        <v>21</v>
      </c>
      <c r="C37520" t="s">
        <v>293</v>
      </c>
      <c r="D37520" t="s">
        <v>21</v>
      </c>
      <c r="E37520" t="s">
        <v>19</v>
      </c>
    </row>
    <row r="37521" spans="1:5" x14ac:dyDescent="0.25">
      <c r="A37521" t="s">
        <v>293</v>
      </c>
      <c r="B37521" t="s">
        <v>21</v>
      </c>
      <c r="C37521" t="s">
        <v>293</v>
      </c>
      <c r="D37521" t="s">
        <v>21</v>
      </c>
      <c r="E37521" t="s">
        <v>19</v>
      </c>
    </row>
    <row r="37522" spans="1:5" x14ac:dyDescent="0.25">
      <c r="A37522" t="s">
        <v>293</v>
      </c>
      <c r="B37522" t="s">
        <v>21</v>
      </c>
      <c r="C37522" t="s">
        <v>293</v>
      </c>
      <c r="D37522" t="s">
        <v>21</v>
      </c>
      <c r="E37522" t="s">
        <v>19</v>
      </c>
    </row>
    <row r="37523" spans="1:5" x14ac:dyDescent="0.25">
      <c r="A37523" t="s">
        <v>293</v>
      </c>
      <c r="B37523" t="s">
        <v>21</v>
      </c>
      <c r="C37523" t="s">
        <v>293</v>
      </c>
      <c r="D37523" t="s">
        <v>21</v>
      </c>
      <c r="E37523" t="s">
        <v>19</v>
      </c>
    </row>
    <row r="37524" spans="1:5" x14ac:dyDescent="0.25">
      <c r="A37524" t="s">
        <v>293</v>
      </c>
      <c r="B37524" t="s">
        <v>21</v>
      </c>
      <c r="C37524" t="s">
        <v>293</v>
      </c>
      <c r="D37524" t="s">
        <v>21</v>
      </c>
      <c r="E37524" t="s">
        <v>19</v>
      </c>
    </row>
    <row r="37525" spans="1:5" x14ac:dyDescent="0.25">
      <c r="A37525" t="s">
        <v>293</v>
      </c>
      <c r="B37525" t="s">
        <v>21</v>
      </c>
      <c r="C37525" t="s">
        <v>293</v>
      </c>
      <c r="D37525" t="s">
        <v>21</v>
      </c>
      <c r="E37525" t="s">
        <v>19</v>
      </c>
    </row>
    <row r="37526" spans="1:5" x14ac:dyDescent="0.25">
      <c r="A37526" t="s">
        <v>293</v>
      </c>
      <c r="B37526" t="s">
        <v>21</v>
      </c>
      <c r="C37526" t="s">
        <v>293</v>
      </c>
      <c r="D37526" t="s">
        <v>21</v>
      </c>
      <c r="E37526" t="s">
        <v>19</v>
      </c>
    </row>
    <row r="37527" spans="1:5" x14ac:dyDescent="0.25">
      <c r="A37527" t="s">
        <v>293</v>
      </c>
      <c r="B37527" t="s">
        <v>21</v>
      </c>
      <c r="C37527" t="s">
        <v>293</v>
      </c>
      <c r="D37527" t="s">
        <v>21</v>
      </c>
      <c r="E37527" t="s">
        <v>19</v>
      </c>
    </row>
    <row r="37528" spans="1:5" x14ac:dyDescent="0.25">
      <c r="A37528" t="s">
        <v>293</v>
      </c>
      <c r="B37528" t="s">
        <v>21</v>
      </c>
      <c r="C37528" t="s">
        <v>293</v>
      </c>
      <c r="D37528" t="s">
        <v>21</v>
      </c>
      <c r="E37528" t="s">
        <v>19</v>
      </c>
    </row>
    <row r="37529" spans="1:5" x14ac:dyDescent="0.25">
      <c r="A37529" t="s">
        <v>293</v>
      </c>
      <c r="B37529" t="s">
        <v>21</v>
      </c>
      <c r="C37529" t="s">
        <v>293</v>
      </c>
      <c r="D37529" t="s">
        <v>21</v>
      </c>
      <c r="E37529" t="s">
        <v>19</v>
      </c>
    </row>
    <row r="37530" spans="1:5" x14ac:dyDescent="0.25">
      <c r="A37530" t="s">
        <v>293</v>
      </c>
      <c r="B37530" t="s">
        <v>21</v>
      </c>
      <c r="C37530" t="s">
        <v>293</v>
      </c>
      <c r="D37530" t="s">
        <v>21</v>
      </c>
      <c r="E37530" t="s">
        <v>19</v>
      </c>
    </row>
    <row r="37531" spans="1:5" x14ac:dyDescent="0.25">
      <c r="A37531" t="s">
        <v>293</v>
      </c>
      <c r="B37531" t="s">
        <v>21</v>
      </c>
      <c r="C37531" t="s">
        <v>293</v>
      </c>
      <c r="D37531" t="s">
        <v>21</v>
      </c>
      <c r="E37531" t="s">
        <v>19</v>
      </c>
    </row>
    <row r="37532" spans="1:5" x14ac:dyDescent="0.25">
      <c r="A37532" t="s">
        <v>293</v>
      </c>
      <c r="B37532" t="s">
        <v>21</v>
      </c>
      <c r="C37532" t="s">
        <v>293</v>
      </c>
      <c r="D37532" t="s">
        <v>21</v>
      </c>
      <c r="E37532" t="s">
        <v>19</v>
      </c>
    </row>
    <row r="37533" spans="1:5" x14ac:dyDescent="0.25">
      <c r="A37533" t="s">
        <v>293</v>
      </c>
      <c r="B37533" t="s">
        <v>21</v>
      </c>
      <c r="C37533" t="s">
        <v>293</v>
      </c>
      <c r="D37533" t="s">
        <v>21</v>
      </c>
      <c r="E37533" t="s">
        <v>19</v>
      </c>
    </row>
    <row r="37534" spans="1:5" x14ac:dyDescent="0.25">
      <c r="A37534" t="s">
        <v>293</v>
      </c>
      <c r="B37534" t="s">
        <v>21</v>
      </c>
      <c r="C37534" t="s">
        <v>293</v>
      </c>
      <c r="D37534" t="s">
        <v>21</v>
      </c>
      <c r="E37534" t="s">
        <v>19</v>
      </c>
    </row>
    <row r="37535" spans="1:5" x14ac:dyDescent="0.25">
      <c r="A37535" t="s">
        <v>293</v>
      </c>
      <c r="B37535" t="s">
        <v>21</v>
      </c>
      <c r="C37535" t="s">
        <v>293</v>
      </c>
      <c r="D37535" t="s">
        <v>21</v>
      </c>
      <c r="E37535" t="s">
        <v>19</v>
      </c>
    </row>
    <row r="37536" spans="1:5" x14ac:dyDescent="0.25">
      <c r="A37536" t="s">
        <v>1733</v>
      </c>
      <c r="B37536" t="s">
        <v>6</v>
      </c>
      <c r="C37536" t="s">
        <v>1733</v>
      </c>
      <c r="D37536" t="s">
        <v>6</v>
      </c>
      <c r="E37536" t="s">
        <v>1738</v>
      </c>
    </row>
    <row r="37537" spans="1:5" x14ac:dyDescent="0.25">
      <c r="A37537" t="s">
        <v>1733</v>
      </c>
      <c r="B37537" t="s">
        <v>6</v>
      </c>
      <c r="C37537" t="s">
        <v>1733</v>
      </c>
      <c r="D37537" t="s">
        <v>6</v>
      </c>
      <c r="E37537" t="s">
        <v>1738</v>
      </c>
    </row>
    <row r="37538" spans="1:5" x14ac:dyDescent="0.25">
      <c r="A37538" t="s">
        <v>1733</v>
      </c>
      <c r="B37538" t="s">
        <v>6</v>
      </c>
      <c r="C37538" t="s">
        <v>1733</v>
      </c>
      <c r="D37538" t="s">
        <v>6</v>
      </c>
      <c r="E37538" t="s">
        <v>1738</v>
      </c>
    </row>
    <row r="37539" spans="1:5" x14ac:dyDescent="0.25">
      <c r="A37539" t="s">
        <v>1733</v>
      </c>
      <c r="B37539" t="s">
        <v>6</v>
      </c>
      <c r="C37539" t="s">
        <v>1733</v>
      </c>
      <c r="D37539" t="s">
        <v>6</v>
      </c>
      <c r="E37539" t="s">
        <v>1738</v>
      </c>
    </row>
    <row r="37540" spans="1:5" x14ac:dyDescent="0.25">
      <c r="A37540" t="s">
        <v>1733</v>
      </c>
      <c r="B37540" t="s">
        <v>6</v>
      </c>
      <c r="C37540" t="s">
        <v>1733</v>
      </c>
      <c r="D37540" t="s">
        <v>6</v>
      </c>
      <c r="E37540" t="s">
        <v>1738</v>
      </c>
    </row>
    <row r="37541" spans="1:5" x14ac:dyDescent="0.25">
      <c r="A37541" t="s">
        <v>1733</v>
      </c>
      <c r="B37541" t="s">
        <v>6</v>
      </c>
      <c r="C37541" t="s">
        <v>1733</v>
      </c>
      <c r="D37541" t="s">
        <v>6</v>
      </c>
      <c r="E37541" t="s">
        <v>1738</v>
      </c>
    </row>
    <row r="37542" spans="1:5" x14ac:dyDescent="0.25">
      <c r="A37542" t="s">
        <v>1733</v>
      </c>
      <c r="B37542" t="s">
        <v>6</v>
      </c>
      <c r="C37542" t="s">
        <v>1733</v>
      </c>
      <c r="D37542" t="s">
        <v>6</v>
      </c>
      <c r="E37542" t="s">
        <v>1738</v>
      </c>
    </row>
    <row r="37543" spans="1:5" x14ac:dyDescent="0.25">
      <c r="A37543" t="s">
        <v>1733</v>
      </c>
      <c r="B37543" t="s">
        <v>6</v>
      </c>
      <c r="C37543" t="s">
        <v>1733</v>
      </c>
      <c r="D37543" t="s">
        <v>6</v>
      </c>
      <c r="E37543" t="s">
        <v>1738</v>
      </c>
    </row>
    <row r="37544" spans="1:5" x14ac:dyDescent="0.25">
      <c r="A37544" t="s">
        <v>1733</v>
      </c>
      <c r="B37544" t="s">
        <v>6</v>
      </c>
      <c r="C37544" t="s">
        <v>1733</v>
      </c>
      <c r="D37544" t="s">
        <v>6</v>
      </c>
      <c r="E37544" t="s">
        <v>1738</v>
      </c>
    </row>
    <row r="37545" spans="1:5" x14ac:dyDescent="0.25">
      <c r="A37545" t="s">
        <v>1733</v>
      </c>
      <c r="B37545" t="s">
        <v>6</v>
      </c>
      <c r="C37545" t="s">
        <v>1733</v>
      </c>
      <c r="D37545" t="s">
        <v>6</v>
      </c>
      <c r="E37545" t="s">
        <v>1738</v>
      </c>
    </row>
    <row r="37546" spans="1:5" x14ac:dyDescent="0.25">
      <c r="A37546" t="s">
        <v>1733</v>
      </c>
      <c r="B37546" t="s">
        <v>6</v>
      </c>
      <c r="C37546" t="s">
        <v>1733</v>
      </c>
      <c r="D37546" t="s">
        <v>6</v>
      </c>
      <c r="E37546" t="s">
        <v>1738</v>
      </c>
    </row>
    <row r="37547" spans="1:5" x14ac:dyDescent="0.25">
      <c r="A37547" t="s">
        <v>1733</v>
      </c>
      <c r="B37547" t="s">
        <v>6</v>
      </c>
      <c r="C37547" t="s">
        <v>1733</v>
      </c>
      <c r="D37547" t="s">
        <v>6</v>
      </c>
      <c r="E37547" t="s">
        <v>1738</v>
      </c>
    </row>
    <row r="37548" spans="1:5" x14ac:dyDescent="0.25">
      <c r="A37548" t="s">
        <v>227</v>
      </c>
      <c r="B37548" t="s">
        <v>8</v>
      </c>
      <c r="C37548" t="s">
        <v>227</v>
      </c>
      <c r="D37548" t="s">
        <v>8</v>
      </c>
      <c r="E37548" t="s">
        <v>19</v>
      </c>
    </row>
    <row r="37549" spans="1:5" x14ac:dyDescent="0.25">
      <c r="A37549" t="s">
        <v>227</v>
      </c>
      <c r="B37549" t="s">
        <v>8</v>
      </c>
      <c r="C37549" t="s">
        <v>227</v>
      </c>
      <c r="D37549" t="s">
        <v>8</v>
      </c>
      <c r="E37549" t="s">
        <v>19</v>
      </c>
    </row>
    <row r="37550" spans="1:5" x14ac:dyDescent="0.25">
      <c r="A37550" t="s">
        <v>227</v>
      </c>
      <c r="B37550" t="s">
        <v>8</v>
      </c>
      <c r="C37550" t="s">
        <v>227</v>
      </c>
      <c r="D37550" t="s">
        <v>8</v>
      </c>
      <c r="E37550" t="s">
        <v>19</v>
      </c>
    </row>
    <row r="37551" spans="1:5" x14ac:dyDescent="0.25">
      <c r="A37551" t="s">
        <v>227</v>
      </c>
      <c r="B37551" t="s">
        <v>8</v>
      </c>
      <c r="C37551" t="s">
        <v>227</v>
      </c>
      <c r="D37551" t="s">
        <v>8</v>
      </c>
      <c r="E37551" t="s">
        <v>19</v>
      </c>
    </row>
    <row r="37552" spans="1:5" x14ac:dyDescent="0.25">
      <c r="A37552" t="s">
        <v>227</v>
      </c>
      <c r="B37552" t="s">
        <v>8</v>
      </c>
      <c r="C37552" t="s">
        <v>227</v>
      </c>
      <c r="D37552" t="s">
        <v>8</v>
      </c>
      <c r="E37552" t="s">
        <v>19</v>
      </c>
    </row>
    <row r="37553" spans="1:5" x14ac:dyDescent="0.25">
      <c r="A37553" t="s">
        <v>227</v>
      </c>
      <c r="B37553" t="s">
        <v>8</v>
      </c>
      <c r="C37553" t="s">
        <v>227</v>
      </c>
      <c r="D37553" t="s">
        <v>8</v>
      </c>
      <c r="E37553" t="s">
        <v>19</v>
      </c>
    </row>
    <row r="37554" spans="1:5" x14ac:dyDescent="0.25">
      <c r="A37554" t="s">
        <v>227</v>
      </c>
      <c r="B37554" t="s">
        <v>8</v>
      </c>
      <c r="C37554" t="s">
        <v>227</v>
      </c>
      <c r="D37554" t="s">
        <v>8</v>
      </c>
      <c r="E37554" t="s">
        <v>19</v>
      </c>
    </row>
    <row r="37555" spans="1:5" x14ac:dyDescent="0.25">
      <c r="A37555" t="s">
        <v>227</v>
      </c>
      <c r="B37555" t="s">
        <v>8</v>
      </c>
      <c r="C37555" t="s">
        <v>227</v>
      </c>
      <c r="D37555" t="s">
        <v>8</v>
      </c>
      <c r="E37555" t="s">
        <v>19</v>
      </c>
    </row>
    <row r="37556" spans="1:5" x14ac:dyDescent="0.25">
      <c r="A37556" t="s">
        <v>227</v>
      </c>
      <c r="B37556" t="s">
        <v>8</v>
      </c>
      <c r="C37556" t="s">
        <v>227</v>
      </c>
      <c r="D37556" t="s">
        <v>8</v>
      </c>
      <c r="E37556" t="s">
        <v>19</v>
      </c>
    </row>
    <row r="37557" spans="1:5" x14ac:dyDescent="0.25">
      <c r="A37557" t="s">
        <v>227</v>
      </c>
      <c r="B37557" t="s">
        <v>8</v>
      </c>
      <c r="C37557" t="s">
        <v>227</v>
      </c>
      <c r="D37557" t="s">
        <v>8</v>
      </c>
      <c r="E37557" t="s">
        <v>19</v>
      </c>
    </row>
    <row r="37558" spans="1:5" x14ac:dyDescent="0.25">
      <c r="A37558" t="s">
        <v>227</v>
      </c>
      <c r="B37558" t="s">
        <v>8</v>
      </c>
      <c r="C37558" t="s">
        <v>227</v>
      </c>
      <c r="D37558" t="s">
        <v>8</v>
      </c>
      <c r="E37558" t="s">
        <v>19</v>
      </c>
    </row>
    <row r="37559" spans="1:5" x14ac:dyDescent="0.25">
      <c r="A37559" t="s">
        <v>227</v>
      </c>
      <c r="B37559" t="s">
        <v>8</v>
      </c>
      <c r="C37559" t="s">
        <v>227</v>
      </c>
      <c r="D37559" t="s">
        <v>8</v>
      </c>
      <c r="E37559" t="s">
        <v>19</v>
      </c>
    </row>
    <row r="37560" spans="1:5" x14ac:dyDescent="0.25">
      <c r="A37560" t="s">
        <v>227</v>
      </c>
      <c r="B37560" t="s">
        <v>8</v>
      </c>
      <c r="C37560" t="s">
        <v>227</v>
      </c>
      <c r="D37560" t="s">
        <v>8</v>
      </c>
      <c r="E37560" t="s">
        <v>19</v>
      </c>
    </row>
    <row r="37561" spans="1:5" x14ac:dyDescent="0.25">
      <c r="A37561" t="s">
        <v>227</v>
      </c>
      <c r="B37561" t="s">
        <v>8</v>
      </c>
      <c r="C37561" t="s">
        <v>227</v>
      </c>
      <c r="D37561" t="s">
        <v>8</v>
      </c>
      <c r="E37561" t="s">
        <v>19</v>
      </c>
    </row>
    <row r="37562" spans="1:5" x14ac:dyDescent="0.25">
      <c r="A37562" t="s">
        <v>227</v>
      </c>
      <c r="B37562" t="s">
        <v>8</v>
      </c>
      <c r="C37562" t="s">
        <v>227</v>
      </c>
      <c r="D37562" t="s">
        <v>8</v>
      </c>
      <c r="E37562" t="s">
        <v>19</v>
      </c>
    </row>
    <row r="37563" spans="1:5" x14ac:dyDescent="0.25">
      <c r="A37563" t="s">
        <v>227</v>
      </c>
      <c r="B37563" t="s">
        <v>8</v>
      </c>
      <c r="C37563" t="s">
        <v>227</v>
      </c>
      <c r="D37563" t="s">
        <v>8</v>
      </c>
      <c r="E37563" t="s">
        <v>19</v>
      </c>
    </row>
    <row r="37564" spans="1:5" x14ac:dyDescent="0.25">
      <c r="A37564" t="s">
        <v>227</v>
      </c>
      <c r="B37564" t="s">
        <v>8</v>
      </c>
      <c r="C37564" t="s">
        <v>227</v>
      </c>
      <c r="D37564" t="s">
        <v>8</v>
      </c>
      <c r="E37564" t="s">
        <v>19</v>
      </c>
    </row>
    <row r="37565" spans="1:5" x14ac:dyDescent="0.25">
      <c r="A37565" t="s">
        <v>355</v>
      </c>
      <c r="B37565" t="s">
        <v>8</v>
      </c>
      <c r="C37565" t="s">
        <v>355</v>
      </c>
      <c r="D37565" t="s">
        <v>8</v>
      </c>
      <c r="E37565" t="s">
        <v>19</v>
      </c>
    </row>
    <row r="37566" spans="1:5" x14ac:dyDescent="0.25">
      <c r="A37566" t="s">
        <v>355</v>
      </c>
      <c r="B37566" t="s">
        <v>8</v>
      </c>
      <c r="C37566" t="s">
        <v>355</v>
      </c>
      <c r="D37566" t="s">
        <v>8</v>
      </c>
      <c r="E37566" t="s">
        <v>19</v>
      </c>
    </row>
    <row r="37567" spans="1:5" x14ac:dyDescent="0.25">
      <c r="A37567" t="s">
        <v>355</v>
      </c>
      <c r="B37567" t="s">
        <v>8</v>
      </c>
      <c r="C37567" t="s">
        <v>355</v>
      </c>
      <c r="D37567" t="s">
        <v>8</v>
      </c>
      <c r="E37567" t="s">
        <v>19</v>
      </c>
    </row>
    <row r="37568" spans="1:5" x14ac:dyDescent="0.25">
      <c r="A37568" t="s">
        <v>355</v>
      </c>
      <c r="B37568" t="s">
        <v>8</v>
      </c>
      <c r="C37568" t="s">
        <v>355</v>
      </c>
      <c r="D37568" t="s">
        <v>8</v>
      </c>
      <c r="E37568" t="s">
        <v>19</v>
      </c>
    </row>
    <row r="37569" spans="1:5" x14ac:dyDescent="0.25">
      <c r="A37569" t="s">
        <v>355</v>
      </c>
      <c r="B37569" t="s">
        <v>8</v>
      </c>
      <c r="C37569" t="s">
        <v>355</v>
      </c>
      <c r="D37569" t="s">
        <v>8</v>
      </c>
      <c r="E37569" t="s">
        <v>19</v>
      </c>
    </row>
    <row r="37570" spans="1:5" x14ac:dyDescent="0.25">
      <c r="A37570" t="s">
        <v>355</v>
      </c>
      <c r="B37570" t="s">
        <v>8</v>
      </c>
      <c r="C37570" t="s">
        <v>355</v>
      </c>
      <c r="D37570" t="s">
        <v>8</v>
      </c>
      <c r="E37570" t="s">
        <v>19</v>
      </c>
    </row>
    <row r="37571" spans="1:5" x14ac:dyDescent="0.25">
      <c r="A37571" t="s">
        <v>355</v>
      </c>
      <c r="B37571" t="s">
        <v>8</v>
      </c>
      <c r="C37571" t="s">
        <v>355</v>
      </c>
      <c r="D37571" t="s">
        <v>8</v>
      </c>
      <c r="E37571" t="s">
        <v>19</v>
      </c>
    </row>
    <row r="37572" spans="1:5" x14ac:dyDescent="0.25">
      <c r="A37572" t="s">
        <v>355</v>
      </c>
      <c r="B37572" t="s">
        <v>8</v>
      </c>
      <c r="C37572" t="s">
        <v>355</v>
      </c>
      <c r="D37572" t="s">
        <v>8</v>
      </c>
      <c r="E37572" t="s">
        <v>19</v>
      </c>
    </row>
    <row r="37573" spans="1:5" x14ac:dyDescent="0.25">
      <c r="A37573" t="s">
        <v>355</v>
      </c>
      <c r="B37573" t="s">
        <v>8</v>
      </c>
      <c r="C37573" t="s">
        <v>355</v>
      </c>
      <c r="D37573" t="s">
        <v>8</v>
      </c>
      <c r="E37573" t="s">
        <v>19</v>
      </c>
    </row>
    <row r="37574" spans="1:5" x14ac:dyDescent="0.25">
      <c r="A37574" t="s">
        <v>355</v>
      </c>
      <c r="B37574" t="s">
        <v>8</v>
      </c>
      <c r="C37574" t="s">
        <v>355</v>
      </c>
      <c r="D37574" t="s">
        <v>8</v>
      </c>
      <c r="E37574" t="s">
        <v>19</v>
      </c>
    </row>
    <row r="37575" spans="1:5" x14ac:dyDescent="0.25">
      <c r="A37575" t="s">
        <v>355</v>
      </c>
      <c r="B37575" t="s">
        <v>8</v>
      </c>
      <c r="C37575" t="s">
        <v>355</v>
      </c>
      <c r="D37575" t="s">
        <v>8</v>
      </c>
      <c r="E37575" t="s">
        <v>19</v>
      </c>
    </row>
    <row r="37576" spans="1:5" x14ac:dyDescent="0.25">
      <c r="A37576" t="s">
        <v>355</v>
      </c>
      <c r="B37576" t="s">
        <v>8</v>
      </c>
      <c r="C37576" t="s">
        <v>355</v>
      </c>
      <c r="D37576" t="s">
        <v>8</v>
      </c>
      <c r="E37576" t="s">
        <v>19</v>
      </c>
    </row>
    <row r="37577" spans="1:5" x14ac:dyDescent="0.25">
      <c r="A37577" t="s">
        <v>355</v>
      </c>
      <c r="B37577" t="s">
        <v>8</v>
      </c>
      <c r="C37577" t="s">
        <v>355</v>
      </c>
      <c r="D37577" t="s">
        <v>8</v>
      </c>
      <c r="E37577" t="s">
        <v>19</v>
      </c>
    </row>
    <row r="37578" spans="1:5" x14ac:dyDescent="0.25">
      <c r="A37578" t="s">
        <v>355</v>
      </c>
      <c r="B37578" t="s">
        <v>8</v>
      </c>
      <c r="C37578" t="s">
        <v>355</v>
      </c>
      <c r="D37578" t="s">
        <v>8</v>
      </c>
      <c r="E37578" t="s">
        <v>19</v>
      </c>
    </row>
    <row r="37579" spans="1:5" x14ac:dyDescent="0.25">
      <c r="A37579" t="s">
        <v>355</v>
      </c>
      <c r="B37579" t="s">
        <v>8</v>
      </c>
      <c r="C37579" t="s">
        <v>355</v>
      </c>
      <c r="D37579" t="s">
        <v>8</v>
      </c>
      <c r="E37579" t="s">
        <v>19</v>
      </c>
    </row>
    <row r="37580" spans="1:5" x14ac:dyDescent="0.25">
      <c r="A37580" t="s">
        <v>355</v>
      </c>
      <c r="B37580" t="s">
        <v>8</v>
      </c>
      <c r="C37580" t="s">
        <v>355</v>
      </c>
      <c r="D37580" t="s">
        <v>8</v>
      </c>
      <c r="E37580" t="s">
        <v>19</v>
      </c>
    </row>
    <row r="37581" spans="1:5" x14ac:dyDescent="0.25">
      <c r="A37581" t="s">
        <v>355</v>
      </c>
      <c r="B37581" t="s">
        <v>8</v>
      </c>
      <c r="C37581" t="s">
        <v>355</v>
      </c>
      <c r="D37581" t="s">
        <v>8</v>
      </c>
      <c r="E37581" t="s">
        <v>19</v>
      </c>
    </row>
    <row r="37582" spans="1:5" x14ac:dyDescent="0.25">
      <c r="A37582" t="s">
        <v>1422</v>
      </c>
      <c r="B37582" t="s">
        <v>21</v>
      </c>
      <c r="C37582" t="s">
        <v>1422</v>
      </c>
      <c r="D37582" t="s">
        <v>21</v>
      </c>
      <c r="E37582" t="s">
        <v>19</v>
      </c>
    </row>
    <row r="37583" spans="1:5" x14ac:dyDescent="0.25">
      <c r="A37583" t="s">
        <v>1422</v>
      </c>
      <c r="B37583" t="s">
        <v>21</v>
      </c>
      <c r="C37583" t="s">
        <v>1422</v>
      </c>
      <c r="D37583" t="s">
        <v>21</v>
      </c>
      <c r="E37583" t="s">
        <v>19</v>
      </c>
    </row>
    <row r="37584" spans="1:5" x14ac:dyDescent="0.25">
      <c r="A37584" t="s">
        <v>1422</v>
      </c>
      <c r="B37584" t="s">
        <v>21</v>
      </c>
      <c r="C37584" t="s">
        <v>1422</v>
      </c>
      <c r="D37584" t="s">
        <v>21</v>
      </c>
      <c r="E37584" t="s">
        <v>19</v>
      </c>
    </row>
    <row r="37585" spans="1:5" x14ac:dyDescent="0.25">
      <c r="A37585" t="s">
        <v>1422</v>
      </c>
      <c r="B37585" t="s">
        <v>21</v>
      </c>
      <c r="C37585" t="s">
        <v>1422</v>
      </c>
      <c r="D37585" t="s">
        <v>21</v>
      </c>
      <c r="E37585" t="s">
        <v>19</v>
      </c>
    </row>
    <row r="37586" spans="1:5" x14ac:dyDescent="0.25">
      <c r="A37586" t="s">
        <v>1422</v>
      </c>
      <c r="B37586" t="s">
        <v>21</v>
      </c>
      <c r="C37586" t="s">
        <v>1422</v>
      </c>
      <c r="D37586" t="s">
        <v>21</v>
      </c>
      <c r="E37586" t="s">
        <v>19</v>
      </c>
    </row>
    <row r="37587" spans="1:5" x14ac:dyDescent="0.25">
      <c r="A37587" t="s">
        <v>1422</v>
      </c>
      <c r="B37587" t="s">
        <v>21</v>
      </c>
      <c r="C37587" t="s">
        <v>1422</v>
      </c>
      <c r="D37587" t="s">
        <v>21</v>
      </c>
      <c r="E37587" t="s">
        <v>19</v>
      </c>
    </row>
    <row r="37588" spans="1:5" x14ac:dyDescent="0.25">
      <c r="A37588" t="s">
        <v>1422</v>
      </c>
      <c r="B37588" t="s">
        <v>21</v>
      </c>
      <c r="C37588" t="s">
        <v>1422</v>
      </c>
      <c r="D37588" t="s">
        <v>21</v>
      </c>
      <c r="E37588" t="s">
        <v>19</v>
      </c>
    </row>
    <row r="37589" spans="1:5" x14ac:dyDescent="0.25">
      <c r="A37589" t="s">
        <v>1422</v>
      </c>
      <c r="B37589" t="s">
        <v>21</v>
      </c>
      <c r="C37589" t="s">
        <v>1422</v>
      </c>
      <c r="D37589" t="s">
        <v>21</v>
      </c>
      <c r="E37589" t="s">
        <v>19</v>
      </c>
    </row>
    <row r="37590" spans="1:5" x14ac:dyDescent="0.25">
      <c r="A37590" t="s">
        <v>1422</v>
      </c>
      <c r="B37590" t="s">
        <v>21</v>
      </c>
      <c r="C37590" t="s">
        <v>1422</v>
      </c>
      <c r="D37590" t="s">
        <v>21</v>
      </c>
      <c r="E37590" t="s">
        <v>19</v>
      </c>
    </row>
    <row r="37591" spans="1:5" x14ac:dyDescent="0.25">
      <c r="A37591" t="s">
        <v>1422</v>
      </c>
      <c r="B37591" t="s">
        <v>21</v>
      </c>
      <c r="C37591" t="s">
        <v>1422</v>
      </c>
      <c r="D37591" t="s">
        <v>21</v>
      </c>
      <c r="E37591" t="s">
        <v>19</v>
      </c>
    </row>
    <row r="37592" spans="1:5" x14ac:dyDescent="0.25">
      <c r="A37592" t="s">
        <v>1422</v>
      </c>
      <c r="B37592" t="s">
        <v>21</v>
      </c>
      <c r="C37592" t="s">
        <v>1422</v>
      </c>
      <c r="D37592" t="s">
        <v>21</v>
      </c>
      <c r="E37592" t="s">
        <v>19</v>
      </c>
    </row>
    <row r="37593" spans="1:5" x14ac:dyDescent="0.25">
      <c r="A37593" t="s">
        <v>1422</v>
      </c>
      <c r="B37593" t="s">
        <v>21</v>
      </c>
      <c r="C37593" t="s">
        <v>1422</v>
      </c>
      <c r="D37593" t="s">
        <v>21</v>
      </c>
      <c r="E37593" t="s">
        <v>19</v>
      </c>
    </row>
    <row r="37594" spans="1:5" x14ac:dyDescent="0.25">
      <c r="A37594" t="s">
        <v>1422</v>
      </c>
      <c r="B37594" t="s">
        <v>21</v>
      </c>
      <c r="C37594" t="s">
        <v>1422</v>
      </c>
      <c r="D37594" t="s">
        <v>21</v>
      </c>
      <c r="E37594" t="s">
        <v>19</v>
      </c>
    </row>
    <row r="37595" spans="1:5" x14ac:dyDescent="0.25">
      <c r="A37595" t="s">
        <v>1422</v>
      </c>
      <c r="B37595" t="s">
        <v>21</v>
      </c>
      <c r="C37595" t="s">
        <v>1422</v>
      </c>
      <c r="D37595" t="s">
        <v>21</v>
      </c>
      <c r="E37595" t="s">
        <v>19</v>
      </c>
    </row>
    <row r="37596" spans="1:5" x14ac:dyDescent="0.25">
      <c r="A37596" t="s">
        <v>1422</v>
      </c>
      <c r="B37596" t="s">
        <v>21</v>
      </c>
      <c r="C37596" t="s">
        <v>1422</v>
      </c>
      <c r="D37596" t="s">
        <v>21</v>
      </c>
      <c r="E37596" t="s">
        <v>19</v>
      </c>
    </row>
    <row r="37597" spans="1:5" x14ac:dyDescent="0.25">
      <c r="A37597" t="s">
        <v>1422</v>
      </c>
      <c r="B37597" t="s">
        <v>21</v>
      </c>
      <c r="C37597" t="s">
        <v>1422</v>
      </c>
      <c r="D37597" t="s">
        <v>21</v>
      </c>
      <c r="E37597" t="s">
        <v>19</v>
      </c>
    </row>
    <row r="37598" spans="1:5" x14ac:dyDescent="0.25">
      <c r="A37598" t="s">
        <v>1422</v>
      </c>
      <c r="B37598" t="s">
        <v>21</v>
      </c>
      <c r="C37598" t="s">
        <v>1422</v>
      </c>
      <c r="D37598" t="s">
        <v>21</v>
      </c>
      <c r="E37598" t="s">
        <v>19</v>
      </c>
    </row>
    <row r="37599" spans="1:5" x14ac:dyDescent="0.25">
      <c r="A37599" t="s">
        <v>3294</v>
      </c>
      <c r="B37599" t="s">
        <v>8</v>
      </c>
      <c r="C37599" t="s">
        <v>3294</v>
      </c>
      <c r="D37599" t="s">
        <v>8</v>
      </c>
      <c r="E37599" t="s">
        <v>1630</v>
      </c>
    </row>
    <row r="37600" spans="1:5" x14ac:dyDescent="0.25">
      <c r="A37600" t="s">
        <v>3294</v>
      </c>
      <c r="B37600" t="s">
        <v>8</v>
      </c>
      <c r="C37600" t="s">
        <v>3294</v>
      </c>
      <c r="D37600" t="s">
        <v>8</v>
      </c>
      <c r="E37600" t="s">
        <v>1630</v>
      </c>
    </row>
    <row r="37601" spans="1:5" x14ac:dyDescent="0.25">
      <c r="A37601" t="s">
        <v>3294</v>
      </c>
      <c r="B37601" t="s">
        <v>8</v>
      </c>
      <c r="C37601" t="s">
        <v>3294</v>
      </c>
      <c r="D37601" t="s">
        <v>8</v>
      </c>
      <c r="E37601" t="s">
        <v>1630</v>
      </c>
    </row>
    <row r="37602" spans="1:5" x14ac:dyDescent="0.25">
      <c r="A37602" t="s">
        <v>3294</v>
      </c>
      <c r="B37602" t="s">
        <v>8</v>
      </c>
      <c r="C37602" t="s">
        <v>3294</v>
      </c>
      <c r="D37602" t="s">
        <v>8</v>
      </c>
      <c r="E37602" t="s">
        <v>1630</v>
      </c>
    </row>
    <row r="37603" spans="1:5" x14ac:dyDescent="0.25">
      <c r="A37603" t="s">
        <v>3294</v>
      </c>
      <c r="B37603" t="s">
        <v>8</v>
      </c>
      <c r="C37603" t="s">
        <v>3294</v>
      </c>
      <c r="D37603" t="s">
        <v>8</v>
      </c>
      <c r="E37603" t="s">
        <v>1630</v>
      </c>
    </row>
    <row r="37604" spans="1:5" x14ac:dyDescent="0.25">
      <c r="A37604" t="s">
        <v>3294</v>
      </c>
      <c r="B37604" t="s">
        <v>8</v>
      </c>
      <c r="C37604" t="s">
        <v>3294</v>
      </c>
      <c r="D37604" t="s">
        <v>8</v>
      </c>
      <c r="E37604" t="s">
        <v>1630</v>
      </c>
    </row>
    <row r="37605" spans="1:5" x14ac:dyDescent="0.25">
      <c r="A37605" t="s">
        <v>2630</v>
      </c>
      <c r="B37605" t="s">
        <v>21</v>
      </c>
      <c r="C37605" t="s">
        <v>2630</v>
      </c>
      <c r="D37605" t="s">
        <v>21</v>
      </c>
      <c r="E37605" t="s">
        <v>19</v>
      </c>
    </row>
    <row r="37606" spans="1:5" x14ac:dyDescent="0.25">
      <c r="A37606" t="s">
        <v>2630</v>
      </c>
      <c r="B37606" t="s">
        <v>21</v>
      </c>
      <c r="C37606" t="s">
        <v>2630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25</v>
      </c>
      <c r="C37607" t="s">
        <v>276</v>
      </c>
      <c r="D37607" t="s">
        <v>25</v>
      </c>
      <c r="E37607" t="s">
        <v>26</v>
      </c>
    </row>
    <row r="37608" spans="1:5" x14ac:dyDescent="0.25">
      <c r="A37608" t="s">
        <v>276</v>
      </c>
      <c r="B37608" t="s">
        <v>25</v>
      </c>
      <c r="C37608" t="s">
        <v>276</v>
      </c>
      <c r="D37608" t="s">
        <v>25</v>
      </c>
      <c r="E37608" t="s">
        <v>26</v>
      </c>
    </row>
    <row r="37609" spans="1:5" x14ac:dyDescent="0.25">
      <c r="A37609" t="s">
        <v>276</v>
      </c>
      <c r="B37609" t="s">
        <v>25</v>
      </c>
      <c r="C37609" t="s">
        <v>276</v>
      </c>
      <c r="D37609" t="s">
        <v>25</v>
      </c>
      <c r="E37609" t="s">
        <v>26</v>
      </c>
    </row>
    <row r="37610" spans="1:5" x14ac:dyDescent="0.25">
      <c r="A37610" t="s">
        <v>276</v>
      </c>
      <c r="B37610" t="s">
        <v>25</v>
      </c>
      <c r="C37610" t="s">
        <v>276</v>
      </c>
      <c r="D37610" t="s">
        <v>25</v>
      </c>
      <c r="E37610" t="s">
        <v>26</v>
      </c>
    </row>
    <row r="37611" spans="1:5" x14ac:dyDescent="0.25">
      <c r="A37611" t="s">
        <v>276</v>
      </c>
      <c r="B37611" t="s">
        <v>25</v>
      </c>
      <c r="C37611" t="s">
        <v>276</v>
      </c>
      <c r="D37611" t="s">
        <v>25</v>
      </c>
      <c r="E37611" t="s">
        <v>26</v>
      </c>
    </row>
    <row r="37612" spans="1:5" x14ac:dyDescent="0.25">
      <c r="A37612" t="s">
        <v>276</v>
      </c>
      <c r="B37612" t="s">
        <v>25</v>
      </c>
      <c r="C37612" t="s">
        <v>276</v>
      </c>
      <c r="D37612" t="s">
        <v>25</v>
      </c>
      <c r="E37612" t="s">
        <v>26</v>
      </c>
    </row>
    <row r="37613" spans="1:5" x14ac:dyDescent="0.25">
      <c r="A37613" t="s">
        <v>276</v>
      </c>
      <c r="B37613" t="s">
        <v>25</v>
      </c>
      <c r="C37613" t="s">
        <v>276</v>
      </c>
      <c r="D37613" t="s">
        <v>25</v>
      </c>
      <c r="E37613" t="s">
        <v>26</v>
      </c>
    </row>
    <row r="37614" spans="1:5" x14ac:dyDescent="0.25">
      <c r="A37614" t="s">
        <v>276</v>
      </c>
      <c r="B37614" t="s">
        <v>25</v>
      </c>
      <c r="C37614" t="s">
        <v>276</v>
      </c>
      <c r="D37614" t="s">
        <v>25</v>
      </c>
      <c r="E37614" t="s">
        <v>26</v>
      </c>
    </row>
    <row r="37615" spans="1:5" x14ac:dyDescent="0.25">
      <c r="A37615" t="s">
        <v>276</v>
      </c>
      <c r="B37615" t="s">
        <v>25</v>
      </c>
      <c r="C37615" t="s">
        <v>276</v>
      </c>
      <c r="D37615" t="s">
        <v>25</v>
      </c>
      <c r="E37615" t="s">
        <v>26</v>
      </c>
    </row>
    <row r="37616" spans="1:5" x14ac:dyDescent="0.25">
      <c r="A37616" t="s">
        <v>276</v>
      </c>
      <c r="B37616" t="s">
        <v>25</v>
      </c>
      <c r="C37616" t="s">
        <v>276</v>
      </c>
      <c r="D37616" t="s">
        <v>25</v>
      </c>
      <c r="E37616" t="s">
        <v>26</v>
      </c>
    </row>
    <row r="37617" spans="1:5" x14ac:dyDescent="0.25">
      <c r="A37617" t="s">
        <v>276</v>
      </c>
      <c r="B37617" t="s">
        <v>25</v>
      </c>
      <c r="C37617" t="s">
        <v>276</v>
      </c>
      <c r="D37617" t="s">
        <v>25</v>
      </c>
      <c r="E37617" t="s">
        <v>26</v>
      </c>
    </row>
    <row r="37618" spans="1:5" x14ac:dyDescent="0.25">
      <c r="A37618" t="s">
        <v>276</v>
      </c>
      <c r="B37618" t="s">
        <v>25</v>
      </c>
      <c r="C37618" t="s">
        <v>276</v>
      </c>
      <c r="D37618" t="s">
        <v>25</v>
      </c>
      <c r="E37618" t="s">
        <v>26</v>
      </c>
    </row>
    <row r="37619" spans="1:5" x14ac:dyDescent="0.25">
      <c r="A37619" t="s">
        <v>276</v>
      </c>
      <c r="B37619" t="s">
        <v>25</v>
      </c>
      <c r="C37619" t="s">
        <v>276</v>
      </c>
      <c r="D37619" t="s">
        <v>25</v>
      </c>
      <c r="E37619" t="s">
        <v>26</v>
      </c>
    </row>
    <row r="37620" spans="1:5" x14ac:dyDescent="0.25">
      <c r="A37620" t="s">
        <v>276</v>
      </c>
      <c r="B37620" t="s">
        <v>25</v>
      </c>
      <c r="C37620" t="s">
        <v>276</v>
      </c>
      <c r="D37620" t="s">
        <v>25</v>
      </c>
      <c r="E37620" t="s">
        <v>26</v>
      </c>
    </row>
    <row r="37621" spans="1:5" x14ac:dyDescent="0.25">
      <c r="A37621" t="s">
        <v>276</v>
      </c>
      <c r="B37621" t="s">
        <v>25</v>
      </c>
      <c r="C37621" t="s">
        <v>276</v>
      </c>
      <c r="D37621" t="s">
        <v>25</v>
      </c>
      <c r="E37621" t="s">
        <v>26</v>
      </c>
    </row>
    <row r="37622" spans="1:5" x14ac:dyDescent="0.25">
      <c r="A37622" t="s">
        <v>276</v>
      </c>
      <c r="B37622" t="s">
        <v>25</v>
      </c>
      <c r="C37622" t="s">
        <v>276</v>
      </c>
      <c r="D37622" t="s">
        <v>25</v>
      </c>
      <c r="E37622" t="s">
        <v>26</v>
      </c>
    </row>
    <row r="37623" spans="1:5" x14ac:dyDescent="0.25">
      <c r="A37623" t="s">
        <v>276</v>
      </c>
      <c r="B37623" t="s">
        <v>25</v>
      </c>
      <c r="C37623" t="s">
        <v>276</v>
      </c>
      <c r="D37623" t="s">
        <v>25</v>
      </c>
      <c r="E37623" t="s">
        <v>26</v>
      </c>
    </row>
    <row r="37624" spans="1:5" x14ac:dyDescent="0.25">
      <c r="A37624" t="s">
        <v>262</v>
      </c>
      <c r="B37624" t="s">
        <v>6</v>
      </c>
      <c r="C37624" t="s">
        <v>262</v>
      </c>
      <c r="D37624" t="s">
        <v>6</v>
      </c>
      <c r="E37624" t="s">
        <v>26</v>
      </c>
    </row>
    <row r="37625" spans="1:5" x14ac:dyDescent="0.25">
      <c r="A37625" t="s">
        <v>262</v>
      </c>
      <c r="B37625" t="s">
        <v>6</v>
      </c>
      <c r="C37625" t="s">
        <v>262</v>
      </c>
      <c r="D37625" t="s">
        <v>6</v>
      </c>
      <c r="E37625" t="s">
        <v>26</v>
      </c>
    </row>
    <row r="37626" spans="1:5" x14ac:dyDescent="0.25">
      <c r="A37626" t="s">
        <v>262</v>
      </c>
      <c r="B37626" t="s">
        <v>6</v>
      </c>
      <c r="C37626" t="s">
        <v>262</v>
      </c>
      <c r="D37626" t="s">
        <v>6</v>
      </c>
      <c r="E37626" t="s">
        <v>26</v>
      </c>
    </row>
    <row r="37627" spans="1:5" x14ac:dyDescent="0.25">
      <c r="A37627" t="s">
        <v>262</v>
      </c>
      <c r="B37627" t="s">
        <v>6</v>
      </c>
      <c r="C37627" t="s">
        <v>262</v>
      </c>
      <c r="D37627" t="s">
        <v>6</v>
      </c>
      <c r="E37627" t="s">
        <v>26</v>
      </c>
    </row>
    <row r="37628" spans="1:5" x14ac:dyDescent="0.25">
      <c r="A37628" t="s">
        <v>262</v>
      </c>
      <c r="B37628" t="s">
        <v>6</v>
      </c>
      <c r="C37628" t="s">
        <v>262</v>
      </c>
      <c r="D37628" t="s">
        <v>6</v>
      </c>
      <c r="E37628" t="s">
        <v>26</v>
      </c>
    </row>
    <row r="37629" spans="1:5" x14ac:dyDescent="0.25">
      <c r="A37629" t="s">
        <v>262</v>
      </c>
      <c r="B37629" t="s">
        <v>6</v>
      </c>
      <c r="C37629" t="s">
        <v>262</v>
      </c>
      <c r="D37629" t="s">
        <v>6</v>
      </c>
      <c r="E37629" t="s">
        <v>26</v>
      </c>
    </row>
    <row r="37630" spans="1:5" x14ac:dyDescent="0.25">
      <c r="A37630" t="s">
        <v>262</v>
      </c>
      <c r="B37630" t="s">
        <v>6</v>
      </c>
      <c r="C37630" t="s">
        <v>262</v>
      </c>
      <c r="D37630" t="s">
        <v>6</v>
      </c>
      <c r="E37630" t="s">
        <v>26</v>
      </c>
    </row>
    <row r="37631" spans="1:5" x14ac:dyDescent="0.25">
      <c r="A37631" t="s">
        <v>262</v>
      </c>
      <c r="B37631" t="s">
        <v>6</v>
      </c>
      <c r="C37631" t="s">
        <v>262</v>
      </c>
      <c r="D37631" t="s">
        <v>6</v>
      </c>
      <c r="E37631" t="s">
        <v>26</v>
      </c>
    </row>
    <row r="37632" spans="1:5" x14ac:dyDescent="0.25">
      <c r="A37632" t="s">
        <v>262</v>
      </c>
      <c r="B37632" t="s">
        <v>6</v>
      </c>
      <c r="C37632" t="s">
        <v>262</v>
      </c>
      <c r="D37632" t="s">
        <v>6</v>
      </c>
      <c r="E37632" t="s">
        <v>26</v>
      </c>
    </row>
    <row r="37633" spans="1:5" x14ac:dyDescent="0.25">
      <c r="A37633" t="s">
        <v>262</v>
      </c>
      <c r="B37633" t="s">
        <v>6</v>
      </c>
      <c r="C37633" t="s">
        <v>262</v>
      </c>
      <c r="D37633" t="s">
        <v>6</v>
      </c>
      <c r="E37633" t="s">
        <v>26</v>
      </c>
    </row>
    <row r="37634" spans="1:5" x14ac:dyDescent="0.25">
      <c r="A37634" t="s">
        <v>262</v>
      </c>
      <c r="B37634" t="s">
        <v>6</v>
      </c>
      <c r="C37634" t="s">
        <v>262</v>
      </c>
      <c r="D37634" t="s">
        <v>6</v>
      </c>
      <c r="E37634" t="s">
        <v>26</v>
      </c>
    </row>
    <row r="37635" spans="1:5" x14ac:dyDescent="0.25">
      <c r="A37635" t="s">
        <v>262</v>
      </c>
      <c r="B37635" t="s">
        <v>6</v>
      </c>
      <c r="C37635" t="s">
        <v>262</v>
      </c>
      <c r="D37635" t="s">
        <v>6</v>
      </c>
      <c r="E37635" t="s">
        <v>26</v>
      </c>
    </row>
    <row r="37636" spans="1:5" x14ac:dyDescent="0.25">
      <c r="A37636" t="s">
        <v>262</v>
      </c>
      <c r="B37636" t="s">
        <v>6</v>
      </c>
      <c r="C37636" t="s">
        <v>262</v>
      </c>
      <c r="D37636" t="s">
        <v>6</v>
      </c>
      <c r="E37636" t="s">
        <v>26</v>
      </c>
    </row>
    <row r="37637" spans="1:5" x14ac:dyDescent="0.25">
      <c r="A37637" t="s">
        <v>262</v>
      </c>
      <c r="B37637" t="s">
        <v>6</v>
      </c>
      <c r="C37637" t="s">
        <v>262</v>
      </c>
      <c r="D37637" t="s">
        <v>6</v>
      </c>
      <c r="E37637" t="s">
        <v>26</v>
      </c>
    </row>
    <row r="37638" spans="1:5" x14ac:dyDescent="0.25">
      <c r="A37638" t="s">
        <v>262</v>
      </c>
      <c r="B37638" t="s">
        <v>6</v>
      </c>
      <c r="C37638" t="s">
        <v>262</v>
      </c>
      <c r="D37638" t="s">
        <v>6</v>
      </c>
      <c r="E37638" t="s">
        <v>26</v>
      </c>
    </row>
    <row r="37639" spans="1:5" x14ac:dyDescent="0.25">
      <c r="A37639" t="s">
        <v>262</v>
      </c>
      <c r="B37639" t="s">
        <v>6</v>
      </c>
      <c r="C37639" t="s">
        <v>262</v>
      </c>
      <c r="D37639" t="s">
        <v>6</v>
      </c>
      <c r="E37639" t="s">
        <v>26</v>
      </c>
    </row>
    <row r="37640" spans="1:5" x14ac:dyDescent="0.25">
      <c r="A37640" t="s">
        <v>262</v>
      </c>
      <c r="B37640" t="s">
        <v>6</v>
      </c>
      <c r="C37640" t="s">
        <v>262</v>
      </c>
      <c r="D37640" t="s">
        <v>6</v>
      </c>
      <c r="E37640" t="s">
        <v>26</v>
      </c>
    </row>
    <row r="37641" spans="1:5" x14ac:dyDescent="0.25">
      <c r="A37641" t="s">
        <v>189</v>
      </c>
      <c r="B37641" t="s">
        <v>72</v>
      </c>
      <c r="C37641" t="s">
        <v>189</v>
      </c>
      <c r="D37641" t="s">
        <v>72</v>
      </c>
      <c r="E37641" t="s">
        <v>70</v>
      </c>
    </row>
    <row r="37642" spans="1:5" x14ac:dyDescent="0.25">
      <c r="A37642" t="s">
        <v>189</v>
      </c>
      <c r="B37642" t="s">
        <v>72</v>
      </c>
      <c r="C37642" t="s">
        <v>189</v>
      </c>
      <c r="D37642" t="s">
        <v>72</v>
      </c>
      <c r="E37642" t="s">
        <v>70</v>
      </c>
    </row>
    <row r="37643" spans="1:5" x14ac:dyDescent="0.25">
      <c r="A37643" t="s">
        <v>189</v>
      </c>
      <c r="B37643" t="s">
        <v>72</v>
      </c>
      <c r="C37643" t="s">
        <v>189</v>
      </c>
      <c r="D37643" t="s">
        <v>72</v>
      </c>
      <c r="E37643" t="s">
        <v>70</v>
      </c>
    </row>
    <row r="37644" spans="1:5" x14ac:dyDescent="0.25">
      <c r="A37644" t="s">
        <v>189</v>
      </c>
      <c r="B37644" t="s">
        <v>72</v>
      </c>
      <c r="C37644" t="s">
        <v>189</v>
      </c>
      <c r="D37644" t="s">
        <v>72</v>
      </c>
      <c r="E37644" t="s">
        <v>70</v>
      </c>
    </row>
    <row r="37645" spans="1:5" x14ac:dyDescent="0.25">
      <c r="A37645" t="s">
        <v>189</v>
      </c>
      <c r="B37645" t="s">
        <v>72</v>
      </c>
      <c r="C37645" t="s">
        <v>189</v>
      </c>
      <c r="D37645" t="s">
        <v>72</v>
      </c>
      <c r="E37645" t="s">
        <v>70</v>
      </c>
    </row>
    <row r="37646" spans="1:5" x14ac:dyDescent="0.25">
      <c r="A37646" t="s">
        <v>189</v>
      </c>
      <c r="B37646" t="s">
        <v>72</v>
      </c>
      <c r="C37646" t="s">
        <v>189</v>
      </c>
      <c r="D37646" t="s">
        <v>72</v>
      </c>
      <c r="E37646" t="s">
        <v>70</v>
      </c>
    </row>
    <row r="37647" spans="1:5" x14ac:dyDescent="0.25">
      <c r="A37647" t="s">
        <v>189</v>
      </c>
      <c r="B37647" t="s">
        <v>72</v>
      </c>
      <c r="C37647" t="s">
        <v>189</v>
      </c>
      <c r="D37647" t="s">
        <v>72</v>
      </c>
      <c r="E37647" t="s">
        <v>70</v>
      </c>
    </row>
    <row r="37648" spans="1:5" x14ac:dyDescent="0.25">
      <c r="A37648" t="s">
        <v>189</v>
      </c>
      <c r="B37648" t="s">
        <v>72</v>
      </c>
      <c r="C37648" t="s">
        <v>189</v>
      </c>
      <c r="D37648" t="s">
        <v>72</v>
      </c>
      <c r="E37648" t="s">
        <v>70</v>
      </c>
    </row>
    <row r="37649" spans="1:5" x14ac:dyDescent="0.25">
      <c r="A37649" t="s">
        <v>189</v>
      </c>
      <c r="B37649" t="s">
        <v>72</v>
      </c>
      <c r="C37649" t="s">
        <v>189</v>
      </c>
      <c r="D37649" t="s">
        <v>72</v>
      </c>
      <c r="E37649" t="s">
        <v>70</v>
      </c>
    </row>
    <row r="37650" spans="1:5" x14ac:dyDescent="0.25">
      <c r="A37650" t="s">
        <v>189</v>
      </c>
      <c r="B37650" t="s">
        <v>72</v>
      </c>
      <c r="C37650" t="s">
        <v>189</v>
      </c>
      <c r="D37650" t="s">
        <v>72</v>
      </c>
      <c r="E37650" t="s">
        <v>70</v>
      </c>
    </row>
    <row r="37651" spans="1:5" x14ac:dyDescent="0.25">
      <c r="A37651" t="s">
        <v>189</v>
      </c>
      <c r="B37651" t="s">
        <v>72</v>
      </c>
      <c r="C37651" t="s">
        <v>189</v>
      </c>
      <c r="D37651" t="s">
        <v>72</v>
      </c>
      <c r="E37651" t="s">
        <v>70</v>
      </c>
    </row>
    <row r="37652" spans="1:5" x14ac:dyDescent="0.25">
      <c r="A37652" t="s">
        <v>189</v>
      </c>
      <c r="B37652" t="s">
        <v>72</v>
      </c>
      <c r="C37652" t="s">
        <v>189</v>
      </c>
      <c r="D37652" t="s">
        <v>72</v>
      </c>
      <c r="E37652" t="s">
        <v>70</v>
      </c>
    </row>
    <row r="37653" spans="1:5" x14ac:dyDescent="0.25">
      <c r="A37653" t="s">
        <v>189</v>
      </c>
      <c r="B37653" t="s">
        <v>72</v>
      </c>
      <c r="C37653" t="s">
        <v>189</v>
      </c>
      <c r="D37653" t="s">
        <v>72</v>
      </c>
      <c r="E37653" t="s">
        <v>70</v>
      </c>
    </row>
    <row r="37654" spans="1:5" x14ac:dyDescent="0.25">
      <c r="A37654" t="s">
        <v>189</v>
      </c>
      <c r="B37654" t="s">
        <v>72</v>
      </c>
      <c r="C37654" t="s">
        <v>189</v>
      </c>
      <c r="D37654" t="s">
        <v>72</v>
      </c>
      <c r="E37654" t="s">
        <v>70</v>
      </c>
    </row>
    <row r="37655" spans="1:5" x14ac:dyDescent="0.25">
      <c r="A37655" t="s">
        <v>189</v>
      </c>
      <c r="B37655" t="s">
        <v>72</v>
      </c>
      <c r="C37655" t="s">
        <v>189</v>
      </c>
      <c r="D37655" t="s">
        <v>72</v>
      </c>
      <c r="E37655" t="s">
        <v>70</v>
      </c>
    </row>
    <row r="37656" spans="1:5" x14ac:dyDescent="0.25">
      <c r="A37656" t="s">
        <v>189</v>
      </c>
      <c r="B37656" t="s">
        <v>72</v>
      </c>
      <c r="C37656" t="s">
        <v>189</v>
      </c>
      <c r="D37656" t="s">
        <v>72</v>
      </c>
      <c r="E37656" t="s">
        <v>70</v>
      </c>
    </row>
    <row r="37657" spans="1:5" x14ac:dyDescent="0.25">
      <c r="A37657" t="s">
        <v>189</v>
      </c>
      <c r="B37657" t="s">
        <v>72</v>
      </c>
      <c r="C37657" t="s">
        <v>189</v>
      </c>
      <c r="D37657" t="s">
        <v>72</v>
      </c>
      <c r="E37657" t="s">
        <v>70</v>
      </c>
    </row>
    <row r="37658" spans="1:5" x14ac:dyDescent="0.25">
      <c r="A37658" t="s">
        <v>854</v>
      </c>
      <c r="B37658" t="s">
        <v>795</v>
      </c>
      <c r="C37658" t="s">
        <v>854</v>
      </c>
      <c r="D37658" t="s">
        <v>795</v>
      </c>
      <c r="E37658" t="s">
        <v>758</v>
      </c>
    </row>
    <row r="37659" spans="1:5" x14ac:dyDescent="0.25">
      <c r="A37659" t="s">
        <v>854</v>
      </c>
      <c r="B37659" t="s">
        <v>795</v>
      </c>
      <c r="C37659" t="s">
        <v>854</v>
      </c>
      <c r="D37659" t="s">
        <v>795</v>
      </c>
      <c r="E37659" t="s">
        <v>758</v>
      </c>
    </row>
    <row r="37660" spans="1:5" x14ac:dyDescent="0.25">
      <c r="A37660" t="s">
        <v>854</v>
      </c>
      <c r="B37660" t="s">
        <v>795</v>
      </c>
      <c r="C37660" t="s">
        <v>854</v>
      </c>
      <c r="D37660" t="s">
        <v>795</v>
      </c>
      <c r="E37660" t="s">
        <v>758</v>
      </c>
    </row>
    <row r="37661" spans="1:5" x14ac:dyDescent="0.25">
      <c r="A37661" t="s">
        <v>854</v>
      </c>
      <c r="B37661" t="s">
        <v>795</v>
      </c>
      <c r="C37661" t="s">
        <v>854</v>
      </c>
      <c r="D37661" t="s">
        <v>795</v>
      </c>
      <c r="E37661" t="s">
        <v>758</v>
      </c>
    </row>
    <row r="37662" spans="1:5" x14ac:dyDescent="0.25">
      <c r="A37662" t="s">
        <v>854</v>
      </c>
      <c r="B37662" t="s">
        <v>795</v>
      </c>
      <c r="C37662" t="s">
        <v>854</v>
      </c>
      <c r="D37662" t="s">
        <v>795</v>
      </c>
      <c r="E37662" t="s">
        <v>758</v>
      </c>
    </row>
    <row r="37663" spans="1:5" x14ac:dyDescent="0.25">
      <c r="A37663" t="s">
        <v>854</v>
      </c>
      <c r="B37663" t="s">
        <v>795</v>
      </c>
      <c r="C37663" t="s">
        <v>854</v>
      </c>
      <c r="D37663" t="s">
        <v>795</v>
      </c>
      <c r="E37663" t="s">
        <v>758</v>
      </c>
    </row>
    <row r="37664" spans="1:5" x14ac:dyDescent="0.25">
      <c r="A37664" t="s">
        <v>854</v>
      </c>
      <c r="B37664" t="s">
        <v>795</v>
      </c>
      <c r="C37664" t="s">
        <v>854</v>
      </c>
      <c r="D37664" t="s">
        <v>795</v>
      </c>
      <c r="E37664" t="s">
        <v>758</v>
      </c>
    </row>
    <row r="37665" spans="1:5" x14ac:dyDescent="0.25">
      <c r="A37665" t="s">
        <v>854</v>
      </c>
      <c r="B37665" t="s">
        <v>795</v>
      </c>
      <c r="C37665" t="s">
        <v>854</v>
      </c>
      <c r="D37665" t="s">
        <v>795</v>
      </c>
      <c r="E37665" t="s">
        <v>758</v>
      </c>
    </row>
    <row r="37666" spans="1:5" x14ac:dyDescent="0.25">
      <c r="A37666" t="s">
        <v>854</v>
      </c>
      <c r="B37666" t="s">
        <v>795</v>
      </c>
      <c r="C37666" t="s">
        <v>854</v>
      </c>
      <c r="D37666" t="s">
        <v>795</v>
      </c>
      <c r="E37666" t="s">
        <v>758</v>
      </c>
    </row>
    <row r="37667" spans="1:5" x14ac:dyDescent="0.25">
      <c r="A37667" t="s">
        <v>854</v>
      </c>
      <c r="B37667" t="s">
        <v>795</v>
      </c>
      <c r="C37667" t="s">
        <v>854</v>
      </c>
      <c r="D37667" t="s">
        <v>795</v>
      </c>
      <c r="E37667" t="s">
        <v>758</v>
      </c>
    </row>
    <row r="37668" spans="1:5" x14ac:dyDescent="0.25">
      <c r="A37668" t="s">
        <v>854</v>
      </c>
      <c r="B37668" t="s">
        <v>795</v>
      </c>
      <c r="C37668" t="s">
        <v>854</v>
      </c>
      <c r="D37668" t="s">
        <v>795</v>
      </c>
      <c r="E37668" t="s">
        <v>758</v>
      </c>
    </row>
    <row r="37669" spans="1:5" x14ac:dyDescent="0.25">
      <c r="A37669" t="s">
        <v>854</v>
      </c>
      <c r="B37669" t="s">
        <v>795</v>
      </c>
      <c r="C37669" t="s">
        <v>854</v>
      </c>
      <c r="D37669" t="s">
        <v>795</v>
      </c>
      <c r="E37669" t="s">
        <v>758</v>
      </c>
    </row>
    <row r="37670" spans="1:5" x14ac:dyDescent="0.25">
      <c r="A37670" t="s">
        <v>854</v>
      </c>
      <c r="B37670" t="s">
        <v>795</v>
      </c>
      <c r="C37670" t="s">
        <v>854</v>
      </c>
      <c r="D37670" t="s">
        <v>795</v>
      </c>
      <c r="E37670" t="s">
        <v>758</v>
      </c>
    </row>
    <row r="37671" spans="1:5" x14ac:dyDescent="0.25">
      <c r="A37671" t="s">
        <v>854</v>
      </c>
      <c r="B37671" t="s">
        <v>795</v>
      </c>
      <c r="C37671" t="s">
        <v>854</v>
      </c>
      <c r="D37671" t="s">
        <v>795</v>
      </c>
      <c r="E37671" t="s">
        <v>758</v>
      </c>
    </row>
    <row r="37672" spans="1:5" x14ac:dyDescent="0.25">
      <c r="A37672" t="s">
        <v>854</v>
      </c>
      <c r="B37672" t="s">
        <v>795</v>
      </c>
      <c r="C37672" t="s">
        <v>854</v>
      </c>
      <c r="D37672" t="s">
        <v>795</v>
      </c>
      <c r="E37672" t="s">
        <v>758</v>
      </c>
    </row>
    <row r="37673" spans="1:5" x14ac:dyDescent="0.25">
      <c r="A37673" t="s">
        <v>854</v>
      </c>
      <c r="B37673" t="s">
        <v>795</v>
      </c>
      <c r="C37673" t="s">
        <v>854</v>
      </c>
      <c r="D37673" t="s">
        <v>795</v>
      </c>
      <c r="E37673" t="s">
        <v>758</v>
      </c>
    </row>
    <row r="37674" spans="1:5" x14ac:dyDescent="0.25">
      <c r="A37674" t="s">
        <v>854</v>
      </c>
      <c r="B37674" t="s">
        <v>795</v>
      </c>
      <c r="C37674" t="s">
        <v>854</v>
      </c>
      <c r="D37674" t="s">
        <v>795</v>
      </c>
      <c r="E37674" t="s">
        <v>758</v>
      </c>
    </row>
    <row r="37675" spans="1:5" x14ac:dyDescent="0.25">
      <c r="A37675" t="s">
        <v>854</v>
      </c>
      <c r="B37675" t="s">
        <v>795</v>
      </c>
      <c r="C37675" t="s">
        <v>854</v>
      </c>
      <c r="D37675" t="s">
        <v>795</v>
      </c>
      <c r="E37675" t="s">
        <v>758</v>
      </c>
    </row>
    <row r="37676" spans="1:5" x14ac:dyDescent="0.25">
      <c r="A37676" t="s">
        <v>854</v>
      </c>
      <c r="B37676" t="s">
        <v>795</v>
      </c>
      <c r="C37676" t="s">
        <v>854</v>
      </c>
      <c r="D37676" t="s">
        <v>795</v>
      </c>
      <c r="E37676" t="s">
        <v>758</v>
      </c>
    </row>
    <row r="37677" spans="1:5" x14ac:dyDescent="0.25">
      <c r="A37677" t="s">
        <v>3363</v>
      </c>
      <c r="B37677" t="s">
        <v>8</v>
      </c>
      <c r="C37677" t="s">
        <v>3363</v>
      </c>
      <c r="D37677" t="s">
        <v>8</v>
      </c>
      <c r="E37677" t="s">
        <v>548</v>
      </c>
    </row>
    <row r="37678" spans="1:5" x14ac:dyDescent="0.25">
      <c r="A37678" t="s">
        <v>3363</v>
      </c>
      <c r="B37678" t="s">
        <v>8</v>
      </c>
      <c r="C37678" t="s">
        <v>3363</v>
      </c>
      <c r="D37678" t="s">
        <v>8</v>
      </c>
      <c r="E37678" t="s">
        <v>548</v>
      </c>
    </row>
    <row r="37679" spans="1:5" x14ac:dyDescent="0.25">
      <c r="A37679" t="s">
        <v>3363</v>
      </c>
      <c r="B37679" t="s">
        <v>8</v>
      </c>
      <c r="C37679" t="s">
        <v>3363</v>
      </c>
      <c r="D37679" t="s">
        <v>8</v>
      </c>
      <c r="E37679" t="s">
        <v>548</v>
      </c>
    </row>
    <row r="37680" spans="1:5" x14ac:dyDescent="0.25">
      <c r="A37680" t="s">
        <v>3363</v>
      </c>
      <c r="B37680" t="s">
        <v>8</v>
      </c>
      <c r="C37680" t="s">
        <v>3363</v>
      </c>
      <c r="D37680" t="s">
        <v>8</v>
      </c>
      <c r="E37680" t="s">
        <v>548</v>
      </c>
    </row>
    <row r="37681" spans="1:5" x14ac:dyDescent="0.25">
      <c r="A37681" t="s">
        <v>3363</v>
      </c>
      <c r="B37681" t="s">
        <v>8</v>
      </c>
      <c r="C37681" t="s">
        <v>3363</v>
      </c>
      <c r="D37681" t="s">
        <v>8</v>
      </c>
      <c r="E37681" t="s">
        <v>548</v>
      </c>
    </row>
    <row r="37682" spans="1:5" x14ac:dyDescent="0.25">
      <c r="A37682" t="s">
        <v>3363</v>
      </c>
      <c r="B37682" t="s">
        <v>8</v>
      </c>
      <c r="C37682" t="s">
        <v>3363</v>
      </c>
      <c r="D37682" t="s">
        <v>8</v>
      </c>
      <c r="E37682" t="s">
        <v>548</v>
      </c>
    </row>
    <row r="37683" spans="1:5" x14ac:dyDescent="0.25">
      <c r="A37683" t="s">
        <v>3363</v>
      </c>
      <c r="B37683" t="s">
        <v>8</v>
      </c>
      <c r="C37683" t="s">
        <v>3363</v>
      </c>
      <c r="D37683" t="s">
        <v>8</v>
      </c>
      <c r="E37683" t="s">
        <v>548</v>
      </c>
    </row>
    <row r="37684" spans="1:5" x14ac:dyDescent="0.25">
      <c r="A37684" t="s">
        <v>3363</v>
      </c>
      <c r="B37684" t="s">
        <v>8</v>
      </c>
      <c r="C37684" t="s">
        <v>3363</v>
      </c>
      <c r="D37684" t="s">
        <v>8</v>
      </c>
      <c r="E37684" t="s">
        <v>548</v>
      </c>
    </row>
    <row r="37685" spans="1:5" x14ac:dyDescent="0.25">
      <c r="A37685" t="s">
        <v>3363</v>
      </c>
      <c r="B37685" t="s">
        <v>8</v>
      </c>
      <c r="C37685" t="s">
        <v>3363</v>
      </c>
      <c r="D37685" t="s">
        <v>8</v>
      </c>
      <c r="E37685" t="s">
        <v>548</v>
      </c>
    </row>
    <row r="37686" spans="1:5" x14ac:dyDescent="0.25">
      <c r="A37686" t="s">
        <v>3363</v>
      </c>
      <c r="B37686" t="s">
        <v>8</v>
      </c>
      <c r="C37686" t="s">
        <v>3363</v>
      </c>
      <c r="D37686" t="s">
        <v>8</v>
      </c>
      <c r="E37686" t="s">
        <v>548</v>
      </c>
    </row>
    <row r="37687" spans="1:5" x14ac:dyDescent="0.25">
      <c r="A37687" t="s">
        <v>3363</v>
      </c>
      <c r="B37687" t="s">
        <v>8</v>
      </c>
      <c r="C37687" t="s">
        <v>3363</v>
      </c>
      <c r="D37687" t="s">
        <v>8</v>
      </c>
      <c r="E37687" t="s">
        <v>548</v>
      </c>
    </row>
    <row r="37688" spans="1:5" x14ac:dyDescent="0.25">
      <c r="A37688" t="s">
        <v>3363</v>
      </c>
      <c r="B37688" t="s">
        <v>8</v>
      </c>
      <c r="C37688" t="s">
        <v>3363</v>
      </c>
      <c r="D37688" t="s">
        <v>8</v>
      </c>
      <c r="E37688" t="s">
        <v>548</v>
      </c>
    </row>
    <row r="37689" spans="1:5" x14ac:dyDescent="0.25">
      <c r="A37689" t="s">
        <v>3363</v>
      </c>
      <c r="B37689" t="s">
        <v>8</v>
      </c>
      <c r="C37689" t="s">
        <v>3363</v>
      </c>
      <c r="D37689" t="s">
        <v>8</v>
      </c>
      <c r="E37689" t="s">
        <v>548</v>
      </c>
    </row>
    <row r="37690" spans="1:5" x14ac:dyDescent="0.25">
      <c r="A37690" t="s">
        <v>3363</v>
      </c>
      <c r="B37690" t="s">
        <v>8</v>
      </c>
      <c r="C37690" t="s">
        <v>3363</v>
      </c>
      <c r="D37690" t="s">
        <v>8</v>
      </c>
      <c r="E37690" t="s">
        <v>548</v>
      </c>
    </row>
    <row r="37691" spans="1:5" x14ac:dyDescent="0.25">
      <c r="A37691" t="s">
        <v>3363</v>
      </c>
      <c r="B37691" t="s">
        <v>8</v>
      </c>
      <c r="C37691" t="s">
        <v>3363</v>
      </c>
      <c r="D37691" t="s">
        <v>8</v>
      </c>
      <c r="E37691" t="s">
        <v>548</v>
      </c>
    </row>
    <row r="37692" spans="1:5" x14ac:dyDescent="0.25">
      <c r="A37692" t="s">
        <v>3363</v>
      </c>
      <c r="B37692" t="s">
        <v>8</v>
      </c>
      <c r="C37692" t="s">
        <v>3363</v>
      </c>
      <c r="D37692" t="s">
        <v>8</v>
      </c>
      <c r="E37692" t="s">
        <v>548</v>
      </c>
    </row>
    <row r="37693" spans="1:5" x14ac:dyDescent="0.25">
      <c r="A37693" t="s">
        <v>3363</v>
      </c>
      <c r="B37693" t="s">
        <v>8</v>
      </c>
      <c r="C37693" t="s">
        <v>3363</v>
      </c>
      <c r="D37693" t="s">
        <v>8</v>
      </c>
      <c r="E37693" t="s">
        <v>548</v>
      </c>
    </row>
    <row r="37694" spans="1:5" x14ac:dyDescent="0.25">
      <c r="A37694" t="s">
        <v>448</v>
      </c>
      <c r="B37694" t="s">
        <v>8</v>
      </c>
      <c r="C37694" t="s">
        <v>448</v>
      </c>
      <c r="D37694" t="s">
        <v>8</v>
      </c>
      <c r="E37694" t="s">
        <v>439</v>
      </c>
    </row>
    <row r="37695" spans="1:5" x14ac:dyDescent="0.25">
      <c r="A37695" t="s">
        <v>448</v>
      </c>
      <c r="B37695" t="s">
        <v>8</v>
      </c>
      <c r="C37695" t="s">
        <v>448</v>
      </c>
      <c r="D37695" t="s">
        <v>8</v>
      </c>
      <c r="E37695" t="s">
        <v>439</v>
      </c>
    </row>
    <row r="37696" spans="1:5" x14ac:dyDescent="0.25">
      <c r="A37696" t="s">
        <v>448</v>
      </c>
      <c r="B37696" t="s">
        <v>8</v>
      </c>
      <c r="C37696" t="s">
        <v>448</v>
      </c>
      <c r="D37696" t="s">
        <v>8</v>
      </c>
      <c r="E37696" t="s">
        <v>439</v>
      </c>
    </row>
    <row r="37697" spans="1:5" x14ac:dyDescent="0.25">
      <c r="A37697" t="s">
        <v>448</v>
      </c>
      <c r="B37697" t="s">
        <v>8</v>
      </c>
      <c r="C37697" t="s">
        <v>448</v>
      </c>
      <c r="D37697" t="s">
        <v>8</v>
      </c>
      <c r="E37697" t="s">
        <v>439</v>
      </c>
    </row>
    <row r="37698" spans="1:5" x14ac:dyDescent="0.25">
      <c r="A37698" t="s">
        <v>448</v>
      </c>
      <c r="B37698" t="s">
        <v>8</v>
      </c>
      <c r="C37698" t="s">
        <v>448</v>
      </c>
      <c r="D37698" t="s">
        <v>8</v>
      </c>
      <c r="E37698" t="s">
        <v>439</v>
      </c>
    </row>
    <row r="37699" spans="1:5" x14ac:dyDescent="0.25">
      <c r="A37699" t="s">
        <v>448</v>
      </c>
      <c r="B37699" t="s">
        <v>8</v>
      </c>
      <c r="C37699" t="s">
        <v>448</v>
      </c>
      <c r="D37699" t="s">
        <v>8</v>
      </c>
      <c r="E37699" t="s">
        <v>439</v>
      </c>
    </row>
    <row r="37700" spans="1:5" x14ac:dyDescent="0.25">
      <c r="A37700" t="s">
        <v>448</v>
      </c>
      <c r="B37700" t="s">
        <v>8</v>
      </c>
      <c r="C37700" t="s">
        <v>448</v>
      </c>
      <c r="D37700" t="s">
        <v>8</v>
      </c>
      <c r="E37700" t="s">
        <v>439</v>
      </c>
    </row>
    <row r="37701" spans="1:5" x14ac:dyDescent="0.25">
      <c r="A37701" t="s">
        <v>448</v>
      </c>
      <c r="B37701" t="s">
        <v>8</v>
      </c>
      <c r="C37701" t="s">
        <v>448</v>
      </c>
      <c r="D37701" t="s">
        <v>8</v>
      </c>
      <c r="E37701" t="s">
        <v>439</v>
      </c>
    </row>
    <row r="37702" spans="1:5" x14ac:dyDescent="0.25">
      <c r="A37702" t="s">
        <v>448</v>
      </c>
      <c r="B37702" t="s">
        <v>8</v>
      </c>
      <c r="C37702" t="s">
        <v>448</v>
      </c>
      <c r="D37702" t="s">
        <v>8</v>
      </c>
      <c r="E37702" t="s">
        <v>439</v>
      </c>
    </row>
    <row r="37703" spans="1:5" x14ac:dyDescent="0.25">
      <c r="A37703" t="s">
        <v>448</v>
      </c>
      <c r="B37703" t="s">
        <v>8</v>
      </c>
      <c r="C37703" t="s">
        <v>448</v>
      </c>
      <c r="D37703" t="s">
        <v>8</v>
      </c>
      <c r="E37703" t="s">
        <v>439</v>
      </c>
    </row>
    <row r="37704" spans="1:5" x14ac:dyDescent="0.25">
      <c r="A37704" t="s">
        <v>448</v>
      </c>
      <c r="B37704" t="s">
        <v>8</v>
      </c>
      <c r="C37704" t="s">
        <v>448</v>
      </c>
      <c r="D37704" t="s">
        <v>8</v>
      </c>
      <c r="E37704" t="s">
        <v>439</v>
      </c>
    </row>
    <row r="37705" spans="1:5" x14ac:dyDescent="0.25">
      <c r="A37705" t="s">
        <v>448</v>
      </c>
      <c r="B37705" t="s">
        <v>8</v>
      </c>
      <c r="C37705" t="s">
        <v>448</v>
      </c>
      <c r="D37705" t="s">
        <v>8</v>
      </c>
      <c r="E37705" t="s">
        <v>439</v>
      </c>
    </row>
    <row r="37706" spans="1:5" x14ac:dyDescent="0.25">
      <c r="A37706" t="s">
        <v>448</v>
      </c>
      <c r="B37706" t="s">
        <v>8</v>
      </c>
      <c r="C37706" t="s">
        <v>448</v>
      </c>
      <c r="D37706" t="s">
        <v>8</v>
      </c>
      <c r="E37706" t="s">
        <v>439</v>
      </c>
    </row>
    <row r="37707" spans="1:5" x14ac:dyDescent="0.25">
      <c r="A37707" t="s">
        <v>448</v>
      </c>
      <c r="B37707" t="s">
        <v>8</v>
      </c>
      <c r="C37707" t="s">
        <v>448</v>
      </c>
      <c r="D37707" t="s">
        <v>8</v>
      </c>
      <c r="E37707" t="s">
        <v>439</v>
      </c>
    </row>
    <row r="37708" spans="1:5" x14ac:dyDescent="0.25">
      <c r="A37708" t="s">
        <v>448</v>
      </c>
      <c r="B37708" t="s">
        <v>8</v>
      </c>
      <c r="C37708" t="s">
        <v>448</v>
      </c>
      <c r="D37708" t="s">
        <v>8</v>
      </c>
      <c r="E37708" t="s">
        <v>439</v>
      </c>
    </row>
    <row r="37709" spans="1:5" x14ac:dyDescent="0.25">
      <c r="A37709" t="s">
        <v>448</v>
      </c>
      <c r="B37709" t="s">
        <v>8</v>
      </c>
      <c r="C37709" t="s">
        <v>448</v>
      </c>
      <c r="D37709" t="s">
        <v>8</v>
      </c>
      <c r="E37709" t="s">
        <v>439</v>
      </c>
    </row>
    <row r="37710" spans="1:5" x14ac:dyDescent="0.25">
      <c r="A37710" t="s">
        <v>448</v>
      </c>
      <c r="B37710" t="s">
        <v>8</v>
      </c>
      <c r="C37710" t="s">
        <v>448</v>
      </c>
      <c r="D37710" t="s">
        <v>8</v>
      </c>
      <c r="E37710" t="s">
        <v>439</v>
      </c>
    </row>
    <row r="37711" spans="1:5" x14ac:dyDescent="0.25">
      <c r="A37711" t="s">
        <v>873</v>
      </c>
      <c r="B37711" t="s">
        <v>757</v>
      </c>
      <c r="C37711" t="s">
        <v>873</v>
      </c>
      <c r="D37711" t="s">
        <v>757</v>
      </c>
      <c r="E37711" t="s">
        <v>758</v>
      </c>
    </row>
    <row r="37712" spans="1:5" x14ac:dyDescent="0.25">
      <c r="A37712" t="s">
        <v>873</v>
      </c>
      <c r="B37712" t="s">
        <v>757</v>
      </c>
      <c r="C37712" t="s">
        <v>873</v>
      </c>
      <c r="D37712" t="s">
        <v>757</v>
      </c>
      <c r="E37712" t="s">
        <v>758</v>
      </c>
    </row>
    <row r="37713" spans="1:5" x14ac:dyDescent="0.25">
      <c r="A37713" t="s">
        <v>873</v>
      </c>
      <c r="B37713" t="s">
        <v>757</v>
      </c>
      <c r="C37713" t="s">
        <v>873</v>
      </c>
      <c r="D37713" t="s">
        <v>757</v>
      </c>
      <c r="E37713" t="s">
        <v>758</v>
      </c>
    </row>
    <row r="37714" spans="1:5" x14ac:dyDescent="0.25">
      <c r="A37714" t="s">
        <v>873</v>
      </c>
      <c r="B37714" t="s">
        <v>757</v>
      </c>
      <c r="C37714" t="s">
        <v>873</v>
      </c>
      <c r="D37714" t="s">
        <v>757</v>
      </c>
      <c r="E37714" t="s">
        <v>758</v>
      </c>
    </row>
    <row r="37715" spans="1:5" x14ac:dyDescent="0.25">
      <c r="A37715" t="s">
        <v>873</v>
      </c>
      <c r="B37715" t="s">
        <v>757</v>
      </c>
      <c r="C37715" t="s">
        <v>873</v>
      </c>
      <c r="D37715" t="s">
        <v>757</v>
      </c>
      <c r="E37715" t="s">
        <v>758</v>
      </c>
    </row>
    <row r="37716" spans="1:5" x14ac:dyDescent="0.25">
      <c r="A37716" t="s">
        <v>873</v>
      </c>
      <c r="B37716" t="s">
        <v>757</v>
      </c>
      <c r="C37716" t="s">
        <v>873</v>
      </c>
      <c r="D37716" t="s">
        <v>757</v>
      </c>
      <c r="E37716" t="s">
        <v>758</v>
      </c>
    </row>
    <row r="37717" spans="1:5" x14ac:dyDescent="0.25">
      <c r="A37717" t="s">
        <v>873</v>
      </c>
      <c r="B37717" t="s">
        <v>757</v>
      </c>
      <c r="C37717" t="s">
        <v>873</v>
      </c>
      <c r="D37717" t="s">
        <v>757</v>
      </c>
      <c r="E37717" t="s">
        <v>758</v>
      </c>
    </row>
    <row r="37718" spans="1:5" x14ac:dyDescent="0.25">
      <c r="A37718" t="s">
        <v>873</v>
      </c>
      <c r="B37718" t="s">
        <v>757</v>
      </c>
      <c r="C37718" t="s">
        <v>873</v>
      </c>
      <c r="D37718" t="s">
        <v>757</v>
      </c>
      <c r="E37718" t="s">
        <v>758</v>
      </c>
    </row>
    <row r="37719" spans="1:5" x14ac:dyDescent="0.25">
      <c r="A37719" t="s">
        <v>873</v>
      </c>
      <c r="B37719" t="s">
        <v>757</v>
      </c>
      <c r="C37719" t="s">
        <v>873</v>
      </c>
      <c r="D37719" t="s">
        <v>757</v>
      </c>
      <c r="E37719" t="s">
        <v>758</v>
      </c>
    </row>
    <row r="37720" spans="1:5" x14ac:dyDescent="0.25">
      <c r="A37720" t="s">
        <v>873</v>
      </c>
      <c r="B37720" t="s">
        <v>757</v>
      </c>
      <c r="C37720" t="s">
        <v>873</v>
      </c>
      <c r="D37720" t="s">
        <v>757</v>
      </c>
      <c r="E37720" t="s">
        <v>758</v>
      </c>
    </row>
    <row r="37721" spans="1:5" x14ac:dyDescent="0.25">
      <c r="A37721" t="s">
        <v>873</v>
      </c>
      <c r="B37721" t="s">
        <v>757</v>
      </c>
      <c r="C37721" t="s">
        <v>873</v>
      </c>
      <c r="D37721" t="s">
        <v>757</v>
      </c>
      <c r="E37721" t="s">
        <v>758</v>
      </c>
    </row>
    <row r="37722" spans="1:5" x14ac:dyDescent="0.25">
      <c r="A37722" t="s">
        <v>873</v>
      </c>
      <c r="B37722" t="s">
        <v>757</v>
      </c>
      <c r="C37722" t="s">
        <v>873</v>
      </c>
      <c r="D37722" t="s">
        <v>757</v>
      </c>
      <c r="E37722" t="s">
        <v>758</v>
      </c>
    </row>
    <row r="37723" spans="1:5" x14ac:dyDescent="0.25">
      <c r="A37723" t="s">
        <v>873</v>
      </c>
      <c r="B37723" t="s">
        <v>757</v>
      </c>
      <c r="C37723" t="s">
        <v>873</v>
      </c>
      <c r="D37723" t="s">
        <v>757</v>
      </c>
      <c r="E37723" t="s">
        <v>758</v>
      </c>
    </row>
    <row r="37724" spans="1:5" x14ac:dyDescent="0.25">
      <c r="A37724" t="s">
        <v>873</v>
      </c>
      <c r="B37724" t="s">
        <v>757</v>
      </c>
      <c r="C37724" t="s">
        <v>873</v>
      </c>
      <c r="D37724" t="s">
        <v>757</v>
      </c>
      <c r="E37724" t="s">
        <v>758</v>
      </c>
    </row>
    <row r="37725" spans="1:5" x14ac:dyDescent="0.25">
      <c r="A37725" t="s">
        <v>873</v>
      </c>
      <c r="B37725" t="s">
        <v>757</v>
      </c>
      <c r="C37725" t="s">
        <v>873</v>
      </c>
      <c r="D37725" t="s">
        <v>757</v>
      </c>
      <c r="E37725" t="s">
        <v>758</v>
      </c>
    </row>
    <row r="37726" spans="1:5" x14ac:dyDescent="0.25">
      <c r="A37726" t="s">
        <v>873</v>
      </c>
      <c r="B37726" t="s">
        <v>757</v>
      </c>
      <c r="C37726" t="s">
        <v>873</v>
      </c>
      <c r="D37726" t="s">
        <v>757</v>
      </c>
      <c r="E37726" t="s">
        <v>758</v>
      </c>
    </row>
    <row r="37727" spans="1:5" x14ac:dyDescent="0.25">
      <c r="A37727" t="s">
        <v>873</v>
      </c>
      <c r="B37727" t="s">
        <v>757</v>
      </c>
      <c r="C37727" t="s">
        <v>873</v>
      </c>
      <c r="D37727" t="s">
        <v>757</v>
      </c>
      <c r="E37727" t="s">
        <v>758</v>
      </c>
    </row>
    <row r="37728" spans="1:5" x14ac:dyDescent="0.25">
      <c r="A37728" t="s">
        <v>873</v>
      </c>
      <c r="B37728" t="s">
        <v>757</v>
      </c>
      <c r="C37728" t="s">
        <v>873</v>
      </c>
      <c r="D37728" t="s">
        <v>757</v>
      </c>
      <c r="E37728" t="s">
        <v>758</v>
      </c>
    </row>
    <row r="37729" spans="1:5" x14ac:dyDescent="0.25">
      <c r="A37729" t="s">
        <v>873</v>
      </c>
      <c r="B37729" t="s">
        <v>757</v>
      </c>
      <c r="C37729" t="s">
        <v>873</v>
      </c>
      <c r="D37729" t="s">
        <v>757</v>
      </c>
      <c r="E37729" t="s">
        <v>758</v>
      </c>
    </row>
    <row r="37730" spans="1:5" x14ac:dyDescent="0.25">
      <c r="A37730" t="s">
        <v>879</v>
      </c>
      <c r="B37730" t="s">
        <v>757</v>
      </c>
      <c r="C37730" t="s">
        <v>879</v>
      </c>
      <c r="D37730" t="s">
        <v>757</v>
      </c>
      <c r="E37730" t="s">
        <v>758</v>
      </c>
    </row>
    <row r="37731" spans="1:5" x14ac:dyDescent="0.25">
      <c r="A37731" t="s">
        <v>879</v>
      </c>
      <c r="B37731" t="s">
        <v>757</v>
      </c>
      <c r="C37731" t="s">
        <v>879</v>
      </c>
      <c r="D37731" t="s">
        <v>757</v>
      </c>
      <c r="E37731" t="s">
        <v>758</v>
      </c>
    </row>
    <row r="37732" spans="1:5" x14ac:dyDescent="0.25">
      <c r="A37732" t="s">
        <v>879</v>
      </c>
      <c r="B37732" t="s">
        <v>757</v>
      </c>
      <c r="C37732" t="s">
        <v>879</v>
      </c>
      <c r="D37732" t="s">
        <v>757</v>
      </c>
      <c r="E37732" t="s">
        <v>758</v>
      </c>
    </row>
    <row r="37733" spans="1:5" x14ac:dyDescent="0.25">
      <c r="A37733" t="s">
        <v>879</v>
      </c>
      <c r="B37733" t="s">
        <v>757</v>
      </c>
      <c r="C37733" t="s">
        <v>879</v>
      </c>
      <c r="D37733" t="s">
        <v>757</v>
      </c>
      <c r="E37733" t="s">
        <v>758</v>
      </c>
    </row>
    <row r="37734" spans="1:5" x14ac:dyDescent="0.25">
      <c r="A37734" t="s">
        <v>879</v>
      </c>
      <c r="B37734" t="s">
        <v>757</v>
      </c>
      <c r="C37734" t="s">
        <v>879</v>
      </c>
      <c r="D37734" t="s">
        <v>757</v>
      </c>
      <c r="E37734" t="s">
        <v>758</v>
      </c>
    </row>
    <row r="37735" spans="1:5" x14ac:dyDescent="0.25">
      <c r="A37735" t="s">
        <v>879</v>
      </c>
      <c r="B37735" t="s">
        <v>757</v>
      </c>
      <c r="C37735" t="s">
        <v>879</v>
      </c>
      <c r="D37735" t="s">
        <v>757</v>
      </c>
      <c r="E37735" t="s">
        <v>758</v>
      </c>
    </row>
    <row r="37736" spans="1:5" x14ac:dyDescent="0.25">
      <c r="A37736" t="s">
        <v>879</v>
      </c>
      <c r="B37736" t="s">
        <v>757</v>
      </c>
      <c r="C37736" t="s">
        <v>879</v>
      </c>
      <c r="D37736" t="s">
        <v>757</v>
      </c>
      <c r="E37736" t="s">
        <v>758</v>
      </c>
    </row>
    <row r="37737" spans="1:5" x14ac:dyDescent="0.25">
      <c r="A37737" t="s">
        <v>879</v>
      </c>
      <c r="B37737" t="s">
        <v>757</v>
      </c>
      <c r="C37737" t="s">
        <v>879</v>
      </c>
      <c r="D37737" t="s">
        <v>757</v>
      </c>
      <c r="E37737" t="s">
        <v>758</v>
      </c>
    </row>
    <row r="37738" spans="1:5" x14ac:dyDescent="0.25">
      <c r="A37738" t="s">
        <v>879</v>
      </c>
      <c r="B37738" t="s">
        <v>757</v>
      </c>
      <c r="C37738" t="s">
        <v>879</v>
      </c>
      <c r="D37738" t="s">
        <v>757</v>
      </c>
      <c r="E37738" t="s">
        <v>758</v>
      </c>
    </row>
    <row r="37739" spans="1:5" x14ac:dyDescent="0.25">
      <c r="A37739" t="s">
        <v>879</v>
      </c>
      <c r="B37739" t="s">
        <v>757</v>
      </c>
      <c r="C37739" t="s">
        <v>879</v>
      </c>
      <c r="D37739" t="s">
        <v>757</v>
      </c>
      <c r="E37739" t="s">
        <v>758</v>
      </c>
    </row>
    <row r="37740" spans="1:5" x14ac:dyDescent="0.25">
      <c r="A37740" t="s">
        <v>879</v>
      </c>
      <c r="B37740" t="s">
        <v>757</v>
      </c>
      <c r="C37740" t="s">
        <v>879</v>
      </c>
      <c r="D37740" t="s">
        <v>757</v>
      </c>
      <c r="E37740" t="s">
        <v>758</v>
      </c>
    </row>
    <row r="37741" spans="1:5" x14ac:dyDescent="0.25">
      <c r="A37741" t="s">
        <v>879</v>
      </c>
      <c r="B37741" t="s">
        <v>757</v>
      </c>
      <c r="C37741" t="s">
        <v>879</v>
      </c>
      <c r="D37741" t="s">
        <v>757</v>
      </c>
      <c r="E37741" t="s">
        <v>758</v>
      </c>
    </row>
    <row r="37742" spans="1:5" x14ac:dyDescent="0.25">
      <c r="A37742" t="s">
        <v>879</v>
      </c>
      <c r="B37742" t="s">
        <v>757</v>
      </c>
      <c r="C37742" t="s">
        <v>879</v>
      </c>
      <c r="D37742" t="s">
        <v>757</v>
      </c>
      <c r="E37742" t="s">
        <v>758</v>
      </c>
    </row>
    <row r="37743" spans="1:5" x14ac:dyDescent="0.25">
      <c r="A37743" t="s">
        <v>879</v>
      </c>
      <c r="B37743" t="s">
        <v>757</v>
      </c>
      <c r="C37743" t="s">
        <v>879</v>
      </c>
      <c r="D37743" t="s">
        <v>757</v>
      </c>
      <c r="E37743" t="s">
        <v>758</v>
      </c>
    </row>
    <row r="37744" spans="1:5" x14ac:dyDescent="0.25">
      <c r="A37744" t="s">
        <v>879</v>
      </c>
      <c r="B37744" t="s">
        <v>757</v>
      </c>
      <c r="C37744" t="s">
        <v>879</v>
      </c>
      <c r="D37744" t="s">
        <v>757</v>
      </c>
      <c r="E37744" t="s">
        <v>758</v>
      </c>
    </row>
    <row r="37745" spans="1:5" x14ac:dyDescent="0.25">
      <c r="A37745" t="s">
        <v>879</v>
      </c>
      <c r="B37745" t="s">
        <v>757</v>
      </c>
      <c r="C37745" t="s">
        <v>879</v>
      </c>
      <c r="D37745" t="s">
        <v>757</v>
      </c>
      <c r="E37745" t="s">
        <v>758</v>
      </c>
    </row>
    <row r="37746" spans="1:5" x14ac:dyDescent="0.25">
      <c r="A37746" t="s">
        <v>879</v>
      </c>
      <c r="B37746" t="s">
        <v>757</v>
      </c>
      <c r="C37746" t="s">
        <v>879</v>
      </c>
      <c r="D37746" t="s">
        <v>757</v>
      </c>
      <c r="E37746" t="s">
        <v>758</v>
      </c>
    </row>
    <row r="37747" spans="1:5" x14ac:dyDescent="0.25">
      <c r="A37747" t="s">
        <v>879</v>
      </c>
      <c r="B37747" t="s">
        <v>757</v>
      </c>
      <c r="C37747" t="s">
        <v>879</v>
      </c>
      <c r="D37747" t="s">
        <v>757</v>
      </c>
      <c r="E37747" t="s">
        <v>758</v>
      </c>
    </row>
    <row r="37748" spans="1:5" x14ac:dyDescent="0.25">
      <c r="A37748" t="s">
        <v>879</v>
      </c>
      <c r="B37748" t="s">
        <v>757</v>
      </c>
      <c r="C37748" t="s">
        <v>879</v>
      </c>
      <c r="D37748" t="s">
        <v>757</v>
      </c>
      <c r="E37748" t="s">
        <v>758</v>
      </c>
    </row>
    <row r="37749" spans="1:5" x14ac:dyDescent="0.25">
      <c r="A37749" t="s">
        <v>338</v>
      </c>
      <c r="B37749" t="s">
        <v>8</v>
      </c>
      <c r="C37749" t="s">
        <v>338</v>
      </c>
      <c r="D37749" t="s">
        <v>8</v>
      </c>
      <c r="E37749" t="s">
        <v>19</v>
      </c>
    </row>
    <row r="37750" spans="1:5" x14ac:dyDescent="0.25">
      <c r="A37750" t="s">
        <v>338</v>
      </c>
      <c r="B37750" t="s">
        <v>8</v>
      </c>
      <c r="C37750" t="s">
        <v>338</v>
      </c>
      <c r="D37750" t="s">
        <v>8</v>
      </c>
      <c r="E37750" t="s">
        <v>19</v>
      </c>
    </row>
    <row r="37751" spans="1:5" x14ac:dyDescent="0.25">
      <c r="A37751" t="s">
        <v>338</v>
      </c>
      <c r="B37751" t="s">
        <v>8</v>
      </c>
      <c r="C37751" t="s">
        <v>338</v>
      </c>
      <c r="D37751" t="s">
        <v>8</v>
      </c>
      <c r="E37751" t="s">
        <v>19</v>
      </c>
    </row>
    <row r="37752" spans="1:5" x14ac:dyDescent="0.25">
      <c r="A37752" t="s">
        <v>338</v>
      </c>
      <c r="B37752" t="s">
        <v>8</v>
      </c>
      <c r="C37752" t="s">
        <v>338</v>
      </c>
      <c r="D37752" t="s">
        <v>8</v>
      </c>
      <c r="E37752" t="s">
        <v>19</v>
      </c>
    </row>
    <row r="37753" spans="1:5" x14ac:dyDescent="0.25">
      <c r="A37753" t="s">
        <v>338</v>
      </c>
      <c r="B37753" t="s">
        <v>8</v>
      </c>
      <c r="C37753" t="s">
        <v>338</v>
      </c>
      <c r="D37753" t="s">
        <v>8</v>
      </c>
      <c r="E37753" t="s">
        <v>19</v>
      </c>
    </row>
    <row r="37754" spans="1:5" x14ac:dyDescent="0.25">
      <c r="A37754" t="s">
        <v>338</v>
      </c>
      <c r="B37754" t="s">
        <v>8</v>
      </c>
      <c r="C37754" t="s">
        <v>338</v>
      </c>
      <c r="D37754" t="s">
        <v>8</v>
      </c>
      <c r="E37754" t="s">
        <v>19</v>
      </c>
    </row>
    <row r="37755" spans="1:5" x14ac:dyDescent="0.25">
      <c r="A37755" t="s">
        <v>338</v>
      </c>
      <c r="B37755" t="s">
        <v>8</v>
      </c>
      <c r="C37755" t="s">
        <v>338</v>
      </c>
      <c r="D37755" t="s">
        <v>8</v>
      </c>
      <c r="E37755" t="s">
        <v>19</v>
      </c>
    </row>
    <row r="37756" spans="1:5" x14ac:dyDescent="0.25">
      <c r="A37756" t="s">
        <v>338</v>
      </c>
      <c r="B37756" t="s">
        <v>8</v>
      </c>
      <c r="C37756" t="s">
        <v>338</v>
      </c>
      <c r="D37756" t="s">
        <v>8</v>
      </c>
      <c r="E37756" t="s">
        <v>19</v>
      </c>
    </row>
    <row r="37757" spans="1:5" x14ac:dyDescent="0.25">
      <c r="A37757" t="s">
        <v>338</v>
      </c>
      <c r="B37757" t="s">
        <v>8</v>
      </c>
      <c r="C37757" t="s">
        <v>338</v>
      </c>
      <c r="D37757" t="s">
        <v>8</v>
      </c>
      <c r="E37757" t="s">
        <v>19</v>
      </c>
    </row>
    <row r="37758" spans="1:5" x14ac:dyDescent="0.25">
      <c r="A37758" t="s">
        <v>338</v>
      </c>
      <c r="B37758" t="s">
        <v>8</v>
      </c>
      <c r="C37758" t="s">
        <v>338</v>
      </c>
      <c r="D37758" t="s">
        <v>8</v>
      </c>
      <c r="E37758" t="s">
        <v>19</v>
      </c>
    </row>
    <row r="37759" spans="1:5" x14ac:dyDescent="0.25">
      <c r="A37759" t="s">
        <v>338</v>
      </c>
      <c r="B37759" t="s">
        <v>8</v>
      </c>
      <c r="C37759" t="s">
        <v>338</v>
      </c>
      <c r="D37759" t="s">
        <v>8</v>
      </c>
      <c r="E37759" t="s">
        <v>19</v>
      </c>
    </row>
    <row r="37760" spans="1:5" x14ac:dyDescent="0.25">
      <c r="A37760" t="s">
        <v>338</v>
      </c>
      <c r="B37760" t="s">
        <v>8</v>
      </c>
      <c r="C37760" t="s">
        <v>338</v>
      </c>
      <c r="D37760" t="s">
        <v>8</v>
      </c>
      <c r="E37760" t="s">
        <v>19</v>
      </c>
    </row>
    <row r="37761" spans="1:5" x14ac:dyDescent="0.25">
      <c r="A37761" t="s">
        <v>338</v>
      </c>
      <c r="B37761" t="s">
        <v>8</v>
      </c>
      <c r="C37761" t="s">
        <v>338</v>
      </c>
      <c r="D37761" t="s">
        <v>8</v>
      </c>
      <c r="E37761" t="s">
        <v>19</v>
      </c>
    </row>
    <row r="37762" spans="1:5" x14ac:dyDescent="0.25">
      <c r="A37762" t="s">
        <v>338</v>
      </c>
      <c r="B37762" t="s">
        <v>8</v>
      </c>
      <c r="C37762" t="s">
        <v>338</v>
      </c>
      <c r="D37762" t="s">
        <v>8</v>
      </c>
      <c r="E37762" t="s">
        <v>19</v>
      </c>
    </row>
    <row r="37763" spans="1:5" x14ac:dyDescent="0.25">
      <c r="A37763" t="s">
        <v>338</v>
      </c>
      <c r="B37763" t="s">
        <v>8</v>
      </c>
      <c r="C37763" t="s">
        <v>338</v>
      </c>
      <c r="D37763" t="s">
        <v>8</v>
      </c>
      <c r="E37763" t="s">
        <v>19</v>
      </c>
    </row>
    <row r="37764" spans="1:5" x14ac:dyDescent="0.25">
      <c r="A37764" t="s">
        <v>338</v>
      </c>
      <c r="B37764" t="s">
        <v>8</v>
      </c>
      <c r="C37764" t="s">
        <v>338</v>
      </c>
      <c r="D37764" t="s">
        <v>8</v>
      </c>
      <c r="E37764" t="s">
        <v>19</v>
      </c>
    </row>
    <row r="37765" spans="1:5" x14ac:dyDescent="0.25">
      <c r="A37765" t="s">
        <v>338</v>
      </c>
      <c r="B37765" t="s">
        <v>8</v>
      </c>
      <c r="C37765" t="s">
        <v>338</v>
      </c>
      <c r="D37765" t="s">
        <v>8</v>
      </c>
      <c r="E37765" t="s">
        <v>19</v>
      </c>
    </row>
    <row r="37766" spans="1:5" x14ac:dyDescent="0.25">
      <c r="A37766" t="s">
        <v>506</v>
      </c>
      <c r="B37766" t="s">
        <v>478</v>
      </c>
      <c r="C37766" t="s">
        <v>506</v>
      </c>
      <c r="D37766" t="s">
        <v>478</v>
      </c>
      <c r="E37766" t="s">
        <v>1670</v>
      </c>
    </row>
    <row r="37767" spans="1:5" x14ac:dyDescent="0.25">
      <c r="A37767" t="s">
        <v>506</v>
      </c>
      <c r="B37767" t="s">
        <v>478</v>
      </c>
      <c r="C37767" t="s">
        <v>506</v>
      </c>
      <c r="D37767" t="s">
        <v>478</v>
      </c>
      <c r="E37767" t="s">
        <v>1670</v>
      </c>
    </row>
    <row r="37768" spans="1:5" x14ac:dyDescent="0.25">
      <c r="A37768" t="s">
        <v>506</v>
      </c>
      <c r="B37768" t="s">
        <v>478</v>
      </c>
      <c r="C37768" t="s">
        <v>506</v>
      </c>
      <c r="D37768" t="s">
        <v>478</v>
      </c>
      <c r="E37768" t="s">
        <v>1670</v>
      </c>
    </row>
    <row r="37769" spans="1:5" x14ac:dyDescent="0.25">
      <c r="A37769" t="s">
        <v>506</v>
      </c>
      <c r="B37769" t="s">
        <v>478</v>
      </c>
      <c r="C37769" t="s">
        <v>506</v>
      </c>
      <c r="D37769" t="s">
        <v>478</v>
      </c>
      <c r="E37769" t="s">
        <v>1670</v>
      </c>
    </row>
    <row r="37770" spans="1:5" x14ac:dyDescent="0.25">
      <c r="A37770" t="s">
        <v>506</v>
      </c>
      <c r="B37770" t="s">
        <v>478</v>
      </c>
      <c r="C37770" t="s">
        <v>506</v>
      </c>
      <c r="D37770" t="s">
        <v>478</v>
      </c>
      <c r="E37770" t="s">
        <v>1670</v>
      </c>
    </row>
    <row r="37771" spans="1:5" x14ac:dyDescent="0.25">
      <c r="A37771" t="s">
        <v>506</v>
      </c>
      <c r="B37771" t="s">
        <v>478</v>
      </c>
      <c r="C37771" t="s">
        <v>506</v>
      </c>
      <c r="D37771" t="s">
        <v>478</v>
      </c>
      <c r="E37771" t="s">
        <v>1670</v>
      </c>
    </row>
    <row r="37772" spans="1:5" x14ac:dyDescent="0.25">
      <c r="A37772" t="s">
        <v>506</v>
      </c>
      <c r="B37772" t="s">
        <v>478</v>
      </c>
      <c r="C37772" t="s">
        <v>506</v>
      </c>
      <c r="D37772" t="s">
        <v>478</v>
      </c>
      <c r="E37772" t="s">
        <v>1670</v>
      </c>
    </row>
    <row r="37773" spans="1:5" x14ac:dyDescent="0.25">
      <c r="A37773" t="s">
        <v>506</v>
      </c>
      <c r="B37773" t="s">
        <v>478</v>
      </c>
      <c r="C37773" t="s">
        <v>506</v>
      </c>
      <c r="D37773" t="s">
        <v>478</v>
      </c>
      <c r="E37773" t="s">
        <v>1670</v>
      </c>
    </row>
    <row r="37774" spans="1:5" x14ac:dyDescent="0.25">
      <c r="A37774" t="s">
        <v>506</v>
      </c>
      <c r="B37774" t="s">
        <v>478</v>
      </c>
      <c r="C37774" t="s">
        <v>506</v>
      </c>
      <c r="D37774" t="s">
        <v>478</v>
      </c>
      <c r="E37774" t="s">
        <v>1670</v>
      </c>
    </row>
    <row r="37775" spans="1:5" x14ac:dyDescent="0.25">
      <c r="A37775" t="s">
        <v>506</v>
      </c>
      <c r="B37775" t="s">
        <v>478</v>
      </c>
      <c r="C37775" t="s">
        <v>506</v>
      </c>
      <c r="D37775" t="s">
        <v>478</v>
      </c>
      <c r="E37775" t="s">
        <v>1670</v>
      </c>
    </row>
    <row r="37776" spans="1:5" x14ac:dyDescent="0.25">
      <c r="A37776" t="s">
        <v>506</v>
      </c>
      <c r="B37776" t="s">
        <v>478</v>
      </c>
      <c r="C37776" t="s">
        <v>506</v>
      </c>
      <c r="D37776" t="s">
        <v>478</v>
      </c>
      <c r="E37776" t="s">
        <v>1670</v>
      </c>
    </row>
    <row r="37777" spans="1:5" x14ac:dyDescent="0.25">
      <c r="A37777" t="s">
        <v>506</v>
      </c>
      <c r="B37777" t="s">
        <v>478</v>
      </c>
      <c r="C37777" t="s">
        <v>506</v>
      </c>
      <c r="D37777" t="s">
        <v>478</v>
      </c>
      <c r="E37777" t="s">
        <v>1670</v>
      </c>
    </row>
    <row r="37778" spans="1:5" x14ac:dyDescent="0.25">
      <c r="A37778" t="s">
        <v>506</v>
      </c>
      <c r="B37778" t="s">
        <v>478</v>
      </c>
      <c r="C37778" t="s">
        <v>506</v>
      </c>
      <c r="D37778" t="s">
        <v>478</v>
      </c>
      <c r="E37778" t="s">
        <v>1670</v>
      </c>
    </row>
    <row r="37779" spans="1:5" x14ac:dyDescent="0.25">
      <c r="A37779" t="s">
        <v>506</v>
      </c>
      <c r="B37779" t="s">
        <v>478</v>
      </c>
      <c r="C37779" t="s">
        <v>506</v>
      </c>
      <c r="D37779" t="s">
        <v>478</v>
      </c>
      <c r="E37779" t="s">
        <v>1670</v>
      </c>
    </row>
    <row r="37780" spans="1:5" x14ac:dyDescent="0.25">
      <c r="A37780" t="s">
        <v>506</v>
      </c>
      <c r="B37780" t="s">
        <v>478</v>
      </c>
      <c r="C37780" t="s">
        <v>506</v>
      </c>
      <c r="D37780" t="s">
        <v>478</v>
      </c>
      <c r="E37780" t="s">
        <v>1670</v>
      </c>
    </row>
    <row r="37781" spans="1:5" x14ac:dyDescent="0.25">
      <c r="A37781" t="s">
        <v>506</v>
      </c>
      <c r="B37781" t="s">
        <v>478</v>
      </c>
      <c r="C37781" t="s">
        <v>506</v>
      </c>
      <c r="D37781" t="s">
        <v>478</v>
      </c>
      <c r="E37781" t="s">
        <v>1670</v>
      </c>
    </row>
    <row r="37782" spans="1:5" x14ac:dyDescent="0.25">
      <c r="A37782" t="s">
        <v>506</v>
      </c>
      <c r="B37782" t="s">
        <v>478</v>
      </c>
      <c r="C37782" t="s">
        <v>506</v>
      </c>
      <c r="D37782" t="s">
        <v>478</v>
      </c>
      <c r="E37782" t="s">
        <v>1670</v>
      </c>
    </row>
    <row r="37783" spans="1:5" x14ac:dyDescent="0.25">
      <c r="A37783" t="s">
        <v>506</v>
      </c>
      <c r="B37783" t="s">
        <v>478</v>
      </c>
      <c r="C37783" t="s">
        <v>506</v>
      </c>
      <c r="D37783" t="s">
        <v>478</v>
      </c>
      <c r="E37783" t="s">
        <v>1670</v>
      </c>
    </row>
    <row r="37784" spans="1:5" x14ac:dyDescent="0.25">
      <c r="A37784" t="s">
        <v>896</v>
      </c>
      <c r="B37784" t="s">
        <v>813</v>
      </c>
      <c r="C37784" t="s">
        <v>896</v>
      </c>
      <c r="D37784" t="s">
        <v>813</v>
      </c>
      <c r="E37784" t="s">
        <v>758</v>
      </c>
    </row>
    <row r="37785" spans="1:5" x14ac:dyDescent="0.25">
      <c r="A37785" t="s">
        <v>896</v>
      </c>
      <c r="B37785" t="s">
        <v>813</v>
      </c>
      <c r="C37785" t="s">
        <v>896</v>
      </c>
      <c r="D37785" t="s">
        <v>813</v>
      </c>
      <c r="E37785" t="s">
        <v>758</v>
      </c>
    </row>
    <row r="37786" spans="1:5" x14ac:dyDescent="0.25">
      <c r="A37786" t="s">
        <v>896</v>
      </c>
      <c r="B37786" t="s">
        <v>813</v>
      </c>
      <c r="C37786" t="s">
        <v>896</v>
      </c>
      <c r="D37786" t="s">
        <v>813</v>
      </c>
      <c r="E37786" t="s">
        <v>758</v>
      </c>
    </row>
    <row r="37787" spans="1:5" x14ac:dyDescent="0.25">
      <c r="A37787" t="s">
        <v>896</v>
      </c>
      <c r="B37787" t="s">
        <v>813</v>
      </c>
      <c r="C37787" t="s">
        <v>896</v>
      </c>
      <c r="D37787" t="s">
        <v>813</v>
      </c>
      <c r="E37787" t="s">
        <v>758</v>
      </c>
    </row>
    <row r="37788" spans="1:5" x14ac:dyDescent="0.25">
      <c r="A37788" t="s">
        <v>896</v>
      </c>
      <c r="B37788" t="s">
        <v>813</v>
      </c>
      <c r="C37788" t="s">
        <v>896</v>
      </c>
      <c r="D37788" t="s">
        <v>813</v>
      </c>
      <c r="E37788" t="s">
        <v>758</v>
      </c>
    </row>
    <row r="37789" spans="1:5" x14ac:dyDescent="0.25">
      <c r="A37789" t="s">
        <v>896</v>
      </c>
      <c r="B37789" t="s">
        <v>813</v>
      </c>
      <c r="C37789" t="s">
        <v>896</v>
      </c>
      <c r="D37789" t="s">
        <v>813</v>
      </c>
      <c r="E37789" t="s">
        <v>758</v>
      </c>
    </row>
    <row r="37790" spans="1:5" x14ac:dyDescent="0.25">
      <c r="A37790" t="s">
        <v>896</v>
      </c>
      <c r="B37790" t="s">
        <v>813</v>
      </c>
      <c r="C37790" t="s">
        <v>896</v>
      </c>
      <c r="D37790" t="s">
        <v>813</v>
      </c>
      <c r="E37790" t="s">
        <v>758</v>
      </c>
    </row>
    <row r="37791" spans="1:5" x14ac:dyDescent="0.25">
      <c r="A37791" t="s">
        <v>896</v>
      </c>
      <c r="B37791" t="s">
        <v>813</v>
      </c>
      <c r="C37791" t="s">
        <v>896</v>
      </c>
      <c r="D37791" t="s">
        <v>813</v>
      </c>
      <c r="E37791" t="s">
        <v>758</v>
      </c>
    </row>
    <row r="37792" spans="1:5" x14ac:dyDescent="0.25">
      <c r="A37792" t="s">
        <v>896</v>
      </c>
      <c r="B37792" t="s">
        <v>813</v>
      </c>
      <c r="C37792" t="s">
        <v>896</v>
      </c>
      <c r="D37792" t="s">
        <v>813</v>
      </c>
      <c r="E37792" t="s">
        <v>758</v>
      </c>
    </row>
    <row r="37793" spans="1:5" x14ac:dyDescent="0.25">
      <c r="A37793" t="s">
        <v>896</v>
      </c>
      <c r="B37793" t="s">
        <v>813</v>
      </c>
      <c r="C37793" t="s">
        <v>896</v>
      </c>
      <c r="D37793" t="s">
        <v>813</v>
      </c>
      <c r="E37793" t="s">
        <v>758</v>
      </c>
    </row>
    <row r="37794" spans="1:5" x14ac:dyDescent="0.25">
      <c r="A37794" t="s">
        <v>896</v>
      </c>
      <c r="B37794" t="s">
        <v>813</v>
      </c>
      <c r="C37794" t="s">
        <v>896</v>
      </c>
      <c r="D37794" t="s">
        <v>813</v>
      </c>
      <c r="E37794" t="s">
        <v>758</v>
      </c>
    </row>
    <row r="37795" spans="1:5" x14ac:dyDescent="0.25">
      <c r="A37795" t="s">
        <v>896</v>
      </c>
      <c r="B37795" t="s">
        <v>813</v>
      </c>
      <c r="C37795" t="s">
        <v>896</v>
      </c>
      <c r="D37795" t="s">
        <v>813</v>
      </c>
      <c r="E37795" t="s">
        <v>758</v>
      </c>
    </row>
    <row r="37796" spans="1:5" x14ac:dyDescent="0.25">
      <c r="A37796" t="s">
        <v>896</v>
      </c>
      <c r="B37796" t="s">
        <v>813</v>
      </c>
      <c r="C37796" t="s">
        <v>896</v>
      </c>
      <c r="D37796" t="s">
        <v>813</v>
      </c>
      <c r="E37796" t="s">
        <v>758</v>
      </c>
    </row>
    <row r="37797" spans="1:5" x14ac:dyDescent="0.25">
      <c r="A37797" t="s">
        <v>896</v>
      </c>
      <c r="B37797" t="s">
        <v>813</v>
      </c>
      <c r="C37797" t="s">
        <v>896</v>
      </c>
      <c r="D37797" t="s">
        <v>813</v>
      </c>
      <c r="E37797" t="s">
        <v>758</v>
      </c>
    </row>
    <row r="37798" spans="1:5" x14ac:dyDescent="0.25">
      <c r="A37798" t="s">
        <v>896</v>
      </c>
      <c r="B37798" t="s">
        <v>813</v>
      </c>
      <c r="C37798" t="s">
        <v>896</v>
      </c>
      <c r="D37798" t="s">
        <v>813</v>
      </c>
      <c r="E37798" t="s">
        <v>758</v>
      </c>
    </row>
    <row r="37799" spans="1:5" x14ac:dyDescent="0.25">
      <c r="A37799" t="s">
        <v>896</v>
      </c>
      <c r="B37799" t="s">
        <v>813</v>
      </c>
      <c r="C37799" t="s">
        <v>896</v>
      </c>
      <c r="D37799" t="s">
        <v>813</v>
      </c>
      <c r="E37799" t="s">
        <v>758</v>
      </c>
    </row>
    <row r="37800" spans="1:5" x14ac:dyDescent="0.25">
      <c r="A37800" t="s">
        <v>896</v>
      </c>
      <c r="B37800" t="s">
        <v>813</v>
      </c>
      <c r="C37800" t="s">
        <v>896</v>
      </c>
      <c r="D37800" t="s">
        <v>813</v>
      </c>
      <c r="E37800" t="s">
        <v>758</v>
      </c>
    </row>
    <row r="37801" spans="1:5" x14ac:dyDescent="0.25">
      <c r="A37801" t="s">
        <v>896</v>
      </c>
      <c r="B37801" t="s">
        <v>813</v>
      </c>
      <c r="C37801" t="s">
        <v>896</v>
      </c>
      <c r="D37801" t="s">
        <v>813</v>
      </c>
      <c r="E37801" t="s">
        <v>758</v>
      </c>
    </row>
    <row r="37802" spans="1:5" x14ac:dyDescent="0.25">
      <c r="A37802" t="s">
        <v>896</v>
      </c>
      <c r="B37802" t="s">
        <v>813</v>
      </c>
      <c r="C37802" t="s">
        <v>896</v>
      </c>
      <c r="D37802" t="s">
        <v>813</v>
      </c>
      <c r="E37802" t="s">
        <v>758</v>
      </c>
    </row>
    <row r="37803" spans="1:5" x14ac:dyDescent="0.25">
      <c r="A37803" t="s">
        <v>431</v>
      </c>
      <c r="B37803" t="s">
        <v>21</v>
      </c>
      <c r="C37803" t="s">
        <v>431</v>
      </c>
      <c r="D37803" t="s">
        <v>21</v>
      </c>
      <c r="E37803" t="s">
        <v>19</v>
      </c>
    </row>
    <row r="37804" spans="1:5" x14ac:dyDescent="0.25">
      <c r="A37804" t="s">
        <v>431</v>
      </c>
      <c r="B37804" t="s">
        <v>21</v>
      </c>
      <c r="C37804" t="s">
        <v>431</v>
      </c>
      <c r="D37804" t="s">
        <v>21</v>
      </c>
      <c r="E37804" t="s">
        <v>19</v>
      </c>
    </row>
    <row r="37805" spans="1:5" x14ac:dyDescent="0.25">
      <c r="A37805" t="s">
        <v>431</v>
      </c>
      <c r="B37805" t="s">
        <v>21</v>
      </c>
      <c r="C37805" t="s">
        <v>431</v>
      </c>
      <c r="D37805" t="s">
        <v>21</v>
      </c>
      <c r="E37805" t="s">
        <v>19</v>
      </c>
    </row>
    <row r="37806" spans="1:5" x14ac:dyDescent="0.25">
      <c r="A37806" t="s">
        <v>431</v>
      </c>
      <c r="B37806" t="s">
        <v>21</v>
      </c>
      <c r="C37806" t="s">
        <v>431</v>
      </c>
      <c r="D37806" t="s">
        <v>21</v>
      </c>
      <c r="E37806" t="s">
        <v>19</v>
      </c>
    </row>
    <row r="37807" spans="1:5" x14ac:dyDescent="0.25">
      <c r="A37807" t="s">
        <v>431</v>
      </c>
      <c r="B37807" t="s">
        <v>21</v>
      </c>
      <c r="C37807" t="s">
        <v>431</v>
      </c>
      <c r="D37807" t="s">
        <v>21</v>
      </c>
      <c r="E37807" t="s">
        <v>19</v>
      </c>
    </row>
    <row r="37808" spans="1:5" x14ac:dyDescent="0.25">
      <c r="A37808" t="s">
        <v>431</v>
      </c>
      <c r="B37808" t="s">
        <v>21</v>
      </c>
      <c r="C37808" t="s">
        <v>431</v>
      </c>
      <c r="D37808" t="s">
        <v>21</v>
      </c>
      <c r="E37808" t="s">
        <v>19</v>
      </c>
    </row>
    <row r="37809" spans="1:5" x14ac:dyDescent="0.25">
      <c r="A37809" t="s">
        <v>431</v>
      </c>
      <c r="B37809" t="s">
        <v>21</v>
      </c>
      <c r="C37809" t="s">
        <v>431</v>
      </c>
      <c r="D37809" t="s">
        <v>21</v>
      </c>
      <c r="E37809" t="s">
        <v>19</v>
      </c>
    </row>
    <row r="37810" spans="1:5" x14ac:dyDescent="0.25">
      <c r="A37810" t="s">
        <v>431</v>
      </c>
      <c r="B37810" t="s">
        <v>21</v>
      </c>
      <c r="C37810" t="s">
        <v>431</v>
      </c>
      <c r="D37810" t="s">
        <v>21</v>
      </c>
      <c r="E37810" t="s">
        <v>19</v>
      </c>
    </row>
    <row r="37811" spans="1:5" x14ac:dyDescent="0.25">
      <c r="A37811" t="s">
        <v>431</v>
      </c>
      <c r="B37811" t="s">
        <v>21</v>
      </c>
      <c r="C37811" t="s">
        <v>431</v>
      </c>
      <c r="D37811" t="s">
        <v>21</v>
      </c>
      <c r="E37811" t="s">
        <v>19</v>
      </c>
    </row>
    <row r="37812" spans="1:5" x14ac:dyDescent="0.25">
      <c r="A37812" t="s">
        <v>431</v>
      </c>
      <c r="B37812" t="s">
        <v>21</v>
      </c>
      <c r="C37812" t="s">
        <v>431</v>
      </c>
      <c r="D37812" t="s">
        <v>21</v>
      </c>
      <c r="E37812" t="s">
        <v>19</v>
      </c>
    </row>
    <row r="37813" spans="1:5" x14ac:dyDescent="0.25">
      <c r="A37813" t="s">
        <v>431</v>
      </c>
      <c r="B37813" t="s">
        <v>21</v>
      </c>
      <c r="C37813" t="s">
        <v>431</v>
      </c>
      <c r="D37813" t="s">
        <v>21</v>
      </c>
      <c r="E37813" t="s">
        <v>19</v>
      </c>
    </row>
    <row r="37814" spans="1:5" x14ac:dyDescent="0.25">
      <c r="A37814" t="s">
        <v>431</v>
      </c>
      <c r="B37814" t="s">
        <v>21</v>
      </c>
      <c r="C37814" t="s">
        <v>431</v>
      </c>
      <c r="D37814" t="s">
        <v>21</v>
      </c>
      <c r="E37814" t="s">
        <v>19</v>
      </c>
    </row>
    <row r="37815" spans="1:5" x14ac:dyDescent="0.25">
      <c r="A37815" t="s">
        <v>431</v>
      </c>
      <c r="B37815" t="s">
        <v>21</v>
      </c>
      <c r="C37815" t="s">
        <v>431</v>
      </c>
      <c r="D37815" t="s">
        <v>21</v>
      </c>
      <c r="E37815" t="s">
        <v>19</v>
      </c>
    </row>
    <row r="37816" spans="1:5" x14ac:dyDescent="0.25">
      <c r="A37816" t="s">
        <v>431</v>
      </c>
      <c r="B37816" t="s">
        <v>21</v>
      </c>
      <c r="C37816" t="s">
        <v>431</v>
      </c>
      <c r="D37816" t="s">
        <v>21</v>
      </c>
      <c r="E37816" t="s">
        <v>19</v>
      </c>
    </row>
    <row r="37817" spans="1:5" x14ac:dyDescent="0.25">
      <c r="A37817" t="s">
        <v>431</v>
      </c>
      <c r="B37817" t="s">
        <v>21</v>
      </c>
      <c r="C37817" t="s">
        <v>431</v>
      </c>
      <c r="D37817" t="s">
        <v>21</v>
      </c>
      <c r="E37817" t="s">
        <v>19</v>
      </c>
    </row>
    <row r="37818" spans="1:5" x14ac:dyDescent="0.25">
      <c r="A37818" t="s">
        <v>431</v>
      </c>
      <c r="B37818" t="s">
        <v>21</v>
      </c>
      <c r="C37818" t="s">
        <v>431</v>
      </c>
      <c r="D37818" t="s">
        <v>21</v>
      </c>
      <c r="E37818" t="s">
        <v>19</v>
      </c>
    </row>
    <row r="37819" spans="1:5" x14ac:dyDescent="0.25">
      <c r="A37819" t="s">
        <v>431</v>
      </c>
      <c r="B37819" t="s">
        <v>21</v>
      </c>
      <c r="C37819" t="s">
        <v>431</v>
      </c>
      <c r="D37819" t="s">
        <v>21</v>
      </c>
      <c r="E37819" t="s">
        <v>19</v>
      </c>
    </row>
    <row r="37820" spans="1:5" x14ac:dyDescent="0.25">
      <c r="A37820" t="s">
        <v>178</v>
      </c>
      <c r="B37820" t="s">
        <v>21</v>
      </c>
      <c r="C37820" t="s">
        <v>178</v>
      </c>
      <c r="D37820" t="s">
        <v>21</v>
      </c>
      <c r="E37820" t="s">
        <v>19</v>
      </c>
    </row>
    <row r="37821" spans="1:5" x14ac:dyDescent="0.25">
      <c r="A37821" t="s">
        <v>178</v>
      </c>
      <c r="B37821" t="s">
        <v>21</v>
      </c>
      <c r="C37821" t="s">
        <v>178</v>
      </c>
      <c r="D37821" t="s">
        <v>21</v>
      </c>
      <c r="E37821" t="s">
        <v>19</v>
      </c>
    </row>
    <row r="37822" spans="1:5" x14ac:dyDescent="0.25">
      <c r="A37822" t="s">
        <v>178</v>
      </c>
      <c r="B37822" t="s">
        <v>21</v>
      </c>
      <c r="C37822" t="s">
        <v>178</v>
      </c>
      <c r="D37822" t="s">
        <v>21</v>
      </c>
      <c r="E37822" t="s">
        <v>19</v>
      </c>
    </row>
    <row r="37823" spans="1:5" x14ac:dyDescent="0.25">
      <c r="A37823" t="s">
        <v>178</v>
      </c>
      <c r="B37823" t="s">
        <v>21</v>
      </c>
      <c r="C37823" t="s">
        <v>178</v>
      </c>
      <c r="D37823" t="s">
        <v>21</v>
      </c>
      <c r="E37823" t="s">
        <v>19</v>
      </c>
    </row>
    <row r="37824" spans="1:5" x14ac:dyDescent="0.25">
      <c r="A37824" t="s">
        <v>178</v>
      </c>
      <c r="B37824" t="s">
        <v>21</v>
      </c>
      <c r="C37824" t="s">
        <v>178</v>
      </c>
      <c r="D37824" t="s">
        <v>21</v>
      </c>
      <c r="E37824" t="s">
        <v>19</v>
      </c>
    </row>
    <row r="37825" spans="1:5" x14ac:dyDescent="0.25">
      <c r="A37825" t="s">
        <v>178</v>
      </c>
      <c r="B37825" t="s">
        <v>21</v>
      </c>
      <c r="C37825" t="s">
        <v>178</v>
      </c>
      <c r="D37825" t="s">
        <v>21</v>
      </c>
      <c r="E37825" t="s">
        <v>19</v>
      </c>
    </row>
    <row r="37826" spans="1:5" x14ac:dyDescent="0.25">
      <c r="A37826" t="s">
        <v>178</v>
      </c>
      <c r="B37826" t="s">
        <v>21</v>
      </c>
      <c r="C37826" t="s">
        <v>178</v>
      </c>
      <c r="D37826" t="s">
        <v>21</v>
      </c>
      <c r="E37826" t="s">
        <v>19</v>
      </c>
    </row>
    <row r="37827" spans="1:5" x14ac:dyDescent="0.25">
      <c r="A37827" t="s">
        <v>178</v>
      </c>
      <c r="B37827" t="s">
        <v>21</v>
      </c>
      <c r="C37827" t="s">
        <v>178</v>
      </c>
      <c r="D37827" t="s">
        <v>21</v>
      </c>
      <c r="E37827" t="s">
        <v>19</v>
      </c>
    </row>
    <row r="37828" spans="1:5" x14ac:dyDescent="0.25">
      <c r="A37828" t="s">
        <v>178</v>
      </c>
      <c r="B37828" t="s">
        <v>21</v>
      </c>
      <c r="C37828" t="s">
        <v>178</v>
      </c>
      <c r="D37828" t="s">
        <v>21</v>
      </c>
      <c r="E37828" t="s">
        <v>19</v>
      </c>
    </row>
    <row r="37829" spans="1:5" x14ac:dyDescent="0.25">
      <c r="A37829" t="s">
        <v>178</v>
      </c>
      <c r="B37829" t="s">
        <v>21</v>
      </c>
      <c r="C37829" t="s">
        <v>178</v>
      </c>
      <c r="D37829" t="s">
        <v>21</v>
      </c>
      <c r="E37829" t="s">
        <v>19</v>
      </c>
    </row>
    <row r="37830" spans="1:5" x14ac:dyDescent="0.25">
      <c r="A37830" t="s">
        <v>178</v>
      </c>
      <c r="B37830" t="s">
        <v>21</v>
      </c>
      <c r="C37830" t="s">
        <v>178</v>
      </c>
      <c r="D37830" t="s">
        <v>21</v>
      </c>
      <c r="E37830" t="s">
        <v>19</v>
      </c>
    </row>
    <row r="37831" spans="1:5" x14ac:dyDescent="0.25">
      <c r="A37831" t="s">
        <v>178</v>
      </c>
      <c r="B37831" t="s">
        <v>21</v>
      </c>
      <c r="C37831" t="s">
        <v>178</v>
      </c>
      <c r="D37831" t="s">
        <v>21</v>
      </c>
      <c r="E37831" t="s">
        <v>19</v>
      </c>
    </row>
    <row r="37832" spans="1:5" x14ac:dyDescent="0.25">
      <c r="A37832" t="s">
        <v>178</v>
      </c>
      <c r="B37832" t="s">
        <v>21</v>
      </c>
      <c r="C37832" t="s">
        <v>178</v>
      </c>
      <c r="D37832" t="s">
        <v>21</v>
      </c>
      <c r="E37832" t="s">
        <v>19</v>
      </c>
    </row>
    <row r="37833" spans="1:5" x14ac:dyDescent="0.25">
      <c r="A37833" t="s">
        <v>178</v>
      </c>
      <c r="B37833" t="s">
        <v>21</v>
      </c>
      <c r="C37833" t="s">
        <v>178</v>
      </c>
      <c r="D37833" t="s">
        <v>21</v>
      </c>
      <c r="E37833" t="s">
        <v>19</v>
      </c>
    </row>
    <row r="37834" spans="1:5" x14ac:dyDescent="0.25">
      <c r="A37834" t="s">
        <v>178</v>
      </c>
      <c r="B37834" t="s">
        <v>21</v>
      </c>
      <c r="C37834" t="s">
        <v>178</v>
      </c>
      <c r="D37834" t="s">
        <v>21</v>
      </c>
      <c r="E37834" t="s">
        <v>19</v>
      </c>
    </row>
    <row r="37835" spans="1:5" x14ac:dyDescent="0.25">
      <c r="A37835" t="s">
        <v>178</v>
      </c>
      <c r="B37835" t="s">
        <v>21</v>
      </c>
      <c r="C37835" t="s">
        <v>178</v>
      </c>
      <c r="D37835" t="s">
        <v>21</v>
      </c>
      <c r="E37835" t="s">
        <v>19</v>
      </c>
    </row>
    <row r="37836" spans="1:5" x14ac:dyDescent="0.25">
      <c r="A37836" t="s">
        <v>178</v>
      </c>
      <c r="B37836" t="s">
        <v>21</v>
      </c>
      <c r="C37836" t="s">
        <v>178</v>
      </c>
      <c r="D37836" t="s">
        <v>21</v>
      </c>
      <c r="E37836" t="s">
        <v>19</v>
      </c>
    </row>
    <row r="37837" spans="1:5" x14ac:dyDescent="0.25">
      <c r="A37837" t="s">
        <v>218</v>
      </c>
      <c r="B37837" t="s">
        <v>21</v>
      </c>
      <c r="C37837" t="s">
        <v>218</v>
      </c>
      <c r="D37837" t="s">
        <v>21</v>
      </c>
      <c r="E37837" t="s">
        <v>19</v>
      </c>
    </row>
    <row r="37838" spans="1:5" x14ac:dyDescent="0.25">
      <c r="A37838" t="s">
        <v>218</v>
      </c>
      <c r="B37838" t="s">
        <v>21</v>
      </c>
      <c r="C37838" t="s">
        <v>218</v>
      </c>
      <c r="D37838" t="s">
        <v>21</v>
      </c>
      <c r="E37838" t="s">
        <v>19</v>
      </c>
    </row>
    <row r="37839" spans="1:5" x14ac:dyDescent="0.25">
      <c r="A37839" t="s">
        <v>218</v>
      </c>
      <c r="B37839" t="s">
        <v>21</v>
      </c>
      <c r="C37839" t="s">
        <v>218</v>
      </c>
      <c r="D37839" t="s">
        <v>21</v>
      </c>
      <c r="E37839" t="s">
        <v>19</v>
      </c>
    </row>
    <row r="37840" spans="1:5" x14ac:dyDescent="0.25">
      <c r="A37840" t="s">
        <v>218</v>
      </c>
      <c r="B37840" t="s">
        <v>21</v>
      </c>
      <c r="C37840" t="s">
        <v>218</v>
      </c>
      <c r="D37840" t="s">
        <v>21</v>
      </c>
      <c r="E37840" t="s">
        <v>19</v>
      </c>
    </row>
    <row r="37841" spans="1:5" x14ac:dyDescent="0.25">
      <c r="A37841" t="s">
        <v>218</v>
      </c>
      <c r="B37841" t="s">
        <v>21</v>
      </c>
      <c r="C37841" t="s">
        <v>218</v>
      </c>
      <c r="D37841" t="s">
        <v>21</v>
      </c>
      <c r="E37841" t="s">
        <v>19</v>
      </c>
    </row>
    <row r="37842" spans="1:5" x14ac:dyDescent="0.25">
      <c r="A37842" t="s">
        <v>218</v>
      </c>
      <c r="B37842" t="s">
        <v>21</v>
      </c>
      <c r="C37842" t="s">
        <v>218</v>
      </c>
      <c r="D37842" t="s">
        <v>21</v>
      </c>
      <c r="E37842" t="s">
        <v>19</v>
      </c>
    </row>
    <row r="37843" spans="1:5" x14ac:dyDescent="0.25">
      <c r="A37843" t="s">
        <v>218</v>
      </c>
      <c r="B37843" t="s">
        <v>21</v>
      </c>
      <c r="C37843" t="s">
        <v>218</v>
      </c>
      <c r="D37843" t="s">
        <v>21</v>
      </c>
      <c r="E37843" t="s">
        <v>19</v>
      </c>
    </row>
    <row r="37844" spans="1:5" x14ac:dyDescent="0.25">
      <c r="A37844" t="s">
        <v>218</v>
      </c>
      <c r="B37844" t="s">
        <v>21</v>
      </c>
      <c r="C37844" t="s">
        <v>218</v>
      </c>
      <c r="D37844" t="s">
        <v>21</v>
      </c>
      <c r="E37844" t="s">
        <v>19</v>
      </c>
    </row>
    <row r="37845" spans="1:5" x14ac:dyDescent="0.25">
      <c r="A37845" t="s">
        <v>218</v>
      </c>
      <c r="B37845" t="s">
        <v>21</v>
      </c>
      <c r="C37845" t="s">
        <v>218</v>
      </c>
      <c r="D37845" t="s">
        <v>21</v>
      </c>
      <c r="E37845" t="s">
        <v>19</v>
      </c>
    </row>
    <row r="37846" spans="1:5" x14ac:dyDescent="0.25">
      <c r="A37846" t="s">
        <v>218</v>
      </c>
      <c r="B37846" t="s">
        <v>21</v>
      </c>
      <c r="C37846" t="s">
        <v>218</v>
      </c>
      <c r="D37846" t="s">
        <v>21</v>
      </c>
      <c r="E37846" t="s">
        <v>19</v>
      </c>
    </row>
    <row r="37847" spans="1:5" x14ac:dyDescent="0.25">
      <c r="A37847" t="s">
        <v>218</v>
      </c>
      <c r="B37847" t="s">
        <v>21</v>
      </c>
      <c r="C37847" t="s">
        <v>218</v>
      </c>
      <c r="D37847" t="s">
        <v>21</v>
      </c>
      <c r="E37847" t="s">
        <v>19</v>
      </c>
    </row>
    <row r="37848" spans="1:5" x14ac:dyDescent="0.25">
      <c r="A37848" t="s">
        <v>218</v>
      </c>
      <c r="B37848" t="s">
        <v>21</v>
      </c>
      <c r="C37848" t="s">
        <v>218</v>
      </c>
      <c r="D37848" t="s">
        <v>21</v>
      </c>
      <c r="E37848" t="s">
        <v>19</v>
      </c>
    </row>
    <row r="37849" spans="1:5" x14ac:dyDescent="0.25">
      <c r="A37849" t="s">
        <v>218</v>
      </c>
      <c r="B37849" t="s">
        <v>21</v>
      </c>
      <c r="C37849" t="s">
        <v>218</v>
      </c>
      <c r="D37849" t="s">
        <v>21</v>
      </c>
      <c r="E37849" t="s">
        <v>19</v>
      </c>
    </row>
    <row r="37850" spans="1:5" x14ac:dyDescent="0.25">
      <c r="A37850" t="s">
        <v>218</v>
      </c>
      <c r="B37850" t="s">
        <v>21</v>
      </c>
      <c r="C37850" t="s">
        <v>218</v>
      </c>
      <c r="D37850" t="s">
        <v>21</v>
      </c>
      <c r="E37850" t="s">
        <v>19</v>
      </c>
    </row>
    <row r="37851" spans="1:5" x14ac:dyDescent="0.25">
      <c r="A37851" t="s">
        <v>218</v>
      </c>
      <c r="B37851" t="s">
        <v>21</v>
      </c>
      <c r="C37851" t="s">
        <v>218</v>
      </c>
      <c r="D37851" t="s">
        <v>21</v>
      </c>
      <c r="E37851" t="s">
        <v>19</v>
      </c>
    </row>
    <row r="37852" spans="1:5" x14ac:dyDescent="0.25">
      <c r="A37852" t="s">
        <v>218</v>
      </c>
      <c r="B37852" t="s">
        <v>21</v>
      </c>
      <c r="C37852" t="s">
        <v>218</v>
      </c>
      <c r="D37852" t="s">
        <v>21</v>
      </c>
      <c r="E37852" t="s">
        <v>19</v>
      </c>
    </row>
    <row r="37853" spans="1:5" x14ac:dyDescent="0.25">
      <c r="A37853" t="s">
        <v>218</v>
      </c>
      <c r="B37853" t="s">
        <v>21</v>
      </c>
      <c r="C37853" t="s">
        <v>218</v>
      </c>
      <c r="D37853" t="s">
        <v>21</v>
      </c>
      <c r="E37853" t="s">
        <v>19</v>
      </c>
    </row>
    <row r="37854" spans="1:5" x14ac:dyDescent="0.25">
      <c r="A37854" t="s">
        <v>422</v>
      </c>
      <c r="B37854" t="s">
        <v>21</v>
      </c>
      <c r="C37854" t="s">
        <v>422</v>
      </c>
      <c r="D37854" t="s">
        <v>21</v>
      </c>
      <c r="E37854" t="s">
        <v>19</v>
      </c>
    </row>
    <row r="37855" spans="1:5" x14ac:dyDescent="0.25">
      <c r="A37855" t="s">
        <v>422</v>
      </c>
      <c r="B37855" t="s">
        <v>21</v>
      </c>
      <c r="C37855" t="s">
        <v>422</v>
      </c>
      <c r="D37855" t="s">
        <v>21</v>
      </c>
      <c r="E37855" t="s">
        <v>19</v>
      </c>
    </row>
    <row r="37856" spans="1:5" x14ac:dyDescent="0.25">
      <c r="A37856" t="s">
        <v>422</v>
      </c>
      <c r="B37856" t="s">
        <v>21</v>
      </c>
      <c r="C37856" t="s">
        <v>422</v>
      </c>
      <c r="D37856" t="s">
        <v>21</v>
      </c>
      <c r="E37856" t="s">
        <v>19</v>
      </c>
    </row>
    <row r="37857" spans="1:5" x14ac:dyDescent="0.25">
      <c r="A37857" t="s">
        <v>422</v>
      </c>
      <c r="B37857" t="s">
        <v>21</v>
      </c>
      <c r="C37857" t="s">
        <v>422</v>
      </c>
      <c r="D37857" t="s">
        <v>21</v>
      </c>
      <c r="E37857" t="s">
        <v>19</v>
      </c>
    </row>
    <row r="37858" spans="1:5" x14ac:dyDescent="0.25">
      <c r="A37858" t="s">
        <v>422</v>
      </c>
      <c r="B37858" t="s">
        <v>21</v>
      </c>
      <c r="C37858" t="s">
        <v>422</v>
      </c>
      <c r="D37858" t="s">
        <v>21</v>
      </c>
      <c r="E37858" t="s">
        <v>19</v>
      </c>
    </row>
    <row r="37859" spans="1:5" x14ac:dyDescent="0.25">
      <c r="A37859" t="s">
        <v>422</v>
      </c>
      <c r="B37859" t="s">
        <v>21</v>
      </c>
      <c r="C37859" t="s">
        <v>422</v>
      </c>
      <c r="D37859" t="s">
        <v>21</v>
      </c>
      <c r="E37859" t="s">
        <v>19</v>
      </c>
    </row>
    <row r="37860" spans="1:5" x14ac:dyDescent="0.25">
      <c r="A37860" t="s">
        <v>422</v>
      </c>
      <c r="B37860" t="s">
        <v>21</v>
      </c>
      <c r="C37860" t="s">
        <v>422</v>
      </c>
      <c r="D37860" t="s">
        <v>21</v>
      </c>
      <c r="E37860" t="s">
        <v>19</v>
      </c>
    </row>
    <row r="37861" spans="1:5" x14ac:dyDescent="0.25">
      <c r="A37861" t="s">
        <v>422</v>
      </c>
      <c r="B37861" t="s">
        <v>21</v>
      </c>
      <c r="C37861" t="s">
        <v>422</v>
      </c>
      <c r="D37861" t="s">
        <v>21</v>
      </c>
      <c r="E37861" t="s">
        <v>19</v>
      </c>
    </row>
    <row r="37862" spans="1:5" x14ac:dyDescent="0.25">
      <c r="A37862" t="s">
        <v>422</v>
      </c>
      <c r="B37862" t="s">
        <v>21</v>
      </c>
      <c r="C37862" t="s">
        <v>422</v>
      </c>
      <c r="D37862" t="s">
        <v>21</v>
      </c>
      <c r="E37862" t="s">
        <v>19</v>
      </c>
    </row>
    <row r="37863" spans="1:5" x14ac:dyDescent="0.25">
      <c r="A37863" t="s">
        <v>422</v>
      </c>
      <c r="B37863" t="s">
        <v>21</v>
      </c>
      <c r="C37863" t="s">
        <v>422</v>
      </c>
      <c r="D37863" t="s">
        <v>21</v>
      </c>
      <c r="E37863" t="s">
        <v>19</v>
      </c>
    </row>
    <row r="37864" spans="1:5" x14ac:dyDescent="0.25">
      <c r="A37864" t="s">
        <v>422</v>
      </c>
      <c r="B37864" t="s">
        <v>21</v>
      </c>
      <c r="C37864" t="s">
        <v>422</v>
      </c>
      <c r="D37864" t="s">
        <v>21</v>
      </c>
      <c r="E37864" t="s">
        <v>19</v>
      </c>
    </row>
    <row r="37865" spans="1:5" x14ac:dyDescent="0.25">
      <c r="A37865" t="s">
        <v>422</v>
      </c>
      <c r="B37865" t="s">
        <v>21</v>
      </c>
      <c r="C37865" t="s">
        <v>422</v>
      </c>
      <c r="D37865" t="s">
        <v>21</v>
      </c>
      <c r="E37865" t="s">
        <v>19</v>
      </c>
    </row>
    <row r="37866" spans="1:5" x14ac:dyDescent="0.25">
      <c r="A37866" t="s">
        <v>422</v>
      </c>
      <c r="B37866" t="s">
        <v>21</v>
      </c>
      <c r="C37866" t="s">
        <v>422</v>
      </c>
      <c r="D37866" t="s">
        <v>21</v>
      </c>
      <c r="E37866" t="s">
        <v>19</v>
      </c>
    </row>
    <row r="37867" spans="1:5" x14ac:dyDescent="0.25">
      <c r="A37867" t="s">
        <v>422</v>
      </c>
      <c r="B37867" t="s">
        <v>21</v>
      </c>
      <c r="C37867" t="s">
        <v>422</v>
      </c>
      <c r="D37867" t="s">
        <v>21</v>
      </c>
      <c r="E37867" t="s">
        <v>19</v>
      </c>
    </row>
    <row r="37868" spans="1:5" x14ac:dyDescent="0.25">
      <c r="A37868" t="s">
        <v>422</v>
      </c>
      <c r="B37868" t="s">
        <v>21</v>
      </c>
      <c r="C37868" t="s">
        <v>422</v>
      </c>
      <c r="D37868" t="s">
        <v>21</v>
      </c>
      <c r="E37868" t="s">
        <v>19</v>
      </c>
    </row>
    <row r="37869" spans="1:5" x14ac:dyDescent="0.25">
      <c r="A37869" t="s">
        <v>422</v>
      </c>
      <c r="B37869" t="s">
        <v>21</v>
      </c>
      <c r="C37869" t="s">
        <v>422</v>
      </c>
      <c r="D37869" t="s">
        <v>21</v>
      </c>
      <c r="E37869" t="s">
        <v>19</v>
      </c>
    </row>
    <row r="37870" spans="1:5" x14ac:dyDescent="0.25">
      <c r="A37870" t="s">
        <v>422</v>
      </c>
      <c r="B37870" t="s">
        <v>21</v>
      </c>
      <c r="C37870" t="s">
        <v>422</v>
      </c>
      <c r="D37870" t="s">
        <v>21</v>
      </c>
      <c r="E37870" t="s">
        <v>19</v>
      </c>
    </row>
    <row r="37871" spans="1:5" x14ac:dyDescent="0.25">
      <c r="A37871" t="s">
        <v>3321</v>
      </c>
      <c r="B37871" t="s">
        <v>21</v>
      </c>
      <c r="C37871" t="s">
        <v>3321</v>
      </c>
      <c r="D37871" t="s">
        <v>21</v>
      </c>
      <c r="E37871" t="s">
        <v>19</v>
      </c>
    </row>
    <row r="37872" spans="1:5" x14ac:dyDescent="0.25">
      <c r="A37872" t="s">
        <v>3321</v>
      </c>
      <c r="B37872" t="s">
        <v>21</v>
      </c>
      <c r="C37872" t="s">
        <v>3321</v>
      </c>
      <c r="D37872" t="s">
        <v>21</v>
      </c>
      <c r="E37872" t="s">
        <v>19</v>
      </c>
    </row>
    <row r="37873" spans="1:5" x14ac:dyDescent="0.25">
      <c r="A37873" t="s">
        <v>3321</v>
      </c>
      <c r="B37873" t="s">
        <v>21</v>
      </c>
      <c r="C37873" t="s">
        <v>3321</v>
      </c>
      <c r="D37873" t="s">
        <v>21</v>
      </c>
      <c r="E37873" t="s">
        <v>19</v>
      </c>
    </row>
    <row r="37874" spans="1:5" x14ac:dyDescent="0.25">
      <c r="A37874" t="s">
        <v>3321</v>
      </c>
      <c r="B37874" t="s">
        <v>21</v>
      </c>
      <c r="C37874" t="s">
        <v>3321</v>
      </c>
      <c r="D37874" t="s">
        <v>21</v>
      </c>
      <c r="E37874" t="s">
        <v>19</v>
      </c>
    </row>
    <row r="37875" spans="1:5" x14ac:dyDescent="0.25">
      <c r="A37875" t="s">
        <v>3321</v>
      </c>
      <c r="B37875" t="s">
        <v>21</v>
      </c>
      <c r="C37875" t="s">
        <v>3321</v>
      </c>
      <c r="D37875" t="s">
        <v>21</v>
      </c>
      <c r="E37875" t="s">
        <v>19</v>
      </c>
    </row>
    <row r="37876" spans="1:5" x14ac:dyDescent="0.25">
      <c r="A37876" t="s">
        <v>3321</v>
      </c>
      <c r="B37876" t="s">
        <v>21</v>
      </c>
      <c r="C37876" t="s">
        <v>3321</v>
      </c>
      <c r="D37876" t="s">
        <v>21</v>
      </c>
      <c r="E37876" t="s">
        <v>19</v>
      </c>
    </row>
    <row r="37877" spans="1:5" x14ac:dyDescent="0.25">
      <c r="A37877" t="s">
        <v>3321</v>
      </c>
      <c r="B37877" t="s">
        <v>21</v>
      </c>
      <c r="C37877" t="s">
        <v>3321</v>
      </c>
      <c r="D37877" t="s">
        <v>21</v>
      </c>
      <c r="E37877" t="s">
        <v>19</v>
      </c>
    </row>
    <row r="37878" spans="1:5" x14ac:dyDescent="0.25">
      <c r="A37878" t="s">
        <v>3321</v>
      </c>
      <c r="B37878" t="s">
        <v>21</v>
      </c>
      <c r="C37878" t="s">
        <v>3321</v>
      </c>
      <c r="D37878" t="s">
        <v>21</v>
      </c>
      <c r="E37878" t="s">
        <v>19</v>
      </c>
    </row>
    <row r="37879" spans="1:5" x14ac:dyDescent="0.25">
      <c r="A37879" t="s">
        <v>3321</v>
      </c>
      <c r="B37879" t="s">
        <v>21</v>
      </c>
      <c r="C37879" t="s">
        <v>3321</v>
      </c>
      <c r="D37879" t="s">
        <v>21</v>
      </c>
      <c r="E37879" t="s">
        <v>19</v>
      </c>
    </row>
    <row r="37880" spans="1:5" x14ac:dyDescent="0.25">
      <c r="A37880" t="s">
        <v>3321</v>
      </c>
      <c r="B37880" t="s">
        <v>21</v>
      </c>
      <c r="C37880" t="s">
        <v>3321</v>
      </c>
      <c r="D37880" t="s">
        <v>21</v>
      </c>
      <c r="E37880" t="s">
        <v>19</v>
      </c>
    </row>
    <row r="37881" spans="1:5" x14ac:dyDescent="0.25">
      <c r="A37881" t="s">
        <v>3321</v>
      </c>
      <c r="B37881" t="s">
        <v>21</v>
      </c>
      <c r="C37881" t="s">
        <v>3321</v>
      </c>
      <c r="D37881" t="s">
        <v>21</v>
      </c>
      <c r="E37881" t="s">
        <v>19</v>
      </c>
    </row>
    <row r="37882" spans="1:5" x14ac:dyDescent="0.25">
      <c r="A37882" t="s">
        <v>3321</v>
      </c>
      <c r="B37882" t="s">
        <v>21</v>
      </c>
      <c r="C37882" t="s">
        <v>3321</v>
      </c>
      <c r="D37882" t="s">
        <v>21</v>
      </c>
      <c r="E37882" t="s">
        <v>19</v>
      </c>
    </row>
    <row r="37883" spans="1:5" x14ac:dyDescent="0.25">
      <c r="A37883" t="s">
        <v>3321</v>
      </c>
      <c r="B37883" t="s">
        <v>21</v>
      </c>
      <c r="C37883" t="s">
        <v>3321</v>
      </c>
      <c r="D37883" t="s">
        <v>21</v>
      </c>
      <c r="E37883" t="s">
        <v>19</v>
      </c>
    </row>
    <row r="37884" spans="1:5" x14ac:dyDescent="0.25">
      <c r="A37884" t="s">
        <v>3321</v>
      </c>
      <c r="B37884" t="s">
        <v>21</v>
      </c>
      <c r="C37884" t="s">
        <v>3321</v>
      </c>
      <c r="D37884" t="s">
        <v>21</v>
      </c>
      <c r="E37884" t="s">
        <v>19</v>
      </c>
    </row>
    <row r="37885" spans="1:5" x14ac:dyDescent="0.25">
      <c r="A37885" t="s">
        <v>3321</v>
      </c>
      <c r="B37885" t="s">
        <v>21</v>
      </c>
      <c r="C37885" t="s">
        <v>3321</v>
      </c>
      <c r="D37885" t="s">
        <v>21</v>
      </c>
      <c r="E37885" t="s">
        <v>19</v>
      </c>
    </row>
    <row r="37886" spans="1:5" x14ac:dyDescent="0.25">
      <c r="A37886" t="s">
        <v>3321</v>
      </c>
      <c r="B37886" t="s">
        <v>21</v>
      </c>
      <c r="C37886" t="s">
        <v>3321</v>
      </c>
      <c r="D37886" t="s">
        <v>21</v>
      </c>
      <c r="E37886" t="s">
        <v>19</v>
      </c>
    </row>
    <row r="37887" spans="1:5" x14ac:dyDescent="0.25">
      <c r="A37887" t="s">
        <v>3321</v>
      </c>
      <c r="B37887" t="s">
        <v>21</v>
      </c>
      <c r="C37887" t="s">
        <v>3321</v>
      </c>
      <c r="D37887" t="s">
        <v>21</v>
      </c>
      <c r="E37887" t="s">
        <v>19</v>
      </c>
    </row>
    <row r="37888" spans="1:5" x14ac:dyDescent="0.25">
      <c r="A37888" t="s">
        <v>1661</v>
      </c>
      <c r="B37888" t="s">
        <v>6</v>
      </c>
      <c r="C37888" t="s">
        <v>1661</v>
      </c>
      <c r="D37888" t="s">
        <v>6</v>
      </c>
      <c r="E37888" t="s">
        <v>1630</v>
      </c>
    </row>
    <row r="37889" spans="1:5" x14ac:dyDescent="0.25">
      <c r="A37889" t="s">
        <v>278</v>
      </c>
      <c r="B37889" t="s">
        <v>8</v>
      </c>
      <c r="C37889" t="s">
        <v>278</v>
      </c>
      <c r="D37889" t="s">
        <v>8</v>
      </c>
      <c r="E37889" t="s">
        <v>19</v>
      </c>
    </row>
    <row r="37890" spans="1:5" x14ac:dyDescent="0.25">
      <c r="A37890" t="s">
        <v>278</v>
      </c>
      <c r="B37890" t="s">
        <v>8</v>
      </c>
      <c r="C37890" t="s">
        <v>278</v>
      </c>
      <c r="D37890" t="s">
        <v>8</v>
      </c>
      <c r="E37890" t="s">
        <v>19</v>
      </c>
    </row>
    <row r="37891" spans="1:5" x14ac:dyDescent="0.25">
      <c r="A37891" t="s">
        <v>278</v>
      </c>
      <c r="B37891" t="s">
        <v>8</v>
      </c>
      <c r="C37891" t="s">
        <v>278</v>
      </c>
      <c r="D37891" t="s">
        <v>8</v>
      </c>
      <c r="E37891" t="s">
        <v>19</v>
      </c>
    </row>
    <row r="37892" spans="1:5" x14ac:dyDescent="0.25">
      <c r="A37892" t="s">
        <v>278</v>
      </c>
      <c r="B37892" t="s">
        <v>8</v>
      </c>
      <c r="C37892" t="s">
        <v>278</v>
      </c>
      <c r="D37892" t="s">
        <v>8</v>
      </c>
      <c r="E37892" t="s">
        <v>19</v>
      </c>
    </row>
    <row r="37893" spans="1:5" x14ac:dyDescent="0.25">
      <c r="A37893" t="s">
        <v>278</v>
      </c>
      <c r="B37893" t="s">
        <v>8</v>
      </c>
      <c r="C37893" t="s">
        <v>278</v>
      </c>
      <c r="D37893" t="s">
        <v>8</v>
      </c>
      <c r="E37893" t="s">
        <v>19</v>
      </c>
    </row>
    <row r="37894" spans="1:5" x14ac:dyDescent="0.25">
      <c r="A37894" t="s">
        <v>278</v>
      </c>
      <c r="B37894" t="s">
        <v>8</v>
      </c>
      <c r="C37894" t="s">
        <v>278</v>
      </c>
      <c r="D37894" t="s">
        <v>8</v>
      </c>
      <c r="E37894" t="s">
        <v>19</v>
      </c>
    </row>
    <row r="37895" spans="1:5" x14ac:dyDescent="0.25">
      <c r="A37895" t="s">
        <v>278</v>
      </c>
      <c r="B37895" t="s">
        <v>8</v>
      </c>
      <c r="C37895" t="s">
        <v>278</v>
      </c>
      <c r="D37895" t="s">
        <v>8</v>
      </c>
      <c r="E37895" t="s">
        <v>19</v>
      </c>
    </row>
    <row r="37896" spans="1:5" x14ac:dyDescent="0.25">
      <c r="A37896" t="s">
        <v>278</v>
      </c>
      <c r="B37896" t="s">
        <v>8</v>
      </c>
      <c r="C37896" t="s">
        <v>278</v>
      </c>
      <c r="D37896" t="s">
        <v>8</v>
      </c>
      <c r="E37896" t="s">
        <v>19</v>
      </c>
    </row>
    <row r="37897" spans="1:5" x14ac:dyDescent="0.25">
      <c r="A37897" t="s">
        <v>278</v>
      </c>
      <c r="B37897" t="s">
        <v>8</v>
      </c>
      <c r="C37897" t="s">
        <v>278</v>
      </c>
      <c r="D37897" t="s">
        <v>8</v>
      </c>
      <c r="E37897" t="s">
        <v>19</v>
      </c>
    </row>
    <row r="37898" spans="1:5" x14ac:dyDescent="0.25">
      <c r="A37898" t="s">
        <v>278</v>
      </c>
      <c r="B37898" t="s">
        <v>8</v>
      </c>
      <c r="C37898" t="s">
        <v>278</v>
      </c>
      <c r="D37898" t="s">
        <v>8</v>
      </c>
      <c r="E37898" t="s">
        <v>19</v>
      </c>
    </row>
    <row r="37899" spans="1:5" x14ac:dyDescent="0.25">
      <c r="A37899" t="s">
        <v>278</v>
      </c>
      <c r="B37899" t="s">
        <v>8</v>
      </c>
      <c r="C37899" t="s">
        <v>278</v>
      </c>
      <c r="D37899" t="s">
        <v>8</v>
      </c>
      <c r="E37899" t="s">
        <v>19</v>
      </c>
    </row>
    <row r="37900" spans="1:5" x14ac:dyDescent="0.25">
      <c r="A37900" t="s">
        <v>278</v>
      </c>
      <c r="B37900" t="s">
        <v>8</v>
      </c>
      <c r="C37900" t="s">
        <v>278</v>
      </c>
      <c r="D37900" t="s">
        <v>8</v>
      </c>
      <c r="E37900" t="s">
        <v>19</v>
      </c>
    </row>
    <row r="37901" spans="1:5" x14ac:dyDescent="0.25">
      <c r="A37901" t="s">
        <v>278</v>
      </c>
      <c r="B37901" t="s">
        <v>8</v>
      </c>
      <c r="C37901" t="s">
        <v>278</v>
      </c>
      <c r="D37901" t="s">
        <v>8</v>
      </c>
      <c r="E37901" t="s">
        <v>19</v>
      </c>
    </row>
    <row r="37902" spans="1:5" x14ac:dyDescent="0.25">
      <c r="A37902" t="s">
        <v>278</v>
      </c>
      <c r="B37902" t="s">
        <v>8</v>
      </c>
      <c r="C37902" t="s">
        <v>278</v>
      </c>
      <c r="D37902" t="s">
        <v>8</v>
      </c>
      <c r="E37902" t="s">
        <v>19</v>
      </c>
    </row>
    <row r="37903" spans="1:5" x14ac:dyDescent="0.25">
      <c r="A37903" t="s">
        <v>278</v>
      </c>
      <c r="B37903" t="s">
        <v>8</v>
      </c>
      <c r="C37903" t="s">
        <v>278</v>
      </c>
      <c r="D37903" t="s">
        <v>8</v>
      </c>
      <c r="E37903" t="s">
        <v>19</v>
      </c>
    </row>
    <row r="37904" spans="1:5" x14ac:dyDescent="0.25">
      <c r="A37904" t="s">
        <v>278</v>
      </c>
      <c r="B37904" t="s">
        <v>8</v>
      </c>
      <c r="C37904" t="s">
        <v>278</v>
      </c>
      <c r="D37904" t="s">
        <v>8</v>
      </c>
      <c r="E37904" t="s">
        <v>19</v>
      </c>
    </row>
    <row r="37905" spans="1:5" x14ac:dyDescent="0.25">
      <c r="A37905" t="s">
        <v>278</v>
      </c>
      <c r="B37905" t="s">
        <v>8</v>
      </c>
      <c r="C37905" t="s">
        <v>278</v>
      </c>
      <c r="D37905" t="s">
        <v>8</v>
      </c>
      <c r="E37905" t="s">
        <v>19</v>
      </c>
    </row>
    <row r="37906" spans="1:5" x14ac:dyDescent="0.25">
      <c r="A37906" t="s">
        <v>1661</v>
      </c>
      <c r="B37906" t="s">
        <v>6</v>
      </c>
      <c r="C37906" t="s">
        <v>1661</v>
      </c>
      <c r="D37906" t="s">
        <v>6</v>
      </c>
      <c r="E37906" t="s">
        <v>1630</v>
      </c>
    </row>
    <row r="37907" spans="1:5" x14ac:dyDescent="0.25">
      <c r="A37907" t="s">
        <v>1661</v>
      </c>
      <c r="B37907" t="s">
        <v>6</v>
      </c>
      <c r="C37907" t="s">
        <v>1661</v>
      </c>
      <c r="D37907" t="s">
        <v>6</v>
      </c>
      <c r="E37907" t="s">
        <v>1630</v>
      </c>
    </row>
    <row r="37908" spans="1:5" x14ac:dyDescent="0.25">
      <c r="A37908" t="s">
        <v>1661</v>
      </c>
      <c r="B37908" t="s">
        <v>6</v>
      </c>
      <c r="C37908" t="s">
        <v>1661</v>
      </c>
      <c r="D37908" t="s">
        <v>6</v>
      </c>
      <c r="E37908" t="s">
        <v>1630</v>
      </c>
    </row>
    <row r="37909" spans="1:5" x14ac:dyDescent="0.25">
      <c r="A37909" t="s">
        <v>1661</v>
      </c>
      <c r="B37909" t="s">
        <v>6</v>
      </c>
      <c r="C37909" t="s">
        <v>1661</v>
      </c>
      <c r="D37909" t="s">
        <v>6</v>
      </c>
      <c r="E37909" t="s">
        <v>1630</v>
      </c>
    </row>
    <row r="37910" spans="1:5" x14ac:dyDescent="0.25">
      <c r="A37910" t="s">
        <v>1661</v>
      </c>
      <c r="B37910" t="s">
        <v>6</v>
      </c>
      <c r="C37910" t="s">
        <v>1661</v>
      </c>
      <c r="D37910" t="s">
        <v>6</v>
      </c>
      <c r="E37910" t="s">
        <v>1630</v>
      </c>
    </row>
    <row r="37911" spans="1:5" x14ac:dyDescent="0.25">
      <c r="A37911" t="s">
        <v>1661</v>
      </c>
      <c r="B37911" t="s">
        <v>6</v>
      </c>
      <c r="C37911" t="s">
        <v>1661</v>
      </c>
      <c r="D37911" t="s">
        <v>6</v>
      </c>
      <c r="E37911" t="s">
        <v>1630</v>
      </c>
    </row>
    <row r="37912" spans="1:5" x14ac:dyDescent="0.25">
      <c r="A37912" t="s">
        <v>1661</v>
      </c>
      <c r="B37912" t="s">
        <v>6</v>
      </c>
      <c r="C37912" t="s">
        <v>1661</v>
      </c>
      <c r="D37912" t="s">
        <v>6</v>
      </c>
      <c r="E37912" t="s">
        <v>1630</v>
      </c>
    </row>
    <row r="37913" spans="1:5" x14ac:dyDescent="0.25">
      <c r="A37913" t="s">
        <v>1661</v>
      </c>
      <c r="B37913" t="s">
        <v>6</v>
      </c>
      <c r="C37913" t="s">
        <v>1661</v>
      </c>
      <c r="D37913" t="s">
        <v>6</v>
      </c>
      <c r="E37913" t="s">
        <v>1630</v>
      </c>
    </row>
    <row r="37914" spans="1:5" x14ac:dyDescent="0.25">
      <c r="A37914" t="s">
        <v>1661</v>
      </c>
      <c r="B37914" t="s">
        <v>6</v>
      </c>
      <c r="C37914" t="s">
        <v>1661</v>
      </c>
      <c r="D37914" t="s">
        <v>6</v>
      </c>
      <c r="E37914" t="s">
        <v>1630</v>
      </c>
    </row>
    <row r="37915" spans="1:5" x14ac:dyDescent="0.25">
      <c r="A37915" t="s">
        <v>1661</v>
      </c>
      <c r="B37915" t="s">
        <v>6</v>
      </c>
      <c r="C37915" t="s">
        <v>1661</v>
      </c>
      <c r="D37915" t="s">
        <v>6</v>
      </c>
      <c r="E37915" t="s">
        <v>1630</v>
      </c>
    </row>
    <row r="37916" spans="1:5" x14ac:dyDescent="0.25">
      <c r="A37916" t="s">
        <v>1661</v>
      </c>
      <c r="B37916" t="s">
        <v>6</v>
      </c>
      <c r="C37916" t="s">
        <v>1661</v>
      </c>
      <c r="D37916" t="s">
        <v>6</v>
      </c>
      <c r="E37916" t="s">
        <v>1630</v>
      </c>
    </row>
    <row r="37917" spans="1:5" x14ac:dyDescent="0.25">
      <c r="A37917" t="s">
        <v>1661</v>
      </c>
      <c r="B37917" t="s">
        <v>6</v>
      </c>
      <c r="C37917" t="s">
        <v>1661</v>
      </c>
      <c r="D37917" t="s">
        <v>6</v>
      </c>
      <c r="E37917" t="s">
        <v>1630</v>
      </c>
    </row>
    <row r="37918" spans="1:5" x14ac:dyDescent="0.25">
      <c r="A37918" t="s">
        <v>122</v>
      </c>
      <c r="B37918" t="s">
        <v>36</v>
      </c>
      <c r="C37918" t="s">
        <v>122</v>
      </c>
      <c r="D37918" t="s">
        <v>36</v>
      </c>
      <c r="E37918" t="s">
        <v>26</v>
      </c>
    </row>
    <row r="37919" spans="1:5" x14ac:dyDescent="0.25">
      <c r="A37919" t="s">
        <v>122</v>
      </c>
      <c r="B37919" t="s">
        <v>36</v>
      </c>
      <c r="C37919" t="s">
        <v>122</v>
      </c>
      <c r="D37919" t="s">
        <v>36</v>
      </c>
      <c r="E37919" t="s">
        <v>26</v>
      </c>
    </row>
    <row r="37920" spans="1:5" x14ac:dyDescent="0.25">
      <c r="A37920" t="s">
        <v>122</v>
      </c>
      <c r="B37920" t="s">
        <v>36</v>
      </c>
      <c r="C37920" t="s">
        <v>122</v>
      </c>
      <c r="D37920" t="s">
        <v>36</v>
      </c>
      <c r="E37920" t="s">
        <v>26</v>
      </c>
    </row>
    <row r="37921" spans="1:5" x14ac:dyDescent="0.25">
      <c r="A37921" t="s">
        <v>122</v>
      </c>
      <c r="B37921" t="s">
        <v>36</v>
      </c>
      <c r="C37921" t="s">
        <v>122</v>
      </c>
      <c r="D37921" t="s">
        <v>36</v>
      </c>
      <c r="E37921" t="s">
        <v>26</v>
      </c>
    </row>
    <row r="37922" spans="1:5" x14ac:dyDescent="0.25">
      <c r="A37922" t="s">
        <v>122</v>
      </c>
      <c r="B37922" t="s">
        <v>36</v>
      </c>
      <c r="C37922" t="s">
        <v>122</v>
      </c>
      <c r="D37922" t="s">
        <v>36</v>
      </c>
      <c r="E37922" t="s">
        <v>26</v>
      </c>
    </row>
    <row r="37923" spans="1:5" x14ac:dyDescent="0.25">
      <c r="A37923" t="s">
        <v>122</v>
      </c>
      <c r="B37923" t="s">
        <v>36</v>
      </c>
      <c r="C37923" t="s">
        <v>122</v>
      </c>
      <c r="D37923" t="s">
        <v>36</v>
      </c>
      <c r="E37923" t="s">
        <v>26</v>
      </c>
    </row>
    <row r="37924" spans="1:5" x14ac:dyDescent="0.25">
      <c r="A37924" t="s">
        <v>122</v>
      </c>
      <c r="B37924" t="s">
        <v>36</v>
      </c>
      <c r="C37924" t="s">
        <v>122</v>
      </c>
      <c r="D37924" t="s">
        <v>36</v>
      </c>
      <c r="E37924" t="s">
        <v>26</v>
      </c>
    </row>
    <row r="37925" spans="1:5" x14ac:dyDescent="0.25">
      <c r="A37925" t="s">
        <v>122</v>
      </c>
      <c r="B37925" t="s">
        <v>36</v>
      </c>
      <c r="C37925" t="s">
        <v>122</v>
      </c>
      <c r="D37925" t="s">
        <v>36</v>
      </c>
      <c r="E37925" t="s">
        <v>26</v>
      </c>
    </row>
    <row r="37926" spans="1:5" x14ac:dyDescent="0.25">
      <c r="A37926" t="s">
        <v>122</v>
      </c>
      <c r="B37926" t="s">
        <v>36</v>
      </c>
      <c r="C37926" t="s">
        <v>122</v>
      </c>
      <c r="D37926" t="s">
        <v>36</v>
      </c>
      <c r="E37926" t="s">
        <v>26</v>
      </c>
    </row>
    <row r="37927" spans="1:5" x14ac:dyDescent="0.25">
      <c r="A37927" t="s">
        <v>122</v>
      </c>
      <c r="B37927" t="s">
        <v>36</v>
      </c>
      <c r="C37927" t="s">
        <v>122</v>
      </c>
      <c r="D37927" t="s">
        <v>36</v>
      </c>
      <c r="E37927" t="s">
        <v>26</v>
      </c>
    </row>
    <row r="37928" spans="1:5" x14ac:dyDescent="0.25">
      <c r="A37928" t="s">
        <v>122</v>
      </c>
      <c r="B37928" t="s">
        <v>36</v>
      </c>
      <c r="C37928" t="s">
        <v>122</v>
      </c>
      <c r="D37928" t="s">
        <v>36</v>
      </c>
      <c r="E37928" t="s">
        <v>26</v>
      </c>
    </row>
    <row r="37929" spans="1:5" x14ac:dyDescent="0.25">
      <c r="A37929" t="s">
        <v>122</v>
      </c>
      <c r="B37929" t="s">
        <v>36</v>
      </c>
      <c r="C37929" t="s">
        <v>122</v>
      </c>
      <c r="D37929" t="s">
        <v>36</v>
      </c>
      <c r="E37929" t="s">
        <v>26</v>
      </c>
    </row>
    <row r="37930" spans="1:5" x14ac:dyDescent="0.25">
      <c r="A37930" t="s">
        <v>122</v>
      </c>
      <c r="B37930" t="s">
        <v>36</v>
      </c>
      <c r="C37930" t="s">
        <v>122</v>
      </c>
      <c r="D37930" t="s">
        <v>36</v>
      </c>
      <c r="E37930" t="s">
        <v>26</v>
      </c>
    </row>
    <row r="37931" spans="1:5" x14ac:dyDescent="0.25">
      <c r="A37931" t="s">
        <v>122</v>
      </c>
      <c r="B37931" t="s">
        <v>36</v>
      </c>
      <c r="C37931" t="s">
        <v>122</v>
      </c>
      <c r="D37931" t="s">
        <v>36</v>
      </c>
      <c r="E37931" t="s">
        <v>26</v>
      </c>
    </row>
    <row r="37932" spans="1:5" x14ac:dyDescent="0.25">
      <c r="A37932" t="s">
        <v>122</v>
      </c>
      <c r="B37932" t="s">
        <v>36</v>
      </c>
      <c r="C37932" t="s">
        <v>122</v>
      </c>
      <c r="D37932" t="s">
        <v>36</v>
      </c>
      <c r="E37932" t="s">
        <v>26</v>
      </c>
    </row>
    <row r="37933" spans="1:5" x14ac:dyDescent="0.25">
      <c r="A37933" t="s">
        <v>122</v>
      </c>
      <c r="B37933" t="s">
        <v>36</v>
      </c>
      <c r="C37933" t="s">
        <v>122</v>
      </c>
      <c r="D37933" t="s">
        <v>36</v>
      </c>
      <c r="E37933" t="s">
        <v>26</v>
      </c>
    </row>
    <row r="37934" spans="1:5" x14ac:dyDescent="0.25">
      <c r="A37934" t="s">
        <v>122</v>
      </c>
      <c r="B37934" t="s">
        <v>36</v>
      </c>
      <c r="C37934" t="s">
        <v>122</v>
      </c>
      <c r="D37934" t="s">
        <v>36</v>
      </c>
      <c r="E37934" t="s">
        <v>26</v>
      </c>
    </row>
    <row r="37935" spans="1:5" x14ac:dyDescent="0.25">
      <c r="A37935" t="s">
        <v>1212</v>
      </c>
      <c r="B37935" t="s">
        <v>8</v>
      </c>
      <c r="C37935" t="s">
        <v>1212</v>
      </c>
      <c r="D37935" t="s">
        <v>8</v>
      </c>
      <c r="E37935" t="s">
        <v>1630</v>
      </c>
    </row>
    <row r="37936" spans="1:5" x14ac:dyDescent="0.25">
      <c r="A37936" t="s">
        <v>1212</v>
      </c>
      <c r="B37936" t="s">
        <v>8</v>
      </c>
      <c r="C37936" t="s">
        <v>1212</v>
      </c>
      <c r="D37936" t="s">
        <v>8</v>
      </c>
      <c r="E37936" t="s">
        <v>1630</v>
      </c>
    </row>
    <row r="37937" spans="1:5" x14ac:dyDescent="0.25">
      <c r="A37937" t="s">
        <v>1212</v>
      </c>
      <c r="B37937" t="s">
        <v>8</v>
      </c>
      <c r="C37937" t="s">
        <v>1212</v>
      </c>
      <c r="D37937" t="s">
        <v>8</v>
      </c>
      <c r="E37937" t="s">
        <v>1630</v>
      </c>
    </row>
    <row r="37938" spans="1:5" x14ac:dyDescent="0.25">
      <c r="A37938" t="s">
        <v>1212</v>
      </c>
      <c r="B37938" t="s">
        <v>8</v>
      </c>
      <c r="C37938" t="s">
        <v>1212</v>
      </c>
      <c r="D37938" t="s">
        <v>8</v>
      </c>
      <c r="E37938" t="s">
        <v>1630</v>
      </c>
    </row>
    <row r="37939" spans="1:5" x14ac:dyDescent="0.25">
      <c r="A37939" t="s">
        <v>1212</v>
      </c>
      <c r="B37939" t="s">
        <v>8</v>
      </c>
      <c r="C37939" t="s">
        <v>1212</v>
      </c>
      <c r="D37939" t="s">
        <v>8</v>
      </c>
      <c r="E37939" t="s">
        <v>1630</v>
      </c>
    </row>
    <row r="37940" spans="1:5" x14ac:dyDescent="0.25">
      <c r="A37940" t="s">
        <v>1212</v>
      </c>
      <c r="B37940" t="s">
        <v>8</v>
      </c>
      <c r="C37940" t="s">
        <v>1212</v>
      </c>
      <c r="D37940" t="s">
        <v>8</v>
      </c>
      <c r="E37940" t="s">
        <v>1630</v>
      </c>
    </row>
    <row r="37941" spans="1:5" x14ac:dyDescent="0.25">
      <c r="A37941" t="s">
        <v>1212</v>
      </c>
      <c r="B37941" t="s">
        <v>8</v>
      </c>
      <c r="C37941" t="s">
        <v>1212</v>
      </c>
      <c r="D37941" t="s">
        <v>8</v>
      </c>
      <c r="E37941" t="s">
        <v>1630</v>
      </c>
    </row>
    <row r="37942" spans="1:5" x14ac:dyDescent="0.25">
      <c r="A37942" t="s">
        <v>1212</v>
      </c>
      <c r="B37942" t="s">
        <v>8</v>
      </c>
      <c r="C37942" t="s">
        <v>1212</v>
      </c>
      <c r="D37942" t="s">
        <v>8</v>
      </c>
      <c r="E37942" t="s">
        <v>1630</v>
      </c>
    </row>
    <row r="37943" spans="1:5" x14ac:dyDescent="0.25">
      <c r="A37943" t="s">
        <v>1212</v>
      </c>
      <c r="B37943" t="s">
        <v>8</v>
      </c>
      <c r="C37943" t="s">
        <v>1212</v>
      </c>
      <c r="D37943" t="s">
        <v>8</v>
      </c>
      <c r="E37943" t="s">
        <v>1630</v>
      </c>
    </row>
    <row r="37944" spans="1:5" x14ac:dyDescent="0.25">
      <c r="A37944" t="s">
        <v>1212</v>
      </c>
      <c r="B37944" t="s">
        <v>8</v>
      </c>
      <c r="C37944" t="s">
        <v>1212</v>
      </c>
      <c r="D37944" t="s">
        <v>8</v>
      </c>
      <c r="E37944" t="s">
        <v>1630</v>
      </c>
    </row>
    <row r="37945" spans="1:5" x14ac:dyDescent="0.25">
      <c r="A37945" t="s">
        <v>1212</v>
      </c>
      <c r="B37945" t="s">
        <v>8</v>
      </c>
      <c r="C37945" t="s">
        <v>1212</v>
      </c>
      <c r="D37945" t="s">
        <v>8</v>
      </c>
      <c r="E37945" t="s">
        <v>1630</v>
      </c>
    </row>
    <row r="37946" spans="1:5" x14ac:dyDescent="0.25">
      <c r="A37946" t="s">
        <v>1212</v>
      </c>
      <c r="B37946" t="s">
        <v>8</v>
      </c>
      <c r="C37946" t="s">
        <v>1212</v>
      </c>
      <c r="D37946" t="s">
        <v>8</v>
      </c>
      <c r="E37946" t="s">
        <v>1630</v>
      </c>
    </row>
    <row r="37947" spans="1:5" x14ac:dyDescent="0.25">
      <c r="A37947" t="s">
        <v>1212</v>
      </c>
      <c r="B37947" t="s">
        <v>8</v>
      </c>
      <c r="C37947" t="s">
        <v>1212</v>
      </c>
      <c r="D37947" t="s">
        <v>8</v>
      </c>
      <c r="E37947" t="s">
        <v>1630</v>
      </c>
    </row>
    <row r="37948" spans="1:5" x14ac:dyDescent="0.25">
      <c r="A37948" t="s">
        <v>203</v>
      </c>
      <c r="B37948" t="s">
        <v>21</v>
      </c>
      <c r="C37948" t="s">
        <v>203</v>
      </c>
      <c r="D37948" t="s">
        <v>21</v>
      </c>
      <c r="E37948" t="s">
        <v>19</v>
      </c>
    </row>
    <row r="37949" spans="1:5" x14ac:dyDescent="0.25">
      <c r="A37949" t="s">
        <v>203</v>
      </c>
      <c r="B37949" t="s">
        <v>21</v>
      </c>
      <c r="C37949" t="s">
        <v>203</v>
      </c>
      <c r="D37949" t="s">
        <v>21</v>
      </c>
      <c r="E37949" t="s">
        <v>19</v>
      </c>
    </row>
    <row r="37950" spans="1:5" x14ac:dyDescent="0.25">
      <c r="A37950" t="s">
        <v>203</v>
      </c>
      <c r="B37950" t="s">
        <v>21</v>
      </c>
      <c r="C37950" t="s">
        <v>203</v>
      </c>
      <c r="D37950" t="s">
        <v>21</v>
      </c>
      <c r="E37950" t="s">
        <v>19</v>
      </c>
    </row>
    <row r="37951" spans="1:5" x14ac:dyDescent="0.25">
      <c r="A37951" t="s">
        <v>203</v>
      </c>
      <c r="B37951" t="s">
        <v>21</v>
      </c>
      <c r="C37951" t="s">
        <v>203</v>
      </c>
      <c r="D37951" t="s">
        <v>21</v>
      </c>
      <c r="E37951" t="s">
        <v>19</v>
      </c>
    </row>
    <row r="37952" spans="1:5" x14ac:dyDescent="0.25">
      <c r="A37952" t="s">
        <v>203</v>
      </c>
      <c r="B37952" t="s">
        <v>21</v>
      </c>
      <c r="C37952" t="s">
        <v>203</v>
      </c>
      <c r="D37952" t="s">
        <v>21</v>
      </c>
      <c r="E37952" t="s">
        <v>19</v>
      </c>
    </row>
    <row r="37953" spans="1:5" x14ac:dyDescent="0.25">
      <c r="A37953" t="s">
        <v>203</v>
      </c>
      <c r="B37953" t="s">
        <v>21</v>
      </c>
      <c r="C37953" t="s">
        <v>203</v>
      </c>
      <c r="D37953" t="s">
        <v>21</v>
      </c>
      <c r="E37953" t="s">
        <v>19</v>
      </c>
    </row>
    <row r="37954" spans="1:5" x14ac:dyDescent="0.25">
      <c r="A37954" t="s">
        <v>203</v>
      </c>
      <c r="B37954" t="s">
        <v>21</v>
      </c>
      <c r="C37954" t="s">
        <v>203</v>
      </c>
      <c r="D37954" t="s">
        <v>21</v>
      </c>
      <c r="E37954" t="s">
        <v>19</v>
      </c>
    </row>
    <row r="37955" spans="1:5" x14ac:dyDescent="0.25">
      <c r="A37955" t="s">
        <v>203</v>
      </c>
      <c r="B37955" t="s">
        <v>21</v>
      </c>
      <c r="C37955" t="s">
        <v>203</v>
      </c>
      <c r="D37955" t="s">
        <v>21</v>
      </c>
      <c r="E37955" t="s">
        <v>19</v>
      </c>
    </row>
    <row r="37956" spans="1:5" x14ac:dyDescent="0.25">
      <c r="A37956" t="s">
        <v>203</v>
      </c>
      <c r="B37956" t="s">
        <v>21</v>
      </c>
      <c r="C37956" t="s">
        <v>203</v>
      </c>
      <c r="D37956" t="s">
        <v>21</v>
      </c>
      <c r="E37956" t="s">
        <v>19</v>
      </c>
    </row>
    <row r="37957" spans="1:5" x14ac:dyDescent="0.25">
      <c r="A37957" t="s">
        <v>203</v>
      </c>
      <c r="B37957" t="s">
        <v>21</v>
      </c>
      <c r="C37957" t="s">
        <v>203</v>
      </c>
      <c r="D37957" t="s">
        <v>21</v>
      </c>
      <c r="E37957" t="s">
        <v>19</v>
      </c>
    </row>
    <row r="37958" spans="1:5" x14ac:dyDescent="0.25">
      <c r="A37958" t="s">
        <v>203</v>
      </c>
      <c r="B37958" t="s">
        <v>21</v>
      </c>
      <c r="C37958" t="s">
        <v>203</v>
      </c>
      <c r="D37958" t="s">
        <v>21</v>
      </c>
      <c r="E37958" t="s">
        <v>19</v>
      </c>
    </row>
    <row r="37959" spans="1:5" x14ac:dyDescent="0.25">
      <c r="A37959" t="s">
        <v>203</v>
      </c>
      <c r="B37959" t="s">
        <v>21</v>
      </c>
      <c r="C37959" t="s">
        <v>203</v>
      </c>
      <c r="D37959" t="s">
        <v>21</v>
      </c>
      <c r="E37959" t="s">
        <v>19</v>
      </c>
    </row>
    <row r="37960" spans="1:5" x14ac:dyDescent="0.25">
      <c r="A37960" t="s">
        <v>203</v>
      </c>
      <c r="B37960" t="s">
        <v>21</v>
      </c>
      <c r="C37960" t="s">
        <v>203</v>
      </c>
      <c r="D37960" t="s">
        <v>21</v>
      </c>
      <c r="E37960" t="s">
        <v>19</v>
      </c>
    </row>
    <row r="37961" spans="1:5" x14ac:dyDescent="0.25">
      <c r="A37961" t="s">
        <v>203</v>
      </c>
      <c r="B37961" t="s">
        <v>21</v>
      </c>
      <c r="C37961" t="s">
        <v>203</v>
      </c>
      <c r="D37961" t="s">
        <v>21</v>
      </c>
      <c r="E37961" t="s">
        <v>19</v>
      </c>
    </row>
    <row r="37962" spans="1:5" x14ac:dyDescent="0.25">
      <c r="A37962" t="s">
        <v>203</v>
      </c>
      <c r="B37962" t="s">
        <v>21</v>
      </c>
      <c r="C37962" t="s">
        <v>203</v>
      </c>
      <c r="D37962" t="s">
        <v>21</v>
      </c>
      <c r="E37962" t="s">
        <v>19</v>
      </c>
    </row>
    <row r="37963" spans="1:5" x14ac:dyDescent="0.25">
      <c r="A37963" t="s">
        <v>203</v>
      </c>
      <c r="B37963" t="s">
        <v>21</v>
      </c>
      <c r="C37963" t="s">
        <v>203</v>
      </c>
      <c r="D37963" t="s">
        <v>21</v>
      </c>
      <c r="E37963" t="s">
        <v>19</v>
      </c>
    </row>
    <row r="37964" spans="1:5" x14ac:dyDescent="0.25">
      <c r="A37964" t="s">
        <v>203</v>
      </c>
      <c r="B37964" t="s">
        <v>21</v>
      </c>
      <c r="C37964" t="s">
        <v>203</v>
      </c>
      <c r="D37964" t="s">
        <v>21</v>
      </c>
      <c r="E37964" t="s">
        <v>19</v>
      </c>
    </row>
    <row r="37965" spans="1:5" x14ac:dyDescent="0.25">
      <c r="A37965" t="s">
        <v>286</v>
      </c>
      <c r="B37965" t="s">
        <v>8</v>
      </c>
      <c r="C37965" t="s">
        <v>286</v>
      </c>
      <c r="D37965" t="s">
        <v>8</v>
      </c>
      <c r="E37965" t="s">
        <v>19</v>
      </c>
    </row>
    <row r="37966" spans="1:5" x14ac:dyDescent="0.25">
      <c r="A37966" t="s">
        <v>286</v>
      </c>
      <c r="B37966" t="s">
        <v>8</v>
      </c>
      <c r="C37966" t="s">
        <v>286</v>
      </c>
      <c r="D37966" t="s">
        <v>8</v>
      </c>
      <c r="E37966" t="s">
        <v>19</v>
      </c>
    </row>
    <row r="37967" spans="1:5" x14ac:dyDescent="0.25">
      <c r="A37967" t="s">
        <v>286</v>
      </c>
      <c r="B37967" t="s">
        <v>8</v>
      </c>
      <c r="C37967" t="s">
        <v>286</v>
      </c>
      <c r="D37967" t="s">
        <v>8</v>
      </c>
      <c r="E37967" t="s">
        <v>19</v>
      </c>
    </row>
    <row r="37968" spans="1:5" x14ac:dyDescent="0.25">
      <c r="A37968" t="s">
        <v>286</v>
      </c>
      <c r="B37968" t="s">
        <v>8</v>
      </c>
      <c r="C37968" t="s">
        <v>286</v>
      </c>
      <c r="D37968" t="s">
        <v>8</v>
      </c>
      <c r="E37968" t="s">
        <v>19</v>
      </c>
    </row>
    <row r="37969" spans="1:5" x14ac:dyDescent="0.25">
      <c r="A37969" t="s">
        <v>286</v>
      </c>
      <c r="B37969" t="s">
        <v>8</v>
      </c>
      <c r="C37969" t="s">
        <v>286</v>
      </c>
      <c r="D37969" t="s">
        <v>8</v>
      </c>
      <c r="E37969" t="s">
        <v>19</v>
      </c>
    </row>
    <row r="37970" spans="1:5" x14ac:dyDescent="0.25">
      <c r="A37970" t="s">
        <v>286</v>
      </c>
      <c r="B37970" t="s">
        <v>8</v>
      </c>
      <c r="C37970" t="s">
        <v>286</v>
      </c>
      <c r="D37970" t="s">
        <v>8</v>
      </c>
      <c r="E37970" t="s">
        <v>19</v>
      </c>
    </row>
    <row r="37971" spans="1:5" x14ac:dyDescent="0.25">
      <c r="A37971" t="s">
        <v>286</v>
      </c>
      <c r="B37971" t="s">
        <v>8</v>
      </c>
      <c r="C37971" t="s">
        <v>286</v>
      </c>
      <c r="D37971" t="s">
        <v>8</v>
      </c>
      <c r="E37971" t="s">
        <v>19</v>
      </c>
    </row>
    <row r="37972" spans="1:5" x14ac:dyDescent="0.25">
      <c r="A37972" t="s">
        <v>286</v>
      </c>
      <c r="B37972" t="s">
        <v>8</v>
      </c>
      <c r="C37972" t="s">
        <v>286</v>
      </c>
      <c r="D37972" t="s">
        <v>8</v>
      </c>
      <c r="E37972" t="s">
        <v>19</v>
      </c>
    </row>
    <row r="37973" spans="1:5" x14ac:dyDescent="0.25">
      <c r="A37973" t="s">
        <v>286</v>
      </c>
      <c r="B37973" t="s">
        <v>8</v>
      </c>
      <c r="C37973" t="s">
        <v>286</v>
      </c>
      <c r="D37973" t="s">
        <v>8</v>
      </c>
      <c r="E37973" t="s">
        <v>19</v>
      </c>
    </row>
    <row r="37974" spans="1:5" x14ac:dyDescent="0.25">
      <c r="A37974" t="s">
        <v>286</v>
      </c>
      <c r="B37974" t="s">
        <v>8</v>
      </c>
      <c r="C37974" t="s">
        <v>286</v>
      </c>
      <c r="D37974" t="s">
        <v>8</v>
      </c>
      <c r="E37974" t="s">
        <v>19</v>
      </c>
    </row>
    <row r="37975" spans="1:5" x14ac:dyDescent="0.25">
      <c r="A37975" t="s">
        <v>286</v>
      </c>
      <c r="B37975" t="s">
        <v>8</v>
      </c>
      <c r="C37975" t="s">
        <v>286</v>
      </c>
      <c r="D37975" t="s">
        <v>8</v>
      </c>
      <c r="E37975" t="s">
        <v>19</v>
      </c>
    </row>
    <row r="37976" spans="1:5" x14ac:dyDescent="0.25">
      <c r="A37976" t="s">
        <v>286</v>
      </c>
      <c r="B37976" t="s">
        <v>8</v>
      </c>
      <c r="C37976" t="s">
        <v>286</v>
      </c>
      <c r="D37976" t="s">
        <v>8</v>
      </c>
      <c r="E37976" t="s">
        <v>19</v>
      </c>
    </row>
    <row r="37977" spans="1:5" x14ac:dyDescent="0.25">
      <c r="A37977" t="s">
        <v>286</v>
      </c>
      <c r="B37977" t="s">
        <v>8</v>
      </c>
      <c r="C37977" t="s">
        <v>286</v>
      </c>
      <c r="D37977" t="s">
        <v>8</v>
      </c>
      <c r="E37977" t="s">
        <v>19</v>
      </c>
    </row>
    <row r="37978" spans="1:5" x14ac:dyDescent="0.25">
      <c r="A37978" t="s">
        <v>286</v>
      </c>
      <c r="B37978" t="s">
        <v>8</v>
      </c>
      <c r="C37978" t="s">
        <v>286</v>
      </c>
      <c r="D37978" t="s">
        <v>8</v>
      </c>
      <c r="E37978" t="s">
        <v>19</v>
      </c>
    </row>
    <row r="37979" spans="1:5" x14ac:dyDescent="0.25">
      <c r="A37979" t="s">
        <v>286</v>
      </c>
      <c r="B37979" t="s">
        <v>8</v>
      </c>
      <c r="C37979" t="s">
        <v>286</v>
      </c>
      <c r="D37979" t="s">
        <v>8</v>
      </c>
      <c r="E37979" t="s">
        <v>19</v>
      </c>
    </row>
    <row r="37980" spans="1:5" x14ac:dyDescent="0.25">
      <c r="A37980" t="s">
        <v>286</v>
      </c>
      <c r="B37980" t="s">
        <v>8</v>
      </c>
      <c r="C37980" t="s">
        <v>286</v>
      </c>
      <c r="D37980" t="s">
        <v>8</v>
      </c>
      <c r="E37980" t="s">
        <v>19</v>
      </c>
    </row>
    <row r="37981" spans="1:5" x14ac:dyDescent="0.25">
      <c r="A37981" t="s">
        <v>286</v>
      </c>
      <c r="B37981" t="s">
        <v>8</v>
      </c>
      <c r="C37981" t="s">
        <v>286</v>
      </c>
      <c r="D37981" t="s">
        <v>8</v>
      </c>
      <c r="E37981" t="s">
        <v>19</v>
      </c>
    </row>
    <row r="37982" spans="1:5" x14ac:dyDescent="0.25">
      <c r="A37982" t="s">
        <v>307</v>
      </c>
      <c r="B37982" t="s">
        <v>21</v>
      </c>
      <c r="C37982" t="s">
        <v>307</v>
      </c>
      <c r="D37982" t="s">
        <v>21</v>
      </c>
      <c r="E37982" t="s">
        <v>19</v>
      </c>
    </row>
    <row r="37983" spans="1:5" x14ac:dyDescent="0.25">
      <c r="A37983" t="s">
        <v>376</v>
      </c>
      <c r="B37983" t="s">
        <v>21</v>
      </c>
      <c r="C37983" t="s">
        <v>376</v>
      </c>
      <c r="D37983" t="s">
        <v>21</v>
      </c>
      <c r="E37983" t="s">
        <v>19</v>
      </c>
    </row>
    <row r="37984" spans="1:5" x14ac:dyDescent="0.25">
      <c r="A37984" t="s">
        <v>376</v>
      </c>
      <c r="B37984" t="s">
        <v>21</v>
      </c>
      <c r="C37984" t="s">
        <v>376</v>
      </c>
      <c r="D37984" t="s">
        <v>21</v>
      </c>
      <c r="E37984" t="s">
        <v>19</v>
      </c>
    </row>
    <row r="37985" spans="1:5" x14ac:dyDescent="0.25">
      <c r="A37985" t="s">
        <v>376</v>
      </c>
      <c r="B37985" t="s">
        <v>21</v>
      </c>
      <c r="C37985" t="s">
        <v>376</v>
      </c>
      <c r="D37985" t="s">
        <v>21</v>
      </c>
      <c r="E37985" t="s">
        <v>19</v>
      </c>
    </row>
    <row r="37986" spans="1:5" x14ac:dyDescent="0.25">
      <c r="A37986" t="s">
        <v>376</v>
      </c>
      <c r="B37986" t="s">
        <v>21</v>
      </c>
      <c r="C37986" t="s">
        <v>376</v>
      </c>
      <c r="D37986" t="s">
        <v>21</v>
      </c>
      <c r="E37986" t="s">
        <v>19</v>
      </c>
    </row>
    <row r="37987" spans="1:5" x14ac:dyDescent="0.25">
      <c r="A37987" t="s">
        <v>376</v>
      </c>
      <c r="B37987" t="s">
        <v>21</v>
      </c>
      <c r="C37987" t="s">
        <v>376</v>
      </c>
      <c r="D37987" t="s">
        <v>21</v>
      </c>
      <c r="E37987" t="s">
        <v>19</v>
      </c>
    </row>
    <row r="37988" spans="1:5" x14ac:dyDescent="0.25">
      <c r="A37988" t="s">
        <v>376</v>
      </c>
      <c r="B37988" t="s">
        <v>21</v>
      </c>
      <c r="C37988" t="s">
        <v>376</v>
      </c>
      <c r="D37988" t="s">
        <v>21</v>
      </c>
      <c r="E37988" t="s">
        <v>19</v>
      </c>
    </row>
    <row r="37989" spans="1:5" x14ac:dyDescent="0.25">
      <c r="A37989" t="s">
        <v>376</v>
      </c>
      <c r="B37989" t="s">
        <v>21</v>
      </c>
      <c r="C37989" t="s">
        <v>376</v>
      </c>
      <c r="D37989" t="s">
        <v>21</v>
      </c>
      <c r="E37989" t="s">
        <v>19</v>
      </c>
    </row>
    <row r="37990" spans="1:5" x14ac:dyDescent="0.25">
      <c r="A37990" t="s">
        <v>376</v>
      </c>
      <c r="B37990" t="s">
        <v>21</v>
      </c>
      <c r="C37990" t="s">
        <v>376</v>
      </c>
      <c r="D37990" t="s">
        <v>21</v>
      </c>
      <c r="E37990" t="s">
        <v>19</v>
      </c>
    </row>
    <row r="37991" spans="1:5" x14ac:dyDescent="0.25">
      <c r="A37991" t="s">
        <v>376</v>
      </c>
      <c r="B37991" t="s">
        <v>21</v>
      </c>
      <c r="C37991" t="s">
        <v>376</v>
      </c>
      <c r="D37991" t="s">
        <v>21</v>
      </c>
      <c r="E37991" t="s">
        <v>19</v>
      </c>
    </row>
    <row r="37992" spans="1:5" x14ac:dyDescent="0.25">
      <c r="A37992" t="s">
        <v>376</v>
      </c>
      <c r="B37992" t="s">
        <v>21</v>
      </c>
      <c r="C37992" t="s">
        <v>376</v>
      </c>
      <c r="D37992" t="s">
        <v>21</v>
      </c>
      <c r="E37992" t="s">
        <v>19</v>
      </c>
    </row>
    <row r="37993" spans="1:5" x14ac:dyDescent="0.25">
      <c r="A37993" t="s">
        <v>376</v>
      </c>
      <c r="B37993" t="s">
        <v>21</v>
      </c>
      <c r="C37993" t="s">
        <v>376</v>
      </c>
      <c r="D37993" t="s">
        <v>21</v>
      </c>
      <c r="E37993" t="s">
        <v>19</v>
      </c>
    </row>
    <row r="37994" spans="1:5" x14ac:dyDescent="0.25">
      <c r="A37994" t="s">
        <v>376</v>
      </c>
      <c r="B37994" t="s">
        <v>21</v>
      </c>
      <c r="C37994" t="s">
        <v>376</v>
      </c>
      <c r="D37994" t="s">
        <v>21</v>
      </c>
      <c r="E37994" t="s">
        <v>19</v>
      </c>
    </row>
    <row r="37995" spans="1:5" x14ac:dyDescent="0.25">
      <c r="A37995" t="s">
        <v>376</v>
      </c>
      <c r="B37995" t="s">
        <v>21</v>
      </c>
      <c r="C37995" t="s">
        <v>376</v>
      </c>
      <c r="D37995" t="s">
        <v>21</v>
      </c>
      <c r="E37995" t="s">
        <v>19</v>
      </c>
    </row>
    <row r="37996" spans="1:5" x14ac:dyDescent="0.25">
      <c r="A37996" t="s">
        <v>376</v>
      </c>
      <c r="B37996" t="s">
        <v>21</v>
      </c>
      <c r="C37996" t="s">
        <v>376</v>
      </c>
      <c r="D37996" t="s">
        <v>21</v>
      </c>
      <c r="E37996" t="s">
        <v>19</v>
      </c>
    </row>
    <row r="37997" spans="1:5" x14ac:dyDescent="0.25">
      <c r="A37997" t="s">
        <v>376</v>
      </c>
      <c r="B37997" t="s">
        <v>21</v>
      </c>
      <c r="C37997" t="s">
        <v>376</v>
      </c>
      <c r="D37997" t="s">
        <v>21</v>
      </c>
      <c r="E37997" t="s">
        <v>19</v>
      </c>
    </row>
    <row r="37998" spans="1:5" x14ac:dyDescent="0.25">
      <c r="A37998" t="s">
        <v>376</v>
      </c>
      <c r="B37998" t="s">
        <v>21</v>
      </c>
      <c r="C37998" t="s">
        <v>376</v>
      </c>
      <c r="D37998" t="s">
        <v>21</v>
      </c>
      <c r="E37998" t="s">
        <v>19</v>
      </c>
    </row>
    <row r="37999" spans="1:5" x14ac:dyDescent="0.25">
      <c r="A37999" t="s">
        <v>376</v>
      </c>
      <c r="B37999" t="s">
        <v>21</v>
      </c>
      <c r="C37999" t="s">
        <v>376</v>
      </c>
      <c r="D37999" t="s">
        <v>21</v>
      </c>
      <c r="E37999" t="s">
        <v>19</v>
      </c>
    </row>
    <row r="38000" spans="1:5" x14ac:dyDescent="0.25">
      <c r="A38000" t="s">
        <v>1889</v>
      </c>
      <c r="B38000" t="s">
        <v>8</v>
      </c>
      <c r="C38000" t="s">
        <v>1889</v>
      </c>
      <c r="D38000" t="s">
        <v>8</v>
      </c>
      <c r="E38000" t="s">
        <v>1630</v>
      </c>
    </row>
    <row r="38001" spans="1:5" x14ac:dyDescent="0.25">
      <c r="A38001" t="s">
        <v>1889</v>
      </c>
      <c r="B38001" t="s">
        <v>8</v>
      </c>
      <c r="C38001" t="s">
        <v>1889</v>
      </c>
      <c r="D38001" t="s">
        <v>8</v>
      </c>
      <c r="E38001" t="s">
        <v>1630</v>
      </c>
    </row>
    <row r="38002" spans="1:5" x14ac:dyDescent="0.25">
      <c r="A38002" t="s">
        <v>1889</v>
      </c>
      <c r="B38002" t="s">
        <v>8</v>
      </c>
      <c r="C38002" t="s">
        <v>1889</v>
      </c>
      <c r="D38002" t="s">
        <v>8</v>
      </c>
      <c r="E38002" t="s">
        <v>1630</v>
      </c>
    </row>
    <row r="38003" spans="1:5" x14ac:dyDescent="0.25">
      <c r="A38003" t="s">
        <v>1889</v>
      </c>
      <c r="B38003" t="s">
        <v>8</v>
      </c>
      <c r="C38003" t="s">
        <v>1889</v>
      </c>
      <c r="D38003" t="s">
        <v>8</v>
      </c>
      <c r="E38003" t="s">
        <v>1630</v>
      </c>
    </row>
    <row r="38004" spans="1:5" x14ac:dyDescent="0.25">
      <c r="A38004" t="s">
        <v>47</v>
      </c>
      <c r="B38004" t="s">
        <v>6</v>
      </c>
      <c r="C38004" t="s">
        <v>47</v>
      </c>
      <c r="D38004" t="s">
        <v>6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47</v>
      </c>
      <c r="D38005" t="s">
        <v>6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47</v>
      </c>
      <c r="D38006" t="s">
        <v>6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47</v>
      </c>
      <c r="D38007" t="s">
        <v>6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47</v>
      </c>
      <c r="D38008" t="s">
        <v>6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47</v>
      </c>
      <c r="D38009" t="s">
        <v>6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47</v>
      </c>
      <c r="D38010" t="s">
        <v>6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47</v>
      </c>
      <c r="D38011" t="s">
        <v>6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47</v>
      </c>
      <c r="D38012" t="s">
        <v>6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47</v>
      </c>
      <c r="D38013" t="s">
        <v>6</v>
      </c>
      <c r="E38013" t="s">
        <v>19</v>
      </c>
    </row>
    <row r="38014" spans="1:5" x14ac:dyDescent="0.25">
      <c r="A38014" t="s">
        <v>47</v>
      </c>
      <c r="B38014" t="s">
        <v>6</v>
      </c>
      <c r="C38014" t="s">
        <v>47</v>
      </c>
      <c r="D38014" t="s">
        <v>6</v>
      </c>
      <c r="E38014" t="s">
        <v>19</v>
      </c>
    </row>
    <row r="38015" spans="1:5" x14ac:dyDescent="0.25">
      <c r="A38015" t="s">
        <v>47</v>
      </c>
      <c r="B38015" t="s">
        <v>6</v>
      </c>
      <c r="C38015" t="s">
        <v>47</v>
      </c>
      <c r="D38015" t="s">
        <v>6</v>
      </c>
      <c r="E38015" t="s">
        <v>19</v>
      </c>
    </row>
    <row r="38016" spans="1:5" x14ac:dyDescent="0.25">
      <c r="A38016" t="s">
        <v>47</v>
      </c>
      <c r="B38016" t="s">
        <v>6</v>
      </c>
      <c r="C38016" t="s">
        <v>47</v>
      </c>
      <c r="D38016" t="s">
        <v>6</v>
      </c>
      <c r="E38016" t="s">
        <v>19</v>
      </c>
    </row>
    <row r="38017" spans="1:5" x14ac:dyDescent="0.25">
      <c r="A38017" t="s">
        <v>47</v>
      </c>
      <c r="B38017" t="s">
        <v>6</v>
      </c>
      <c r="C38017" t="s">
        <v>47</v>
      </c>
      <c r="D38017" t="s">
        <v>6</v>
      </c>
      <c r="E38017" t="s">
        <v>19</v>
      </c>
    </row>
    <row r="38018" spans="1:5" x14ac:dyDescent="0.25">
      <c r="A38018" t="s">
        <v>47</v>
      </c>
      <c r="B38018" t="s">
        <v>6</v>
      </c>
      <c r="C38018" t="s">
        <v>47</v>
      </c>
      <c r="D38018" t="s">
        <v>6</v>
      </c>
      <c r="E38018" t="s">
        <v>19</v>
      </c>
    </row>
    <row r="38019" spans="1:5" x14ac:dyDescent="0.25">
      <c r="A38019" t="s">
        <v>47</v>
      </c>
      <c r="B38019" t="s">
        <v>6</v>
      </c>
      <c r="C38019" t="s">
        <v>47</v>
      </c>
      <c r="D38019" t="s">
        <v>6</v>
      </c>
      <c r="E38019" t="s">
        <v>19</v>
      </c>
    </row>
    <row r="38020" spans="1:5" x14ac:dyDescent="0.25">
      <c r="A38020" t="s">
        <v>47</v>
      </c>
      <c r="B38020" t="s">
        <v>6</v>
      </c>
      <c r="C38020" t="s">
        <v>47</v>
      </c>
      <c r="D38020" t="s">
        <v>6</v>
      </c>
      <c r="E38020" t="s">
        <v>19</v>
      </c>
    </row>
    <row r="38021" spans="1:5" x14ac:dyDescent="0.25">
      <c r="A38021" t="s">
        <v>307</v>
      </c>
      <c r="B38021" t="s">
        <v>21</v>
      </c>
      <c r="C38021" t="s">
        <v>307</v>
      </c>
      <c r="D38021" t="s">
        <v>21</v>
      </c>
      <c r="E38021" t="s">
        <v>19</v>
      </c>
    </row>
    <row r="38022" spans="1:5" x14ac:dyDescent="0.25">
      <c r="A38022" t="s">
        <v>307</v>
      </c>
      <c r="B38022" t="s">
        <v>21</v>
      </c>
      <c r="C38022" t="s">
        <v>307</v>
      </c>
      <c r="D38022" t="s">
        <v>21</v>
      </c>
      <c r="E38022" t="s">
        <v>19</v>
      </c>
    </row>
    <row r="38023" spans="1:5" x14ac:dyDescent="0.25">
      <c r="A38023" t="s">
        <v>307</v>
      </c>
      <c r="B38023" t="s">
        <v>21</v>
      </c>
      <c r="C38023" t="s">
        <v>307</v>
      </c>
      <c r="D38023" t="s">
        <v>21</v>
      </c>
      <c r="E38023" t="s">
        <v>19</v>
      </c>
    </row>
    <row r="38024" spans="1:5" x14ac:dyDescent="0.25">
      <c r="A38024" t="s">
        <v>307</v>
      </c>
      <c r="B38024" t="s">
        <v>21</v>
      </c>
      <c r="C38024" t="s">
        <v>307</v>
      </c>
      <c r="D38024" t="s">
        <v>21</v>
      </c>
      <c r="E38024" t="s">
        <v>19</v>
      </c>
    </row>
    <row r="38025" spans="1:5" x14ac:dyDescent="0.25">
      <c r="A38025" t="s">
        <v>307</v>
      </c>
      <c r="B38025" t="s">
        <v>21</v>
      </c>
      <c r="C38025" t="s">
        <v>307</v>
      </c>
      <c r="D38025" t="s">
        <v>21</v>
      </c>
      <c r="E38025" t="s">
        <v>19</v>
      </c>
    </row>
    <row r="38026" spans="1:5" x14ac:dyDescent="0.25">
      <c r="A38026" t="s">
        <v>307</v>
      </c>
      <c r="B38026" t="s">
        <v>21</v>
      </c>
      <c r="C38026" t="s">
        <v>307</v>
      </c>
      <c r="D38026" t="s">
        <v>21</v>
      </c>
      <c r="E38026" t="s">
        <v>19</v>
      </c>
    </row>
    <row r="38027" spans="1:5" x14ac:dyDescent="0.25">
      <c r="A38027" t="s">
        <v>307</v>
      </c>
      <c r="B38027" t="s">
        <v>21</v>
      </c>
      <c r="C38027" t="s">
        <v>307</v>
      </c>
      <c r="D38027" t="s">
        <v>21</v>
      </c>
      <c r="E38027" t="s">
        <v>19</v>
      </c>
    </row>
    <row r="38028" spans="1:5" x14ac:dyDescent="0.25">
      <c r="A38028" t="s">
        <v>307</v>
      </c>
      <c r="B38028" t="s">
        <v>21</v>
      </c>
      <c r="C38028" t="s">
        <v>307</v>
      </c>
      <c r="D38028" t="s">
        <v>21</v>
      </c>
      <c r="E38028" t="s">
        <v>19</v>
      </c>
    </row>
    <row r="38029" spans="1:5" x14ac:dyDescent="0.25">
      <c r="A38029" t="s">
        <v>307</v>
      </c>
      <c r="B38029" t="s">
        <v>21</v>
      </c>
      <c r="C38029" t="s">
        <v>307</v>
      </c>
      <c r="D38029" t="s">
        <v>21</v>
      </c>
      <c r="E38029" t="s">
        <v>19</v>
      </c>
    </row>
    <row r="38030" spans="1:5" x14ac:dyDescent="0.25">
      <c r="A38030" t="s">
        <v>307</v>
      </c>
      <c r="B38030" t="s">
        <v>21</v>
      </c>
      <c r="C38030" t="s">
        <v>307</v>
      </c>
      <c r="D38030" t="s">
        <v>21</v>
      </c>
      <c r="E38030" t="s">
        <v>19</v>
      </c>
    </row>
    <row r="38031" spans="1:5" x14ac:dyDescent="0.25">
      <c r="A38031" t="s">
        <v>307</v>
      </c>
      <c r="B38031" t="s">
        <v>21</v>
      </c>
      <c r="C38031" t="s">
        <v>307</v>
      </c>
      <c r="D38031" t="s">
        <v>21</v>
      </c>
      <c r="E38031" t="s">
        <v>19</v>
      </c>
    </row>
    <row r="38032" spans="1:5" x14ac:dyDescent="0.25">
      <c r="A38032" t="s">
        <v>307</v>
      </c>
      <c r="B38032" t="s">
        <v>21</v>
      </c>
      <c r="C38032" t="s">
        <v>307</v>
      </c>
      <c r="D38032" t="s">
        <v>21</v>
      </c>
      <c r="E38032" t="s">
        <v>19</v>
      </c>
    </row>
    <row r="38033" spans="1:5" x14ac:dyDescent="0.25">
      <c r="A38033" t="s">
        <v>307</v>
      </c>
      <c r="B38033" t="s">
        <v>21</v>
      </c>
      <c r="C38033" t="s">
        <v>307</v>
      </c>
      <c r="D38033" t="s">
        <v>21</v>
      </c>
      <c r="E38033" t="s">
        <v>19</v>
      </c>
    </row>
    <row r="38034" spans="1:5" x14ac:dyDescent="0.25">
      <c r="A38034" t="s">
        <v>307</v>
      </c>
      <c r="B38034" t="s">
        <v>21</v>
      </c>
      <c r="C38034" t="s">
        <v>307</v>
      </c>
      <c r="D38034" t="s">
        <v>21</v>
      </c>
      <c r="E38034" t="s">
        <v>19</v>
      </c>
    </row>
    <row r="38035" spans="1:5" x14ac:dyDescent="0.25">
      <c r="A38035" t="s">
        <v>307</v>
      </c>
      <c r="B38035" t="s">
        <v>21</v>
      </c>
      <c r="C38035" t="s">
        <v>307</v>
      </c>
      <c r="D38035" t="s">
        <v>21</v>
      </c>
      <c r="E38035" t="s">
        <v>19</v>
      </c>
    </row>
    <row r="38036" spans="1:5" x14ac:dyDescent="0.25">
      <c r="A38036" t="s">
        <v>307</v>
      </c>
      <c r="B38036" t="s">
        <v>21</v>
      </c>
      <c r="C38036" t="s">
        <v>307</v>
      </c>
      <c r="D38036" t="s">
        <v>21</v>
      </c>
      <c r="E38036" t="s">
        <v>19</v>
      </c>
    </row>
    <row r="38037" spans="1:5" x14ac:dyDescent="0.25">
      <c r="A38037" t="s">
        <v>744</v>
      </c>
      <c r="B38037" t="s">
        <v>8</v>
      </c>
      <c r="C38037" t="s">
        <v>744</v>
      </c>
      <c r="D38037" t="s">
        <v>8</v>
      </c>
      <c r="E38037" t="s">
        <v>548</v>
      </c>
    </row>
    <row r="38038" spans="1:5" x14ac:dyDescent="0.25">
      <c r="A38038" t="s">
        <v>744</v>
      </c>
      <c r="B38038" t="s">
        <v>8</v>
      </c>
      <c r="C38038" t="s">
        <v>744</v>
      </c>
      <c r="D38038" t="s">
        <v>8</v>
      </c>
      <c r="E38038" t="s">
        <v>548</v>
      </c>
    </row>
    <row r="38039" spans="1:5" x14ac:dyDescent="0.25">
      <c r="A38039" t="s">
        <v>744</v>
      </c>
      <c r="B38039" t="s">
        <v>8</v>
      </c>
      <c r="C38039" t="s">
        <v>744</v>
      </c>
      <c r="D38039" t="s">
        <v>8</v>
      </c>
      <c r="E38039" t="s">
        <v>548</v>
      </c>
    </row>
    <row r="38040" spans="1:5" x14ac:dyDescent="0.25">
      <c r="A38040" t="s">
        <v>744</v>
      </c>
      <c r="B38040" t="s">
        <v>8</v>
      </c>
      <c r="C38040" t="s">
        <v>744</v>
      </c>
      <c r="D38040" t="s">
        <v>8</v>
      </c>
      <c r="E38040" t="s">
        <v>548</v>
      </c>
    </row>
    <row r="38041" spans="1:5" x14ac:dyDescent="0.25">
      <c r="A38041" t="s">
        <v>744</v>
      </c>
      <c r="B38041" t="s">
        <v>8</v>
      </c>
      <c r="C38041" t="s">
        <v>744</v>
      </c>
      <c r="D38041" t="s">
        <v>8</v>
      </c>
      <c r="E38041" t="s">
        <v>548</v>
      </c>
    </row>
    <row r="38042" spans="1:5" x14ac:dyDescent="0.25">
      <c r="A38042" t="s">
        <v>744</v>
      </c>
      <c r="B38042" t="s">
        <v>8</v>
      </c>
      <c r="C38042" t="s">
        <v>744</v>
      </c>
      <c r="D38042" t="s">
        <v>8</v>
      </c>
      <c r="E38042" t="s">
        <v>548</v>
      </c>
    </row>
    <row r="38043" spans="1:5" x14ac:dyDescent="0.25">
      <c r="A38043" t="s">
        <v>744</v>
      </c>
      <c r="B38043" t="s">
        <v>8</v>
      </c>
      <c r="C38043" t="s">
        <v>744</v>
      </c>
      <c r="D38043" t="s">
        <v>8</v>
      </c>
      <c r="E38043" t="s">
        <v>548</v>
      </c>
    </row>
    <row r="38044" spans="1:5" x14ac:dyDescent="0.25">
      <c r="A38044" t="s">
        <v>744</v>
      </c>
      <c r="B38044" t="s">
        <v>8</v>
      </c>
      <c r="C38044" t="s">
        <v>744</v>
      </c>
      <c r="D38044" t="s">
        <v>8</v>
      </c>
      <c r="E38044" t="s">
        <v>548</v>
      </c>
    </row>
    <row r="38045" spans="1:5" x14ac:dyDescent="0.25">
      <c r="A38045" t="s">
        <v>744</v>
      </c>
      <c r="B38045" t="s">
        <v>8</v>
      </c>
      <c r="C38045" t="s">
        <v>744</v>
      </c>
      <c r="D38045" t="s">
        <v>8</v>
      </c>
      <c r="E38045" t="s">
        <v>548</v>
      </c>
    </row>
    <row r="38046" spans="1:5" x14ac:dyDescent="0.25">
      <c r="A38046" t="s">
        <v>744</v>
      </c>
      <c r="B38046" t="s">
        <v>8</v>
      </c>
      <c r="C38046" t="s">
        <v>744</v>
      </c>
      <c r="D38046" t="s">
        <v>8</v>
      </c>
      <c r="E38046" t="s">
        <v>548</v>
      </c>
    </row>
    <row r="38047" spans="1:5" x14ac:dyDescent="0.25">
      <c r="A38047" t="s">
        <v>744</v>
      </c>
      <c r="B38047" t="s">
        <v>8</v>
      </c>
      <c r="C38047" t="s">
        <v>744</v>
      </c>
      <c r="D38047" t="s">
        <v>8</v>
      </c>
      <c r="E38047" t="s">
        <v>548</v>
      </c>
    </row>
    <row r="38048" spans="1:5" x14ac:dyDescent="0.25">
      <c r="A38048" t="s">
        <v>744</v>
      </c>
      <c r="B38048" t="s">
        <v>8</v>
      </c>
      <c r="C38048" t="s">
        <v>744</v>
      </c>
      <c r="D38048" t="s">
        <v>8</v>
      </c>
      <c r="E38048" t="s">
        <v>548</v>
      </c>
    </row>
    <row r="38049" spans="1:5" x14ac:dyDescent="0.25">
      <c r="A38049" t="s">
        <v>744</v>
      </c>
      <c r="B38049" t="s">
        <v>8</v>
      </c>
      <c r="C38049" t="s">
        <v>744</v>
      </c>
      <c r="D38049" t="s">
        <v>8</v>
      </c>
      <c r="E38049" t="s">
        <v>548</v>
      </c>
    </row>
    <row r="38050" spans="1:5" x14ac:dyDescent="0.25">
      <c r="A38050" t="s">
        <v>744</v>
      </c>
      <c r="B38050" t="s">
        <v>8</v>
      </c>
      <c r="C38050" t="s">
        <v>744</v>
      </c>
      <c r="D38050" t="s">
        <v>8</v>
      </c>
      <c r="E38050" t="s">
        <v>548</v>
      </c>
    </row>
    <row r="38051" spans="1:5" x14ac:dyDescent="0.25">
      <c r="A38051" t="s">
        <v>744</v>
      </c>
      <c r="B38051" t="s">
        <v>8</v>
      </c>
      <c r="C38051" t="s">
        <v>744</v>
      </c>
      <c r="D38051" t="s">
        <v>8</v>
      </c>
      <c r="E38051" t="s">
        <v>548</v>
      </c>
    </row>
    <row r="38052" spans="1:5" x14ac:dyDescent="0.25">
      <c r="A38052" t="s">
        <v>744</v>
      </c>
      <c r="B38052" t="s">
        <v>8</v>
      </c>
      <c r="C38052" t="s">
        <v>744</v>
      </c>
      <c r="D38052" t="s">
        <v>8</v>
      </c>
      <c r="E38052" t="s">
        <v>548</v>
      </c>
    </row>
    <row r="38053" spans="1:5" x14ac:dyDescent="0.25">
      <c r="A38053" t="s">
        <v>744</v>
      </c>
      <c r="B38053" t="s">
        <v>8</v>
      </c>
      <c r="C38053" t="s">
        <v>744</v>
      </c>
      <c r="D38053" t="s">
        <v>8</v>
      </c>
      <c r="E38053" t="s">
        <v>548</v>
      </c>
    </row>
    <row r="38054" spans="1:5" x14ac:dyDescent="0.25">
      <c r="A38054" t="s">
        <v>846</v>
      </c>
      <c r="B38054" t="s">
        <v>819</v>
      </c>
      <c r="C38054" t="s">
        <v>846</v>
      </c>
      <c r="D38054" t="s">
        <v>819</v>
      </c>
      <c r="E38054" t="s">
        <v>758</v>
      </c>
    </row>
    <row r="38055" spans="1:5" x14ac:dyDescent="0.25">
      <c r="A38055" t="s">
        <v>846</v>
      </c>
      <c r="B38055" t="s">
        <v>819</v>
      </c>
      <c r="C38055" t="s">
        <v>846</v>
      </c>
      <c r="D38055" t="s">
        <v>819</v>
      </c>
      <c r="E38055" t="s">
        <v>758</v>
      </c>
    </row>
    <row r="38056" spans="1:5" x14ac:dyDescent="0.25">
      <c r="A38056" t="s">
        <v>846</v>
      </c>
      <c r="B38056" t="s">
        <v>819</v>
      </c>
      <c r="C38056" t="s">
        <v>846</v>
      </c>
      <c r="D38056" t="s">
        <v>819</v>
      </c>
      <c r="E38056" t="s">
        <v>758</v>
      </c>
    </row>
    <row r="38057" spans="1:5" x14ac:dyDescent="0.25">
      <c r="A38057" t="s">
        <v>846</v>
      </c>
      <c r="B38057" t="s">
        <v>819</v>
      </c>
      <c r="C38057" t="s">
        <v>846</v>
      </c>
      <c r="D38057" t="s">
        <v>819</v>
      </c>
      <c r="E38057" t="s">
        <v>758</v>
      </c>
    </row>
    <row r="38058" spans="1:5" x14ac:dyDescent="0.25">
      <c r="A38058" t="s">
        <v>846</v>
      </c>
      <c r="B38058" t="s">
        <v>819</v>
      </c>
      <c r="C38058" t="s">
        <v>846</v>
      </c>
      <c r="D38058" t="s">
        <v>819</v>
      </c>
      <c r="E38058" t="s">
        <v>758</v>
      </c>
    </row>
    <row r="38059" spans="1:5" x14ac:dyDescent="0.25">
      <c r="A38059" t="s">
        <v>846</v>
      </c>
      <c r="B38059" t="s">
        <v>819</v>
      </c>
      <c r="C38059" t="s">
        <v>846</v>
      </c>
      <c r="D38059" t="s">
        <v>819</v>
      </c>
      <c r="E38059" t="s">
        <v>758</v>
      </c>
    </row>
    <row r="38060" spans="1:5" x14ac:dyDescent="0.25">
      <c r="A38060" t="s">
        <v>846</v>
      </c>
      <c r="B38060" t="s">
        <v>819</v>
      </c>
      <c r="C38060" t="s">
        <v>846</v>
      </c>
      <c r="D38060" t="s">
        <v>819</v>
      </c>
      <c r="E38060" t="s">
        <v>758</v>
      </c>
    </row>
    <row r="38061" spans="1:5" x14ac:dyDescent="0.25">
      <c r="A38061" t="s">
        <v>846</v>
      </c>
      <c r="B38061" t="s">
        <v>819</v>
      </c>
      <c r="C38061" t="s">
        <v>846</v>
      </c>
      <c r="D38061" t="s">
        <v>819</v>
      </c>
      <c r="E38061" t="s">
        <v>758</v>
      </c>
    </row>
    <row r="38062" spans="1:5" x14ac:dyDescent="0.25">
      <c r="A38062" t="s">
        <v>846</v>
      </c>
      <c r="B38062" t="s">
        <v>819</v>
      </c>
      <c r="C38062" t="s">
        <v>846</v>
      </c>
      <c r="D38062" t="s">
        <v>819</v>
      </c>
      <c r="E38062" t="s">
        <v>758</v>
      </c>
    </row>
    <row r="38063" spans="1:5" x14ac:dyDescent="0.25">
      <c r="A38063" t="s">
        <v>846</v>
      </c>
      <c r="B38063" t="s">
        <v>819</v>
      </c>
      <c r="C38063" t="s">
        <v>846</v>
      </c>
      <c r="D38063" t="s">
        <v>819</v>
      </c>
      <c r="E38063" t="s">
        <v>758</v>
      </c>
    </row>
    <row r="38064" spans="1:5" x14ac:dyDescent="0.25">
      <c r="A38064" t="s">
        <v>846</v>
      </c>
      <c r="B38064" t="s">
        <v>819</v>
      </c>
      <c r="C38064" t="s">
        <v>846</v>
      </c>
      <c r="D38064" t="s">
        <v>819</v>
      </c>
      <c r="E38064" t="s">
        <v>758</v>
      </c>
    </row>
    <row r="38065" spans="1:5" x14ac:dyDescent="0.25">
      <c r="A38065" t="s">
        <v>846</v>
      </c>
      <c r="B38065" t="s">
        <v>819</v>
      </c>
      <c r="C38065" t="s">
        <v>846</v>
      </c>
      <c r="D38065" t="s">
        <v>819</v>
      </c>
      <c r="E38065" t="s">
        <v>758</v>
      </c>
    </row>
    <row r="38066" spans="1:5" x14ac:dyDescent="0.25">
      <c r="A38066" t="s">
        <v>846</v>
      </c>
      <c r="B38066" t="s">
        <v>819</v>
      </c>
      <c r="C38066" t="s">
        <v>846</v>
      </c>
      <c r="D38066" t="s">
        <v>819</v>
      </c>
      <c r="E38066" t="s">
        <v>758</v>
      </c>
    </row>
    <row r="38067" spans="1:5" x14ac:dyDescent="0.25">
      <c r="A38067" t="s">
        <v>846</v>
      </c>
      <c r="B38067" t="s">
        <v>819</v>
      </c>
      <c r="C38067" t="s">
        <v>846</v>
      </c>
      <c r="D38067" t="s">
        <v>819</v>
      </c>
      <c r="E38067" t="s">
        <v>758</v>
      </c>
    </row>
    <row r="38068" spans="1:5" x14ac:dyDescent="0.25">
      <c r="A38068" t="s">
        <v>846</v>
      </c>
      <c r="B38068" t="s">
        <v>819</v>
      </c>
      <c r="C38068" t="s">
        <v>846</v>
      </c>
      <c r="D38068" t="s">
        <v>819</v>
      </c>
      <c r="E38068" t="s">
        <v>758</v>
      </c>
    </row>
    <row r="38069" spans="1:5" x14ac:dyDescent="0.25">
      <c r="A38069" t="s">
        <v>846</v>
      </c>
      <c r="B38069" t="s">
        <v>819</v>
      </c>
      <c r="C38069" t="s">
        <v>846</v>
      </c>
      <c r="D38069" t="s">
        <v>819</v>
      </c>
      <c r="E38069" t="s">
        <v>758</v>
      </c>
    </row>
    <row r="38070" spans="1:5" x14ac:dyDescent="0.25">
      <c r="A38070" t="s">
        <v>846</v>
      </c>
      <c r="B38070" t="s">
        <v>819</v>
      </c>
      <c r="C38070" t="s">
        <v>846</v>
      </c>
      <c r="D38070" t="s">
        <v>819</v>
      </c>
      <c r="E38070" t="s">
        <v>758</v>
      </c>
    </row>
    <row r="38071" spans="1:5" x14ac:dyDescent="0.25">
      <c r="A38071" t="s">
        <v>846</v>
      </c>
      <c r="B38071" t="s">
        <v>819</v>
      </c>
      <c r="C38071" t="s">
        <v>846</v>
      </c>
      <c r="D38071" t="s">
        <v>819</v>
      </c>
      <c r="E38071" t="s">
        <v>758</v>
      </c>
    </row>
    <row r="38072" spans="1:5" x14ac:dyDescent="0.25">
      <c r="A38072" t="s">
        <v>846</v>
      </c>
      <c r="B38072" t="s">
        <v>819</v>
      </c>
      <c r="C38072" t="s">
        <v>846</v>
      </c>
      <c r="D38072" t="s">
        <v>819</v>
      </c>
      <c r="E38072" t="s">
        <v>758</v>
      </c>
    </row>
    <row r="38073" spans="1:5" x14ac:dyDescent="0.25">
      <c r="A38073" t="s">
        <v>66</v>
      </c>
      <c r="B38073" t="s">
        <v>6</v>
      </c>
      <c r="C38073" t="s">
        <v>66</v>
      </c>
      <c r="D38073" t="s">
        <v>6</v>
      </c>
      <c r="E38073" t="s">
        <v>19</v>
      </c>
    </row>
    <row r="38074" spans="1:5" x14ac:dyDescent="0.25">
      <c r="A38074" t="s">
        <v>66</v>
      </c>
      <c r="B38074" t="s">
        <v>6</v>
      </c>
      <c r="C38074" t="s">
        <v>66</v>
      </c>
      <c r="D38074" t="s">
        <v>6</v>
      </c>
      <c r="E38074" t="s">
        <v>19</v>
      </c>
    </row>
    <row r="38075" spans="1:5" x14ac:dyDescent="0.25">
      <c r="A38075" t="s">
        <v>66</v>
      </c>
      <c r="B38075" t="s">
        <v>6</v>
      </c>
      <c r="C38075" t="s">
        <v>66</v>
      </c>
      <c r="D38075" t="s">
        <v>6</v>
      </c>
      <c r="E38075" t="s">
        <v>19</v>
      </c>
    </row>
    <row r="38076" spans="1:5" x14ac:dyDescent="0.25">
      <c r="A38076" t="s">
        <v>66</v>
      </c>
      <c r="B38076" t="s">
        <v>6</v>
      </c>
      <c r="C38076" t="s">
        <v>66</v>
      </c>
      <c r="D38076" t="s">
        <v>6</v>
      </c>
      <c r="E38076" t="s">
        <v>19</v>
      </c>
    </row>
    <row r="38077" spans="1:5" x14ac:dyDescent="0.25">
      <c r="A38077" t="s">
        <v>66</v>
      </c>
      <c r="B38077" t="s">
        <v>6</v>
      </c>
      <c r="C38077" t="s">
        <v>66</v>
      </c>
      <c r="D38077" t="s">
        <v>6</v>
      </c>
      <c r="E38077" t="s">
        <v>19</v>
      </c>
    </row>
    <row r="38078" spans="1:5" x14ac:dyDescent="0.25">
      <c r="A38078" t="s">
        <v>66</v>
      </c>
      <c r="B38078" t="s">
        <v>6</v>
      </c>
      <c r="C38078" t="s">
        <v>66</v>
      </c>
      <c r="D38078" t="s">
        <v>6</v>
      </c>
      <c r="E38078" t="s">
        <v>19</v>
      </c>
    </row>
    <row r="38079" spans="1:5" x14ac:dyDescent="0.25">
      <c r="A38079" t="s">
        <v>66</v>
      </c>
      <c r="B38079" t="s">
        <v>6</v>
      </c>
      <c r="C38079" t="s">
        <v>66</v>
      </c>
      <c r="D38079" t="s">
        <v>6</v>
      </c>
      <c r="E38079" t="s">
        <v>19</v>
      </c>
    </row>
    <row r="38080" spans="1:5" x14ac:dyDescent="0.25">
      <c r="A38080" t="s">
        <v>66</v>
      </c>
      <c r="B38080" t="s">
        <v>6</v>
      </c>
      <c r="C38080" t="s">
        <v>66</v>
      </c>
      <c r="D38080" t="s">
        <v>6</v>
      </c>
      <c r="E38080" t="s">
        <v>19</v>
      </c>
    </row>
    <row r="38081" spans="1:5" x14ac:dyDescent="0.25">
      <c r="A38081" t="s">
        <v>66</v>
      </c>
      <c r="B38081" t="s">
        <v>6</v>
      </c>
      <c r="C38081" t="s">
        <v>66</v>
      </c>
      <c r="D38081" t="s">
        <v>6</v>
      </c>
      <c r="E38081" t="s">
        <v>19</v>
      </c>
    </row>
    <row r="38082" spans="1:5" x14ac:dyDescent="0.25">
      <c r="A38082" t="s">
        <v>66</v>
      </c>
      <c r="B38082" t="s">
        <v>6</v>
      </c>
      <c r="C38082" t="s">
        <v>66</v>
      </c>
      <c r="D38082" t="s">
        <v>6</v>
      </c>
      <c r="E38082" t="s">
        <v>19</v>
      </c>
    </row>
    <row r="38083" spans="1:5" x14ac:dyDescent="0.25">
      <c r="A38083" t="s">
        <v>66</v>
      </c>
      <c r="B38083" t="s">
        <v>6</v>
      </c>
      <c r="C38083" t="s">
        <v>66</v>
      </c>
      <c r="D38083" t="s">
        <v>6</v>
      </c>
      <c r="E38083" t="s">
        <v>19</v>
      </c>
    </row>
    <row r="38084" spans="1:5" x14ac:dyDescent="0.25">
      <c r="A38084" t="s">
        <v>66</v>
      </c>
      <c r="B38084" t="s">
        <v>6</v>
      </c>
      <c r="C38084" t="s">
        <v>66</v>
      </c>
      <c r="D38084" t="s">
        <v>6</v>
      </c>
      <c r="E38084" t="s">
        <v>19</v>
      </c>
    </row>
    <row r="38085" spans="1:5" x14ac:dyDescent="0.25">
      <c r="A38085" t="s">
        <v>66</v>
      </c>
      <c r="B38085" t="s">
        <v>6</v>
      </c>
      <c r="C38085" t="s">
        <v>66</v>
      </c>
      <c r="D38085" t="s">
        <v>6</v>
      </c>
      <c r="E38085" t="s">
        <v>19</v>
      </c>
    </row>
    <row r="38086" spans="1:5" x14ac:dyDescent="0.25">
      <c r="A38086" t="s">
        <v>66</v>
      </c>
      <c r="B38086" t="s">
        <v>6</v>
      </c>
      <c r="C38086" t="s">
        <v>66</v>
      </c>
      <c r="D38086" t="s">
        <v>6</v>
      </c>
      <c r="E38086" t="s">
        <v>19</v>
      </c>
    </row>
    <row r="38087" spans="1:5" x14ac:dyDescent="0.25">
      <c r="A38087" t="s">
        <v>66</v>
      </c>
      <c r="B38087" t="s">
        <v>6</v>
      </c>
      <c r="C38087" t="s">
        <v>66</v>
      </c>
      <c r="D38087" t="s">
        <v>6</v>
      </c>
      <c r="E38087" t="s">
        <v>19</v>
      </c>
    </row>
    <row r="38088" spans="1:5" x14ac:dyDescent="0.25">
      <c r="A38088" t="s">
        <v>66</v>
      </c>
      <c r="B38088" t="s">
        <v>6</v>
      </c>
      <c r="C38088" t="s">
        <v>66</v>
      </c>
      <c r="D38088" t="s">
        <v>6</v>
      </c>
      <c r="E38088" t="s">
        <v>19</v>
      </c>
    </row>
    <row r="38089" spans="1:5" x14ac:dyDescent="0.25">
      <c r="A38089" t="s">
        <v>66</v>
      </c>
      <c r="B38089" t="s">
        <v>6</v>
      </c>
      <c r="C38089" t="s">
        <v>66</v>
      </c>
      <c r="D38089" t="s">
        <v>6</v>
      </c>
      <c r="E38089" t="s">
        <v>19</v>
      </c>
    </row>
    <row r="38090" spans="1:5" x14ac:dyDescent="0.25">
      <c r="A38090" t="s">
        <v>438</v>
      </c>
      <c r="B38090" t="s">
        <v>8</v>
      </c>
      <c r="C38090" t="s">
        <v>438</v>
      </c>
      <c r="D38090" t="s">
        <v>8</v>
      </c>
      <c r="E38090" t="s">
        <v>439</v>
      </c>
    </row>
    <row r="38091" spans="1:5" x14ac:dyDescent="0.25">
      <c r="A38091" t="s">
        <v>438</v>
      </c>
      <c r="B38091" t="s">
        <v>8</v>
      </c>
      <c r="C38091" t="s">
        <v>438</v>
      </c>
      <c r="D38091" t="s">
        <v>8</v>
      </c>
      <c r="E38091" t="s">
        <v>439</v>
      </c>
    </row>
    <row r="38092" spans="1:5" x14ac:dyDescent="0.25">
      <c r="A38092" t="s">
        <v>438</v>
      </c>
      <c r="B38092" t="s">
        <v>8</v>
      </c>
      <c r="C38092" t="s">
        <v>438</v>
      </c>
      <c r="D38092" t="s">
        <v>8</v>
      </c>
      <c r="E38092" t="s">
        <v>439</v>
      </c>
    </row>
    <row r="38093" spans="1:5" x14ac:dyDescent="0.25">
      <c r="A38093" t="s">
        <v>438</v>
      </c>
      <c r="B38093" t="s">
        <v>8</v>
      </c>
      <c r="C38093" t="s">
        <v>438</v>
      </c>
      <c r="D38093" t="s">
        <v>8</v>
      </c>
      <c r="E38093" t="s">
        <v>439</v>
      </c>
    </row>
    <row r="38094" spans="1:5" x14ac:dyDescent="0.25">
      <c r="A38094" t="s">
        <v>438</v>
      </c>
      <c r="B38094" t="s">
        <v>8</v>
      </c>
      <c r="C38094" t="s">
        <v>438</v>
      </c>
      <c r="D38094" t="s">
        <v>8</v>
      </c>
      <c r="E38094" t="s">
        <v>439</v>
      </c>
    </row>
    <row r="38095" spans="1:5" x14ac:dyDescent="0.25">
      <c r="A38095" t="s">
        <v>438</v>
      </c>
      <c r="B38095" t="s">
        <v>8</v>
      </c>
      <c r="C38095" t="s">
        <v>438</v>
      </c>
      <c r="D38095" t="s">
        <v>8</v>
      </c>
      <c r="E38095" t="s">
        <v>439</v>
      </c>
    </row>
    <row r="38096" spans="1:5" x14ac:dyDescent="0.25">
      <c r="A38096" t="s">
        <v>438</v>
      </c>
      <c r="B38096" t="s">
        <v>8</v>
      </c>
      <c r="C38096" t="s">
        <v>438</v>
      </c>
      <c r="D38096" t="s">
        <v>8</v>
      </c>
      <c r="E38096" t="s">
        <v>439</v>
      </c>
    </row>
    <row r="38097" spans="1:5" x14ac:dyDescent="0.25">
      <c r="A38097" t="s">
        <v>438</v>
      </c>
      <c r="B38097" t="s">
        <v>8</v>
      </c>
      <c r="C38097" t="s">
        <v>438</v>
      </c>
      <c r="D38097" t="s">
        <v>8</v>
      </c>
      <c r="E38097" t="s">
        <v>439</v>
      </c>
    </row>
    <row r="38098" spans="1:5" x14ac:dyDescent="0.25">
      <c r="A38098" t="s">
        <v>438</v>
      </c>
      <c r="B38098" t="s">
        <v>8</v>
      </c>
      <c r="C38098" t="s">
        <v>438</v>
      </c>
      <c r="D38098" t="s">
        <v>8</v>
      </c>
      <c r="E38098" t="s">
        <v>439</v>
      </c>
    </row>
    <row r="38099" spans="1:5" x14ac:dyDescent="0.25">
      <c r="A38099" t="s">
        <v>438</v>
      </c>
      <c r="B38099" t="s">
        <v>8</v>
      </c>
      <c r="C38099" t="s">
        <v>438</v>
      </c>
      <c r="D38099" t="s">
        <v>8</v>
      </c>
      <c r="E38099" t="s">
        <v>439</v>
      </c>
    </row>
    <row r="38100" spans="1:5" x14ac:dyDescent="0.25">
      <c r="A38100" t="s">
        <v>438</v>
      </c>
      <c r="B38100" t="s">
        <v>8</v>
      </c>
      <c r="C38100" t="s">
        <v>438</v>
      </c>
      <c r="D38100" t="s">
        <v>8</v>
      </c>
      <c r="E38100" t="s">
        <v>439</v>
      </c>
    </row>
    <row r="38101" spans="1:5" x14ac:dyDescent="0.25">
      <c r="A38101" t="s">
        <v>438</v>
      </c>
      <c r="B38101" t="s">
        <v>8</v>
      </c>
      <c r="C38101" t="s">
        <v>438</v>
      </c>
      <c r="D38101" t="s">
        <v>8</v>
      </c>
      <c r="E38101" t="s">
        <v>439</v>
      </c>
    </row>
    <row r="38102" spans="1:5" x14ac:dyDescent="0.25">
      <c r="A38102" t="s">
        <v>438</v>
      </c>
      <c r="B38102" t="s">
        <v>8</v>
      </c>
      <c r="C38102" t="s">
        <v>438</v>
      </c>
      <c r="D38102" t="s">
        <v>8</v>
      </c>
      <c r="E38102" t="s">
        <v>439</v>
      </c>
    </row>
    <row r="38103" spans="1:5" x14ac:dyDescent="0.25">
      <c r="A38103" t="s">
        <v>438</v>
      </c>
      <c r="B38103" t="s">
        <v>8</v>
      </c>
      <c r="C38103" t="s">
        <v>438</v>
      </c>
      <c r="D38103" t="s">
        <v>8</v>
      </c>
      <c r="E38103" t="s">
        <v>439</v>
      </c>
    </row>
    <row r="38104" spans="1:5" x14ac:dyDescent="0.25">
      <c r="A38104" t="s">
        <v>438</v>
      </c>
      <c r="B38104" t="s">
        <v>8</v>
      </c>
      <c r="C38104" t="s">
        <v>438</v>
      </c>
      <c r="D38104" t="s">
        <v>8</v>
      </c>
      <c r="E38104" t="s">
        <v>439</v>
      </c>
    </row>
    <row r="38105" spans="1:5" x14ac:dyDescent="0.25">
      <c r="A38105" t="s">
        <v>438</v>
      </c>
      <c r="B38105" t="s">
        <v>8</v>
      </c>
      <c r="C38105" t="s">
        <v>438</v>
      </c>
      <c r="D38105" t="s">
        <v>8</v>
      </c>
      <c r="E38105" t="s">
        <v>439</v>
      </c>
    </row>
    <row r="38106" spans="1:5" x14ac:dyDescent="0.25">
      <c r="A38106" t="s">
        <v>438</v>
      </c>
      <c r="B38106" t="s">
        <v>8</v>
      </c>
      <c r="C38106" t="s">
        <v>438</v>
      </c>
      <c r="D38106" t="s">
        <v>8</v>
      </c>
      <c r="E38106" t="s">
        <v>439</v>
      </c>
    </row>
    <row r="38107" spans="1:5" x14ac:dyDescent="0.25">
      <c r="A38107" t="s">
        <v>214</v>
      </c>
      <c r="B38107" t="s">
        <v>36</v>
      </c>
      <c r="C38107" t="s">
        <v>214</v>
      </c>
      <c r="D38107" t="s">
        <v>36</v>
      </c>
      <c r="E38107" t="s">
        <v>26</v>
      </c>
    </row>
    <row r="38108" spans="1:5" x14ac:dyDescent="0.25">
      <c r="A38108" t="s">
        <v>214</v>
      </c>
      <c r="B38108" t="s">
        <v>36</v>
      </c>
      <c r="C38108" t="s">
        <v>214</v>
      </c>
      <c r="D38108" t="s">
        <v>36</v>
      </c>
      <c r="E38108" t="s">
        <v>26</v>
      </c>
    </row>
    <row r="38109" spans="1:5" x14ac:dyDescent="0.25">
      <c r="A38109" t="s">
        <v>214</v>
      </c>
      <c r="B38109" t="s">
        <v>36</v>
      </c>
      <c r="C38109" t="s">
        <v>214</v>
      </c>
      <c r="D38109" t="s">
        <v>36</v>
      </c>
      <c r="E38109" t="s">
        <v>26</v>
      </c>
    </row>
    <row r="38110" spans="1:5" x14ac:dyDescent="0.25">
      <c r="A38110" t="s">
        <v>214</v>
      </c>
      <c r="B38110" t="s">
        <v>36</v>
      </c>
      <c r="C38110" t="s">
        <v>214</v>
      </c>
      <c r="D38110" t="s">
        <v>36</v>
      </c>
      <c r="E38110" t="s">
        <v>26</v>
      </c>
    </row>
    <row r="38111" spans="1:5" x14ac:dyDescent="0.25">
      <c r="A38111" t="s">
        <v>214</v>
      </c>
      <c r="B38111" t="s">
        <v>36</v>
      </c>
      <c r="C38111" t="s">
        <v>214</v>
      </c>
      <c r="D38111" t="s">
        <v>36</v>
      </c>
      <c r="E38111" t="s">
        <v>26</v>
      </c>
    </row>
    <row r="38112" spans="1:5" x14ac:dyDescent="0.25">
      <c r="A38112" t="s">
        <v>214</v>
      </c>
      <c r="B38112" t="s">
        <v>36</v>
      </c>
      <c r="C38112" t="s">
        <v>214</v>
      </c>
      <c r="D38112" t="s">
        <v>36</v>
      </c>
      <c r="E38112" t="s">
        <v>26</v>
      </c>
    </row>
    <row r="38113" spans="1:5" x14ac:dyDescent="0.25">
      <c r="A38113" t="s">
        <v>214</v>
      </c>
      <c r="B38113" t="s">
        <v>36</v>
      </c>
      <c r="C38113" t="s">
        <v>214</v>
      </c>
      <c r="D38113" t="s">
        <v>36</v>
      </c>
      <c r="E38113" t="s">
        <v>26</v>
      </c>
    </row>
    <row r="38114" spans="1:5" x14ac:dyDescent="0.25">
      <c r="A38114" t="s">
        <v>214</v>
      </c>
      <c r="B38114" t="s">
        <v>36</v>
      </c>
      <c r="C38114" t="s">
        <v>214</v>
      </c>
      <c r="D38114" t="s">
        <v>36</v>
      </c>
      <c r="E38114" t="s">
        <v>26</v>
      </c>
    </row>
    <row r="38115" spans="1:5" x14ac:dyDescent="0.25">
      <c r="A38115" t="s">
        <v>214</v>
      </c>
      <c r="B38115" t="s">
        <v>36</v>
      </c>
      <c r="C38115" t="s">
        <v>214</v>
      </c>
      <c r="D38115" t="s">
        <v>36</v>
      </c>
      <c r="E38115" t="s">
        <v>26</v>
      </c>
    </row>
    <row r="38116" spans="1:5" x14ac:dyDescent="0.25">
      <c r="A38116" t="s">
        <v>214</v>
      </c>
      <c r="B38116" t="s">
        <v>36</v>
      </c>
      <c r="C38116" t="s">
        <v>214</v>
      </c>
      <c r="D38116" t="s">
        <v>36</v>
      </c>
      <c r="E38116" t="s">
        <v>26</v>
      </c>
    </row>
    <row r="38117" spans="1:5" x14ac:dyDescent="0.25">
      <c r="A38117" t="s">
        <v>214</v>
      </c>
      <c r="B38117" t="s">
        <v>36</v>
      </c>
      <c r="C38117" t="s">
        <v>214</v>
      </c>
      <c r="D38117" t="s">
        <v>36</v>
      </c>
      <c r="E38117" t="s">
        <v>26</v>
      </c>
    </row>
    <row r="38118" spans="1:5" x14ac:dyDescent="0.25">
      <c r="A38118" t="s">
        <v>214</v>
      </c>
      <c r="B38118" t="s">
        <v>36</v>
      </c>
      <c r="C38118" t="s">
        <v>214</v>
      </c>
      <c r="D38118" t="s">
        <v>36</v>
      </c>
      <c r="E38118" t="s">
        <v>26</v>
      </c>
    </row>
    <row r="38119" spans="1:5" x14ac:dyDescent="0.25">
      <c r="A38119" t="s">
        <v>214</v>
      </c>
      <c r="B38119" t="s">
        <v>36</v>
      </c>
      <c r="C38119" t="s">
        <v>214</v>
      </c>
      <c r="D38119" t="s">
        <v>36</v>
      </c>
      <c r="E38119" t="s">
        <v>26</v>
      </c>
    </row>
    <row r="38120" spans="1:5" x14ac:dyDescent="0.25">
      <c r="A38120" t="s">
        <v>214</v>
      </c>
      <c r="B38120" t="s">
        <v>36</v>
      </c>
      <c r="C38120" t="s">
        <v>214</v>
      </c>
      <c r="D38120" t="s">
        <v>36</v>
      </c>
      <c r="E38120" t="s">
        <v>26</v>
      </c>
    </row>
    <row r="38121" spans="1:5" x14ac:dyDescent="0.25">
      <c r="A38121" t="s">
        <v>214</v>
      </c>
      <c r="B38121" t="s">
        <v>36</v>
      </c>
      <c r="C38121" t="s">
        <v>214</v>
      </c>
      <c r="D38121" t="s">
        <v>36</v>
      </c>
      <c r="E38121" t="s">
        <v>26</v>
      </c>
    </row>
    <row r="38122" spans="1:5" x14ac:dyDescent="0.25">
      <c r="A38122" t="s">
        <v>214</v>
      </c>
      <c r="B38122" t="s">
        <v>36</v>
      </c>
      <c r="C38122" t="s">
        <v>214</v>
      </c>
      <c r="D38122" t="s">
        <v>36</v>
      </c>
      <c r="E38122" t="s">
        <v>26</v>
      </c>
    </row>
    <row r="38123" spans="1:5" x14ac:dyDescent="0.25">
      <c r="A38123" t="s">
        <v>214</v>
      </c>
      <c r="B38123" t="s">
        <v>36</v>
      </c>
      <c r="C38123" t="s">
        <v>214</v>
      </c>
      <c r="D38123" t="s">
        <v>36</v>
      </c>
      <c r="E38123" t="s">
        <v>26</v>
      </c>
    </row>
    <row r="38124" spans="1:5" x14ac:dyDescent="0.25">
      <c r="A38124" t="s">
        <v>891</v>
      </c>
      <c r="B38124" t="s">
        <v>755</v>
      </c>
      <c r="C38124" t="s">
        <v>891</v>
      </c>
      <c r="D38124" t="s">
        <v>755</v>
      </c>
      <c r="E38124" t="s">
        <v>758</v>
      </c>
    </row>
    <row r="38125" spans="1:5" x14ac:dyDescent="0.25">
      <c r="A38125" t="s">
        <v>891</v>
      </c>
      <c r="B38125" t="s">
        <v>755</v>
      </c>
      <c r="C38125" t="s">
        <v>891</v>
      </c>
      <c r="D38125" t="s">
        <v>755</v>
      </c>
      <c r="E38125" t="s">
        <v>758</v>
      </c>
    </row>
    <row r="38126" spans="1:5" x14ac:dyDescent="0.25">
      <c r="A38126" t="s">
        <v>891</v>
      </c>
      <c r="B38126" t="s">
        <v>755</v>
      </c>
      <c r="C38126" t="s">
        <v>891</v>
      </c>
      <c r="D38126" t="s">
        <v>755</v>
      </c>
      <c r="E38126" t="s">
        <v>758</v>
      </c>
    </row>
    <row r="38127" spans="1:5" x14ac:dyDescent="0.25">
      <c r="A38127" t="s">
        <v>891</v>
      </c>
      <c r="B38127" t="s">
        <v>755</v>
      </c>
      <c r="C38127" t="s">
        <v>891</v>
      </c>
      <c r="D38127" t="s">
        <v>755</v>
      </c>
      <c r="E38127" t="s">
        <v>758</v>
      </c>
    </row>
    <row r="38128" spans="1:5" x14ac:dyDescent="0.25">
      <c r="A38128" t="s">
        <v>891</v>
      </c>
      <c r="B38128" t="s">
        <v>755</v>
      </c>
      <c r="C38128" t="s">
        <v>891</v>
      </c>
      <c r="D38128" t="s">
        <v>755</v>
      </c>
      <c r="E38128" t="s">
        <v>758</v>
      </c>
    </row>
    <row r="38129" spans="1:5" x14ac:dyDescent="0.25">
      <c r="A38129" t="s">
        <v>891</v>
      </c>
      <c r="B38129" t="s">
        <v>755</v>
      </c>
      <c r="C38129" t="s">
        <v>891</v>
      </c>
      <c r="D38129" t="s">
        <v>755</v>
      </c>
      <c r="E38129" t="s">
        <v>758</v>
      </c>
    </row>
    <row r="38130" spans="1:5" x14ac:dyDescent="0.25">
      <c r="A38130" t="s">
        <v>891</v>
      </c>
      <c r="B38130" t="s">
        <v>755</v>
      </c>
      <c r="C38130" t="s">
        <v>891</v>
      </c>
      <c r="D38130" t="s">
        <v>755</v>
      </c>
      <c r="E38130" t="s">
        <v>758</v>
      </c>
    </row>
    <row r="38131" spans="1:5" x14ac:dyDescent="0.25">
      <c r="A38131" t="s">
        <v>891</v>
      </c>
      <c r="B38131" t="s">
        <v>755</v>
      </c>
      <c r="C38131" t="s">
        <v>891</v>
      </c>
      <c r="D38131" t="s">
        <v>755</v>
      </c>
      <c r="E38131" t="s">
        <v>758</v>
      </c>
    </row>
    <row r="38132" spans="1:5" x14ac:dyDescent="0.25">
      <c r="A38132" t="s">
        <v>891</v>
      </c>
      <c r="B38132" t="s">
        <v>755</v>
      </c>
      <c r="C38132" t="s">
        <v>891</v>
      </c>
      <c r="D38132" t="s">
        <v>755</v>
      </c>
      <c r="E38132" t="s">
        <v>758</v>
      </c>
    </row>
    <row r="38133" spans="1:5" x14ac:dyDescent="0.25">
      <c r="A38133" t="s">
        <v>891</v>
      </c>
      <c r="B38133" t="s">
        <v>755</v>
      </c>
      <c r="C38133" t="s">
        <v>891</v>
      </c>
      <c r="D38133" t="s">
        <v>755</v>
      </c>
      <c r="E38133" t="s">
        <v>758</v>
      </c>
    </row>
    <row r="38134" spans="1:5" x14ac:dyDescent="0.25">
      <c r="A38134" t="s">
        <v>891</v>
      </c>
      <c r="B38134" t="s">
        <v>755</v>
      </c>
      <c r="C38134" t="s">
        <v>891</v>
      </c>
      <c r="D38134" t="s">
        <v>755</v>
      </c>
      <c r="E38134" t="s">
        <v>758</v>
      </c>
    </row>
    <row r="38135" spans="1:5" x14ac:dyDescent="0.25">
      <c r="A38135" t="s">
        <v>891</v>
      </c>
      <c r="B38135" t="s">
        <v>755</v>
      </c>
      <c r="C38135" t="s">
        <v>891</v>
      </c>
      <c r="D38135" t="s">
        <v>755</v>
      </c>
      <c r="E38135" t="s">
        <v>758</v>
      </c>
    </row>
    <row r="38136" spans="1:5" x14ac:dyDescent="0.25">
      <c r="A38136" t="s">
        <v>891</v>
      </c>
      <c r="B38136" t="s">
        <v>755</v>
      </c>
      <c r="C38136" t="s">
        <v>891</v>
      </c>
      <c r="D38136" t="s">
        <v>755</v>
      </c>
      <c r="E38136" t="s">
        <v>758</v>
      </c>
    </row>
    <row r="38137" spans="1:5" x14ac:dyDescent="0.25">
      <c r="A38137" t="s">
        <v>891</v>
      </c>
      <c r="B38137" t="s">
        <v>755</v>
      </c>
      <c r="C38137" t="s">
        <v>891</v>
      </c>
      <c r="D38137" t="s">
        <v>755</v>
      </c>
      <c r="E38137" t="s">
        <v>758</v>
      </c>
    </row>
    <row r="38138" spans="1:5" x14ac:dyDescent="0.25">
      <c r="A38138" t="s">
        <v>891</v>
      </c>
      <c r="B38138" t="s">
        <v>755</v>
      </c>
      <c r="C38138" t="s">
        <v>891</v>
      </c>
      <c r="D38138" t="s">
        <v>755</v>
      </c>
      <c r="E38138" t="s">
        <v>758</v>
      </c>
    </row>
    <row r="38139" spans="1:5" x14ac:dyDescent="0.25">
      <c r="A38139" t="s">
        <v>891</v>
      </c>
      <c r="B38139" t="s">
        <v>755</v>
      </c>
      <c r="C38139" t="s">
        <v>891</v>
      </c>
      <c r="D38139" t="s">
        <v>755</v>
      </c>
      <c r="E38139" t="s">
        <v>758</v>
      </c>
    </row>
    <row r="38140" spans="1:5" x14ac:dyDescent="0.25">
      <c r="A38140" t="s">
        <v>891</v>
      </c>
      <c r="B38140" t="s">
        <v>755</v>
      </c>
      <c r="C38140" t="s">
        <v>891</v>
      </c>
      <c r="D38140" t="s">
        <v>755</v>
      </c>
      <c r="E38140" t="s">
        <v>758</v>
      </c>
    </row>
    <row r="38141" spans="1:5" x14ac:dyDescent="0.25">
      <c r="A38141" t="s">
        <v>891</v>
      </c>
      <c r="B38141" t="s">
        <v>755</v>
      </c>
      <c r="C38141" t="s">
        <v>891</v>
      </c>
      <c r="D38141" t="s">
        <v>755</v>
      </c>
      <c r="E38141" t="s">
        <v>758</v>
      </c>
    </row>
    <row r="38142" spans="1:5" x14ac:dyDescent="0.25">
      <c r="A38142" t="s">
        <v>891</v>
      </c>
      <c r="B38142" t="s">
        <v>755</v>
      </c>
      <c r="C38142" t="s">
        <v>891</v>
      </c>
      <c r="D38142" t="s">
        <v>755</v>
      </c>
      <c r="E38142" t="s">
        <v>758</v>
      </c>
    </row>
    <row r="38143" spans="1:5" x14ac:dyDescent="0.25">
      <c r="A38143" t="s">
        <v>867</v>
      </c>
      <c r="B38143" t="s">
        <v>797</v>
      </c>
      <c r="C38143" t="s">
        <v>867</v>
      </c>
      <c r="D38143" t="s">
        <v>797</v>
      </c>
      <c r="E38143" t="s">
        <v>758</v>
      </c>
    </row>
    <row r="38144" spans="1:5" x14ac:dyDescent="0.25">
      <c r="A38144" t="s">
        <v>867</v>
      </c>
      <c r="B38144" t="s">
        <v>797</v>
      </c>
      <c r="C38144" t="s">
        <v>867</v>
      </c>
      <c r="D38144" t="s">
        <v>797</v>
      </c>
      <c r="E38144" t="s">
        <v>758</v>
      </c>
    </row>
    <row r="38145" spans="1:5" x14ac:dyDescent="0.25">
      <c r="A38145" t="s">
        <v>867</v>
      </c>
      <c r="B38145" t="s">
        <v>797</v>
      </c>
      <c r="C38145" t="s">
        <v>867</v>
      </c>
      <c r="D38145" t="s">
        <v>797</v>
      </c>
      <c r="E38145" t="s">
        <v>758</v>
      </c>
    </row>
    <row r="38146" spans="1:5" x14ac:dyDescent="0.25">
      <c r="A38146" t="s">
        <v>867</v>
      </c>
      <c r="B38146" t="s">
        <v>797</v>
      </c>
      <c r="C38146" t="s">
        <v>867</v>
      </c>
      <c r="D38146" t="s">
        <v>797</v>
      </c>
      <c r="E38146" t="s">
        <v>758</v>
      </c>
    </row>
    <row r="38147" spans="1:5" x14ac:dyDescent="0.25">
      <c r="A38147" t="s">
        <v>867</v>
      </c>
      <c r="B38147" t="s">
        <v>797</v>
      </c>
      <c r="C38147" t="s">
        <v>867</v>
      </c>
      <c r="D38147" t="s">
        <v>797</v>
      </c>
      <c r="E38147" t="s">
        <v>758</v>
      </c>
    </row>
    <row r="38148" spans="1:5" x14ac:dyDescent="0.25">
      <c r="A38148" t="s">
        <v>867</v>
      </c>
      <c r="B38148" t="s">
        <v>797</v>
      </c>
      <c r="C38148" t="s">
        <v>867</v>
      </c>
      <c r="D38148" t="s">
        <v>797</v>
      </c>
      <c r="E38148" t="s">
        <v>758</v>
      </c>
    </row>
    <row r="38149" spans="1:5" x14ac:dyDescent="0.25">
      <c r="A38149" t="s">
        <v>867</v>
      </c>
      <c r="B38149" t="s">
        <v>797</v>
      </c>
      <c r="C38149" t="s">
        <v>867</v>
      </c>
      <c r="D38149" t="s">
        <v>797</v>
      </c>
      <c r="E38149" t="s">
        <v>758</v>
      </c>
    </row>
    <row r="38150" spans="1:5" x14ac:dyDescent="0.25">
      <c r="A38150" t="s">
        <v>867</v>
      </c>
      <c r="B38150" t="s">
        <v>797</v>
      </c>
      <c r="C38150" t="s">
        <v>867</v>
      </c>
      <c r="D38150" t="s">
        <v>797</v>
      </c>
      <c r="E38150" t="s">
        <v>758</v>
      </c>
    </row>
    <row r="38151" spans="1:5" x14ac:dyDescent="0.25">
      <c r="A38151" t="s">
        <v>867</v>
      </c>
      <c r="B38151" t="s">
        <v>797</v>
      </c>
      <c r="C38151" t="s">
        <v>867</v>
      </c>
      <c r="D38151" t="s">
        <v>797</v>
      </c>
      <c r="E38151" t="s">
        <v>758</v>
      </c>
    </row>
    <row r="38152" spans="1:5" x14ac:dyDescent="0.25">
      <c r="A38152" t="s">
        <v>867</v>
      </c>
      <c r="B38152" t="s">
        <v>797</v>
      </c>
      <c r="C38152" t="s">
        <v>867</v>
      </c>
      <c r="D38152" t="s">
        <v>797</v>
      </c>
      <c r="E38152" t="s">
        <v>758</v>
      </c>
    </row>
    <row r="38153" spans="1:5" x14ac:dyDescent="0.25">
      <c r="A38153" t="s">
        <v>867</v>
      </c>
      <c r="B38153" t="s">
        <v>797</v>
      </c>
      <c r="C38153" t="s">
        <v>867</v>
      </c>
      <c r="D38153" t="s">
        <v>797</v>
      </c>
      <c r="E38153" t="s">
        <v>758</v>
      </c>
    </row>
    <row r="38154" spans="1:5" x14ac:dyDescent="0.25">
      <c r="A38154" t="s">
        <v>867</v>
      </c>
      <c r="B38154" t="s">
        <v>797</v>
      </c>
      <c r="C38154" t="s">
        <v>867</v>
      </c>
      <c r="D38154" t="s">
        <v>797</v>
      </c>
      <c r="E38154" t="s">
        <v>758</v>
      </c>
    </row>
    <row r="38155" spans="1:5" x14ac:dyDescent="0.25">
      <c r="A38155" t="s">
        <v>867</v>
      </c>
      <c r="B38155" t="s">
        <v>797</v>
      </c>
      <c r="C38155" t="s">
        <v>867</v>
      </c>
      <c r="D38155" t="s">
        <v>797</v>
      </c>
      <c r="E38155" t="s">
        <v>758</v>
      </c>
    </row>
    <row r="38156" spans="1:5" x14ac:dyDescent="0.25">
      <c r="A38156" t="s">
        <v>867</v>
      </c>
      <c r="B38156" t="s">
        <v>797</v>
      </c>
      <c r="C38156" t="s">
        <v>867</v>
      </c>
      <c r="D38156" t="s">
        <v>797</v>
      </c>
      <c r="E38156" t="s">
        <v>758</v>
      </c>
    </row>
    <row r="38157" spans="1:5" x14ac:dyDescent="0.25">
      <c r="A38157" t="s">
        <v>867</v>
      </c>
      <c r="B38157" t="s">
        <v>797</v>
      </c>
      <c r="C38157" t="s">
        <v>867</v>
      </c>
      <c r="D38157" t="s">
        <v>797</v>
      </c>
      <c r="E38157" t="s">
        <v>758</v>
      </c>
    </row>
    <row r="38158" spans="1:5" x14ac:dyDescent="0.25">
      <c r="A38158" t="s">
        <v>867</v>
      </c>
      <c r="B38158" t="s">
        <v>797</v>
      </c>
      <c r="C38158" t="s">
        <v>867</v>
      </c>
      <c r="D38158" t="s">
        <v>797</v>
      </c>
      <c r="E38158" t="s">
        <v>758</v>
      </c>
    </row>
    <row r="38159" spans="1:5" x14ac:dyDescent="0.25">
      <c r="A38159" t="s">
        <v>867</v>
      </c>
      <c r="B38159" t="s">
        <v>797</v>
      </c>
      <c r="C38159" t="s">
        <v>867</v>
      </c>
      <c r="D38159" t="s">
        <v>797</v>
      </c>
      <c r="E38159" t="s">
        <v>758</v>
      </c>
    </row>
    <row r="38160" spans="1:5" x14ac:dyDescent="0.25">
      <c r="A38160" t="s">
        <v>867</v>
      </c>
      <c r="B38160" t="s">
        <v>797</v>
      </c>
      <c r="C38160" t="s">
        <v>867</v>
      </c>
      <c r="D38160" t="s">
        <v>797</v>
      </c>
      <c r="E38160" t="s">
        <v>758</v>
      </c>
    </row>
    <row r="38161" spans="1:5" x14ac:dyDescent="0.25">
      <c r="A38161" t="s">
        <v>867</v>
      </c>
      <c r="B38161" t="s">
        <v>797</v>
      </c>
      <c r="C38161" t="s">
        <v>867</v>
      </c>
      <c r="D38161" t="s">
        <v>797</v>
      </c>
      <c r="E38161" t="s">
        <v>758</v>
      </c>
    </row>
    <row r="38162" spans="1:5" x14ac:dyDescent="0.25">
      <c r="A38162" t="s">
        <v>1109</v>
      </c>
      <c r="B38162" t="s">
        <v>8</v>
      </c>
      <c r="C38162" t="s">
        <v>1109</v>
      </c>
      <c r="D38162" t="s">
        <v>8</v>
      </c>
      <c r="E38162" t="s">
        <v>1630</v>
      </c>
    </row>
    <row r="38163" spans="1:5" x14ac:dyDescent="0.25">
      <c r="A38163" t="s">
        <v>1109</v>
      </c>
      <c r="B38163" t="s">
        <v>8</v>
      </c>
      <c r="C38163" t="s">
        <v>1109</v>
      </c>
      <c r="D38163" t="s">
        <v>8</v>
      </c>
      <c r="E38163" t="s">
        <v>1630</v>
      </c>
    </row>
    <row r="38164" spans="1:5" x14ac:dyDescent="0.25">
      <c r="A38164" t="s">
        <v>1109</v>
      </c>
      <c r="B38164" t="s">
        <v>8</v>
      </c>
      <c r="C38164" t="s">
        <v>1109</v>
      </c>
      <c r="D38164" t="s">
        <v>8</v>
      </c>
      <c r="E38164" t="s">
        <v>1630</v>
      </c>
    </row>
    <row r="38165" spans="1:5" x14ac:dyDescent="0.25">
      <c r="A38165" t="s">
        <v>1109</v>
      </c>
      <c r="B38165" t="s">
        <v>8</v>
      </c>
      <c r="C38165" t="s">
        <v>1109</v>
      </c>
      <c r="D38165" t="s">
        <v>8</v>
      </c>
      <c r="E38165" t="s">
        <v>1630</v>
      </c>
    </row>
    <row r="38166" spans="1:5" x14ac:dyDescent="0.25">
      <c r="A38166" t="s">
        <v>1109</v>
      </c>
      <c r="B38166" t="s">
        <v>8</v>
      </c>
      <c r="C38166" t="s">
        <v>1109</v>
      </c>
      <c r="D38166" t="s">
        <v>8</v>
      </c>
      <c r="E38166" t="s">
        <v>1630</v>
      </c>
    </row>
    <row r="38167" spans="1:5" x14ac:dyDescent="0.25">
      <c r="A38167" t="s">
        <v>1109</v>
      </c>
      <c r="B38167" t="s">
        <v>8</v>
      </c>
      <c r="C38167" t="s">
        <v>1109</v>
      </c>
      <c r="D38167" t="s">
        <v>8</v>
      </c>
      <c r="E38167" t="s">
        <v>1630</v>
      </c>
    </row>
    <row r="38168" spans="1:5" x14ac:dyDescent="0.25">
      <c r="A38168" t="s">
        <v>1109</v>
      </c>
      <c r="B38168" t="s">
        <v>8</v>
      </c>
      <c r="C38168" t="s">
        <v>1109</v>
      </c>
      <c r="D38168" t="s">
        <v>8</v>
      </c>
      <c r="E38168" t="s">
        <v>1630</v>
      </c>
    </row>
    <row r="38169" spans="1:5" x14ac:dyDescent="0.25">
      <c r="A38169" t="s">
        <v>1109</v>
      </c>
      <c r="B38169" t="s">
        <v>8</v>
      </c>
      <c r="C38169" t="s">
        <v>1109</v>
      </c>
      <c r="D38169" t="s">
        <v>8</v>
      </c>
      <c r="E38169" t="s">
        <v>1630</v>
      </c>
    </row>
    <row r="38170" spans="1:5" x14ac:dyDescent="0.25">
      <c r="A38170" t="s">
        <v>1109</v>
      </c>
      <c r="B38170" t="s">
        <v>8</v>
      </c>
      <c r="C38170" t="s">
        <v>1109</v>
      </c>
      <c r="D38170" t="s">
        <v>8</v>
      </c>
      <c r="E38170" t="s">
        <v>1630</v>
      </c>
    </row>
    <row r="38171" spans="1:5" x14ac:dyDescent="0.25">
      <c r="A38171" t="s">
        <v>1109</v>
      </c>
      <c r="B38171" t="s">
        <v>8</v>
      </c>
      <c r="C38171" t="s">
        <v>1109</v>
      </c>
      <c r="D38171" t="s">
        <v>8</v>
      </c>
      <c r="E38171" t="s">
        <v>1630</v>
      </c>
    </row>
    <row r="38172" spans="1:5" x14ac:dyDescent="0.25">
      <c r="A38172" t="s">
        <v>1109</v>
      </c>
      <c r="B38172" t="s">
        <v>8</v>
      </c>
      <c r="C38172" t="s">
        <v>1109</v>
      </c>
      <c r="D38172" t="s">
        <v>8</v>
      </c>
      <c r="E38172" t="s">
        <v>1630</v>
      </c>
    </row>
    <row r="38173" spans="1:5" x14ac:dyDescent="0.25">
      <c r="A38173" t="s">
        <v>1109</v>
      </c>
      <c r="B38173" t="s">
        <v>8</v>
      </c>
      <c r="C38173" t="s">
        <v>1109</v>
      </c>
      <c r="D38173" t="s">
        <v>8</v>
      </c>
      <c r="E38173" t="s">
        <v>1630</v>
      </c>
    </row>
    <row r="38174" spans="1:5" x14ac:dyDescent="0.25">
      <c r="A38174" t="s">
        <v>1109</v>
      </c>
      <c r="B38174" t="s">
        <v>8</v>
      </c>
      <c r="C38174" t="s">
        <v>1109</v>
      </c>
      <c r="D38174" t="s">
        <v>8</v>
      </c>
      <c r="E38174" t="s">
        <v>1630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70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  <row r="6234" spans="1:5" x14ac:dyDescent="0.25">
      <c r="A6234" t="s">
        <v>84</v>
      </c>
      <c r="B6234" t="s">
        <v>6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84</v>
      </c>
      <c r="B6235" t="s">
        <v>6</v>
      </c>
      <c r="C6235" t="s">
        <v>84</v>
      </c>
      <c r="D6235" t="s">
        <v>6</v>
      </c>
      <c r="E6235" t="s">
        <v>19</v>
      </c>
    </row>
    <row r="6236" spans="1:5" x14ac:dyDescent="0.25">
      <c r="A6236" t="s">
        <v>84</v>
      </c>
      <c r="B6236" t="s">
        <v>6</v>
      </c>
      <c r="C6236" t="s">
        <v>84</v>
      </c>
      <c r="D6236" t="s">
        <v>6</v>
      </c>
      <c r="E6236" t="s">
        <v>19</v>
      </c>
    </row>
    <row r="6237" spans="1:5" x14ac:dyDescent="0.25">
      <c r="A6237" t="s">
        <v>433</v>
      </c>
      <c r="B6237" t="s">
        <v>36</v>
      </c>
      <c r="C6237" t="s">
        <v>433</v>
      </c>
      <c r="D6237" t="s">
        <v>36</v>
      </c>
      <c r="E6237" t="s">
        <v>26</v>
      </c>
    </row>
    <row r="6238" spans="1:5" x14ac:dyDescent="0.25">
      <c r="A6238" t="s">
        <v>433</v>
      </c>
      <c r="B6238" t="s">
        <v>36</v>
      </c>
      <c r="C6238" t="s">
        <v>433</v>
      </c>
      <c r="D6238" t="s">
        <v>36</v>
      </c>
      <c r="E6238" t="s">
        <v>26</v>
      </c>
    </row>
    <row r="6239" spans="1:5" x14ac:dyDescent="0.25">
      <c r="A6239" t="s">
        <v>433</v>
      </c>
      <c r="B6239" t="s">
        <v>36</v>
      </c>
      <c r="C6239" t="s">
        <v>433</v>
      </c>
      <c r="D6239" t="s">
        <v>36</v>
      </c>
      <c r="E6239" t="s">
        <v>26</v>
      </c>
    </row>
    <row r="6240" spans="1:5" x14ac:dyDescent="0.25">
      <c r="A6240" t="s">
        <v>194</v>
      </c>
      <c r="B6240" t="s">
        <v>21</v>
      </c>
      <c r="C6240" t="s">
        <v>194</v>
      </c>
      <c r="D6240" t="s">
        <v>21</v>
      </c>
      <c r="E6240" t="s">
        <v>19</v>
      </c>
    </row>
    <row r="6241" spans="1:5" x14ac:dyDescent="0.25">
      <c r="A6241" t="s">
        <v>194</v>
      </c>
      <c r="B6241" t="s">
        <v>21</v>
      </c>
      <c r="C6241" t="s">
        <v>194</v>
      </c>
      <c r="D6241" t="s">
        <v>21</v>
      </c>
      <c r="E6241" t="s">
        <v>19</v>
      </c>
    </row>
    <row r="6242" spans="1:5" x14ac:dyDescent="0.25">
      <c r="A6242" t="s">
        <v>194</v>
      </c>
      <c r="B6242" t="s">
        <v>21</v>
      </c>
      <c r="C6242" t="s">
        <v>194</v>
      </c>
      <c r="D6242" t="s">
        <v>21</v>
      </c>
      <c r="E6242" t="s">
        <v>19</v>
      </c>
    </row>
    <row r="6243" spans="1:5" x14ac:dyDescent="0.25">
      <c r="A6243" t="s">
        <v>220</v>
      </c>
      <c r="B6243" t="s">
        <v>8</v>
      </c>
      <c r="C6243" t="s">
        <v>220</v>
      </c>
      <c r="D6243" t="s">
        <v>8</v>
      </c>
      <c r="E6243" t="s">
        <v>19</v>
      </c>
    </row>
    <row r="6244" spans="1:5" x14ac:dyDescent="0.25">
      <c r="A6244" t="s">
        <v>220</v>
      </c>
      <c r="B6244" t="s">
        <v>8</v>
      </c>
      <c r="C6244" t="s">
        <v>220</v>
      </c>
      <c r="D6244" t="s">
        <v>8</v>
      </c>
      <c r="E6244" t="s">
        <v>19</v>
      </c>
    </row>
    <row r="6245" spans="1:5" x14ac:dyDescent="0.25">
      <c r="A6245" t="s">
        <v>220</v>
      </c>
      <c r="B6245" t="s">
        <v>8</v>
      </c>
      <c r="C6245" t="s">
        <v>220</v>
      </c>
      <c r="D6245" t="s">
        <v>8</v>
      </c>
      <c r="E6245" t="s">
        <v>19</v>
      </c>
    </row>
    <row r="6246" spans="1:5" x14ac:dyDescent="0.25">
      <c r="A6246" t="s">
        <v>2439</v>
      </c>
      <c r="B6246" t="s">
        <v>21</v>
      </c>
      <c r="C6246" t="s">
        <v>2439</v>
      </c>
      <c r="D6246" t="s">
        <v>21</v>
      </c>
      <c r="E6246" t="s">
        <v>19</v>
      </c>
    </row>
    <row r="6247" spans="1:5" x14ac:dyDescent="0.25">
      <c r="A6247" t="s">
        <v>2439</v>
      </c>
      <c r="B6247" t="s">
        <v>21</v>
      </c>
      <c r="C6247" t="s">
        <v>2439</v>
      </c>
      <c r="D6247" t="s">
        <v>21</v>
      </c>
      <c r="E6247" t="s">
        <v>19</v>
      </c>
    </row>
    <row r="6248" spans="1:5" x14ac:dyDescent="0.25">
      <c r="A6248" t="s">
        <v>2439</v>
      </c>
      <c r="B6248" t="s">
        <v>21</v>
      </c>
      <c r="C6248" t="s">
        <v>2439</v>
      </c>
      <c r="D6248" t="s">
        <v>21</v>
      </c>
      <c r="E6248" t="s">
        <v>19</v>
      </c>
    </row>
    <row r="6249" spans="1:5" x14ac:dyDescent="0.25">
      <c r="A6249" t="s">
        <v>32</v>
      </c>
      <c r="B6249" t="s">
        <v>21</v>
      </c>
      <c r="C6249" t="s">
        <v>32</v>
      </c>
      <c r="D6249" t="s">
        <v>21</v>
      </c>
      <c r="E6249" t="s">
        <v>19</v>
      </c>
    </row>
    <row r="6250" spans="1:5" x14ac:dyDescent="0.25">
      <c r="A6250" t="s">
        <v>32</v>
      </c>
      <c r="B6250" t="s">
        <v>21</v>
      </c>
      <c r="C6250" t="s">
        <v>32</v>
      </c>
      <c r="D6250" t="s">
        <v>21</v>
      </c>
      <c r="E6250" t="s">
        <v>19</v>
      </c>
    </row>
    <row r="6251" spans="1:5" x14ac:dyDescent="0.25">
      <c r="A6251" t="s">
        <v>32</v>
      </c>
      <c r="B6251" t="s">
        <v>21</v>
      </c>
      <c r="C6251" t="s">
        <v>32</v>
      </c>
      <c r="D6251" t="s">
        <v>21</v>
      </c>
      <c r="E6251" t="s">
        <v>19</v>
      </c>
    </row>
    <row r="6252" spans="1:5" x14ac:dyDescent="0.25">
      <c r="A6252" t="s">
        <v>382</v>
      </c>
      <c r="B6252" t="s">
        <v>8</v>
      </c>
      <c r="C6252" t="s">
        <v>382</v>
      </c>
      <c r="D6252" t="s">
        <v>8</v>
      </c>
      <c r="E6252" t="s">
        <v>19</v>
      </c>
    </row>
    <row r="6253" spans="1:5" x14ac:dyDescent="0.25">
      <c r="A6253" t="s">
        <v>382</v>
      </c>
      <c r="B6253" t="s">
        <v>8</v>
      </c>
      <c r="C6253" t="s">
        <v>382</v>
      </c>
      <c r="D6253" t="s">
        <v>8</v>
      </c>
      <c r="E6253" t="s">
        <v>19</v>
      </c>
    </row>
    <row r="6254" spans="1:5" x14ac:dyDescent="0.25">
      <c r="A6254" t="s">
        <v>382</v>
      </c>
      <c r="B6254" t="s">
        <v>8</v>
      </c>
      <c r="C6254" t="s">
        <v>382</v>
      </c>
      <c r="D6254" t="s">
        <v>8</v>
      </c>
      <c r="E6254" t="s">
        <v>19</v>
      </c>
    </row>
    <row r="6255" spans="1:5" x14ac:dyDescent="0.25">
      <c r="A6255" t="s">
        <v>87</v>
      </c>
      <c r="B6255" t="s">
        <v>36</v>
      </c>
      <c r="C6255" t="s">
        <v>87</v>
      </c>
      <c r="D6255" t="s">
        <v>36</v>
      </c>
      <c r="E6255" t="s">
        <v>26</v>
      </c>
    </row>
    <row r="6256" spans="1:5" x14ac:dyDescent="0.25">
      <c r="A6256" t="s">
        <v>87</v>
      </c>
      <c r="B6256" t="s">
        <v>36</v>
      </c>
      <c r="C6256" t="s">
        <v>87</v>
      </c>
      <c r="D6256" t="s">
        <v>36</v>
      </c>
      <c r="E6256" t="s">
        <v>26</v>
      </c>
    </row>
    <row r="6257" spans="1:5" x14ac:dyDescent="0.25">
      <c r="A6257" t="s">
        <v>87</v>
      </c>
      <c r="B6257" t="s">
        <v>36</v>
      </c>
      <c r="C6257" t="s">
        <v>87</v>
      </c>
      <c r="D6257" t="s">
        <v>36</v>
      </c>
      <c r="E6257" t="s">
        <v>26</v>
      </c>
    </row>
    <row r="6258" spans="1:5" x14ac:dyDescent="0.25">
      <c r="A6258" t="s">
        <v>1189</v>
      </c>
      <c r="B6258" t="s">
        <v>21</v>
      </c>
      <c r="C6258" t="s">
        <v>1189</v>
      </c>
      <c r="D6258" t="s">
        <v>21</v>
      </c>
      <c r="E6258" t="s">
        <v>19</v>
      </c>
    </row>
    <row r="6259" spans="1:5" x14ac:dyDescent="0.25">
      <c r="A6259" t="s">
        <v>1189</v>
      </c>
      <c r="B6259" t="s">
        <v>21</v>
      </c>
      <c r="C6259" t="s">
        <v>1189</v>
      </c>
      <c r="D6259" t="s">
        <v>21</v>
      </c>
      <c r="E6259" t="s">
        <v>19</v>
      </c>
    </row>
    <row r="6260" spans="1:5" x14ac:dyDescent="0.25">
      <c r="A6260" t="s">
        <v>1189</v>
      </c>
      <c r="B6260" t="s">
        <v>21</v>
      </c>
      <c r="C6260" t="s">
        <v>1189</v>
      </c>
      <c r="D6260" t="s">
        <v>21</v>
      </c>
      <c r="E6260" t="s">
        <v>19</v>
      </c>
    </row>
    <row r="6261" spans="1:5" x14ac:dyDescent="0.25">
      <c r="A6261" t="s">
        <v>1125</v>
      </c>
      <c r="B6261" t="s">
        <v>21</v>
      </c>
      <c r="C6261" t="s">
        <v>1125</v>
      </c>
      <c r="D6261" t="s">
        <v>21</v>
      </c>
      <c r="E6261" t="s">
        <v>19</v>
      </c>
    </row>
    <row r="6262" spans="1:5" x14ac:dyDescent="0.25">
      <c r="A6262" t="s">
        <v>1125</v>
      </c>
      <c r="B6262" t="s">
        <v>21</v>
      </c>
      <c r="C6262" t="s">
        <v>1125</v>
      </c>
      <c r="D6262" t="s">
        <v>21</v>
      </c>
      <c r="E6262" t="s">
        <v>19</v>
      </c>
    </row>
    <row r="6263" spans="1:5" x14ac:dyDescent="0.25">
      <c r="A6263" t="s">
        <v>1125</v>
      </c>
      <c r="B6263" t="s">
        <v>21</v>
      </c>
      <c r="C6263" t="s">
        <v>1125</v>
      </c>
      <c r="D6263" t="s">
        <v>21</v>
      </c>
      <c r="E6263" t="s">
        <v>19</v>
      </c>
    </row>
    <row r="6264" spans="1:5" x14ac:dyDescent="0.25">
      <c r="A6264" t="s">
        <v>911</v>
      </c>
      <c r="B6264" t="s">
        <v>757</v>
      </c>
      <c r="C6264" t="s">
        <v>911</v>
      </c>
      <c r="D6264" t="s">
        <v>757</v>
      </c>
      <c r="E6264" t="s">
        <v>758</v>
      </c>
    </row>
    <row r="6265" spans="1:5" x14ac:dyDescent="0.25">
      <c r="A6265" t="s">
        <v>911</v>
      </c>
      <c r="B6265" t="s">
        <v>757</v>
      </c>
      <c r="C6265" t="s">
        <v>911</v>
      </c>
      <c r="D6265" t="s">
        <v>757</v>
      </c>
      <c r="E6265" t="s">
        <v>758</v>
      </c>
    </row>
    <row r="6266" spans="1:5" x14ac:dyDescent="0.25">
      <c r="A6266" t="s">
        <v>911</v>
      </c>
      <c r="B6266" t="s">
        <v>757</v>
      </c>
      <c r="C6266" t="s">
        <v>911</v>
      </c>
      <c r="D6266" t="s">
        <v>757</v>
      </c>
      <c r="E6266" t="s">
        <v>758</v>
      </c>
    </row>
    <row r="6267" spans="1:5" x14ac:dyDescent="0.25">
      <c r="A6267" t="s">
        <v>301</v>
      </c>
      <c r="B6267" t="s">
        <v>21</v>
      </c>
      <c r="C6267" t="s">
        <v>301</v>
      </c>
      <c r="D6267" t="s">
        <v>21</v>
      </c>
      <c r="E6267" t="s">
        <v>19</v>
      </c>
    </row>
    <row r="6268" spans="1:5" x14ac:dyDescent="0.25">
      <c r="A6268" t="s">
        <v>301</v>
      </c>
      <c r="B6268" t="s">
        <v>21</v>
      </c>
      <c r="C6268" t="s">
        <v>301</v>
      </c>
      <c r="D6268" t="s">
        <v>21</v>
      </c>
      <c r="E6268" t="s">
        <v>19</v>
      </c>
    </row>
    <row r="6269" spans="1:5" x14ac:dyDescent="0.25">
      <c r="A6269" t="s">
        <v>301</v>
      </c>
      <c r="B6269" t="s">
        <v>21</v>
      </c>
      <c r="C6269" t="s">
        <v>301</v>
      </c>
      <c r="D6269" t="s">
        <v>21</v>
      </c>
      <c r="E6269" t="s">
        <v>19</v>
      </c>
    </row>
    <row r="6270" spans="1:5" x14ac:dyDescent="0.25">
      <c r="A6270" t="s">
        <v>323</v>
      </c>
      <c r="B6270" t="s">
        <v>21</v>
      </c>
      <c r="C6270" t="s">
        <v>323</v>
      </c>
      <c r="D6270" t="s">
        <v>21</v>
      </c>
      <c r="E6270" t="s">
        <v>19</v>
      </c>
    </row>
    <row r="6271" spans="1:5" x14ac:dyDescent="0.25">
      <c r="A6271" t="s">
        <v>323</v>
      </c>
      <c r="B6271" t="s">
        <v>21</v>
      </c>
      <c r="C6271" t="s">
        <v>323</v>
      </c>
      <c r="D6271" t="s">
        <v>21</v>
      </c>
      <c r="E6271" t="s">
        <v>19</v>
      </c>
    </row>
    <row r="6272" spans="1:5" x14ac:dyDescent="0.25">
      <c r="A6272" t="s">
        <v>323</v>
      </c>
      <c r="B6272" t="s">
        <v>21</v>
      </c>
      <c r="C6272" t="s">
        <v>323</v>
      </c>
      <c r="D6272" t="s">
        <v>21</v>
      </c>
      <c r="E6272" t="s">
        <v>19</v>
      </c>
    </row>
    <row r="6273" spans="1:5" x14ac:dyDescent="0.25">
      <c r="A6273" t="s">
        <v>53</v>
      </c>
      <c r="B6273" t="s">
        <v>21</v>
      </c>
      <c r="C6273" t="s">
        <v>53</v>
      </c>
      <c r="D6273" t="s">
        <v>21</v>
      </c>
      <c r="E6273" t="s">
        <v>19</v>
      </c>
    </row>
    <row r="6274" spans="1:5" x14ac:dyDescent="0.25">
      <c r="A6274" t="s">
        <v>359</v>
      </c>
      <c r="B6274" t="s">
        <v>21</v>
      </c>
      <c r="C6274" t="s">
        <v>359</v>
      </c>
      <c r="D6274" t="s">
        <v>21</v>
      </c>
      <c r="E6274" t="s">
        <v>19</v>
      </c>
    </row>
    <row r="6275" spans="1:5" x14ac:dyDescent="0.25">
      <c r="A6275" t="s">
        <v>359</v>
      </c>
      <c r="B6275" t="s">
        <v>21</v>
      </c>
      <c r="C6275" t="s">
        <v>359</v>
      </c>
      <c r="D6275" t="s">
        <v>21</v>
      </c>
      <c r="E6275" t="s">
        <v>19</v>
      </c>
    </row>
    <row r="6276" spans="1:5" x14ac:dyDescent="0.25">
      <c r="A6276" t="s">
        <v>359</v>
      </c>
      <c r="B6276" t="s">
        <v>21</v>
      </c>
      <c r="C6276" t="s">
        <v>359</v>
      </c>
      <c r="D6276" t="s">
        <v>21</v>
      </c>
      <c r="E6276" t="s">
        <v>19</v>
      </c>
    </row>
    <row r="6277" spans="1:5" x14ac:dyDescent="0.25">
      <c r="A6277" t="s">
        <v>3333</v>
      </c>
      <c r="B6277" t="s">
        <v>36</v>
      </c>
      <c r="C6277" t="s">
        <v>3333</v>
      </c>
      <c r="D6277" t="s">
        <v>36</v>
      </c>
      <c r="E6277" t="s">
        <v>26</v>
      </c>
    </row>
    <row r="6278" spans="1:5" x14ac:dyDescent="0.25">
      <c r="A6278" t="s">
        <v>3333</v>
      </c>
      <c r="B6278" t="s">
        <v>36</v>
      </c>
      <c r="C6278" t="s">
        <v>3333</v>
      </c>
      <c r="D6278" t="s">
        <v>36</v>
      </c>
      <c r="E6278" t="s">
        <v>26</v>
      </c>
    </row>
    <row r="6279" spans="1:5" x14ac:dyDescent="0.25">
      <c r="A6279" t="s">
        <v>3333</v>
      </c>
      <c r="B6279" t="s">
        <v>36</v>
      </c>
      <c r="C6279" t="s">
        <v>3333</v>
      </c>
      <c r="D6279" t="s">
        <v>36</v>
      </c>
      <c r="E6279" t="s">
        <v>26</v>
      </c>
    </row>
    <row r="6280" spans="1:5" x14ac:dyDescent="0.25">
      <c r="A6280" t="s">
        <v>53</v>
      </c>
      <c r="B6280" t="s">
        <v>21</v>
      </c>
      <c r="C6280" t="s">
        <v>53</v>
      </c>
      <c r="D6280" t="s">
        <v>21</v>
      </c>
      <c r="E6280" t="s">
        <v>19</v>
      </c>
    </row>
    <row r="6281" spans="1:5" x14ac:dyDescent="0.25">
      <c r="A6281" t="s">
        <v>53</v>
      </c>
      <c r="B6281" t="s">
        <v>21</v>
      </c>
      <c r="C6281" t="s">
        <v>53</v>
      </c>
      <c r="D6281" t="s">
        <v>21</v>
      </c>
      <c r="E6281" t="s">
        <v>19</v>
      </c>
    </row>
    <row r="6282" spans="1:5" x14ac:dyDescent="0.25">
      <c r="A6282" t="s">
        <v>756</v>
      </c>
      <c r="B6282" t="s">
        <v>757</v>
      </c>
      <c r="C6282" t="s">
        <v>756</v>
      </c>
      <c r="D6282" t="s">
        <v>757</v>
      </c>
      <c r="E6282" t="s">
        <v>758</v>
      </c>
    </row>
    <row r="6283" spans="1:5" x14ac:dyDescent="0.25">
      <c r="A6283" t="s">
        <v>756</v>
      </c>
      <c r="B6283" t="s">
        <v>757</v>
      </c>
      <c r="C6283" t="s">
        <v>756</v>
      </c>
      <c r="D6283" t="s">
        <v>757</v>
      </c>
      <c r="E6283" t="s">
        <v>758</v>
      </c>
    </row>
    <row r="6284" spans="1:5" x14ac:dyDescent="0.25">
      <c r="A6284" t="s">
        <v>756</v>
      </c>
      <c r="B6284" t="s">
        <v>757</v>
      </c>
      <c r="C6284" t="s">
        <v>756</v>
      </c>
      <c r="D6284" t="s">
        <v>757</v>
      </c>
      <c r="E6284" t="s">
        <v>758</v>
      </c>
    </row>
    <row r="6285" spans="1:5" x14ac:dyDescent="0.25">
      <c r="A6285" t="s">
        <v>501</v>
      </c>
      <c r="B6285" t="s">
        <v>497</v>
      </c>
      <c r="C6285" t="s">
        <v>501</v>
      </c>
      <c r="D6285" t="s">
        <v>497</v>
      </c>
      <c r="E6285" t="s">
        <v>1670</v>
      </c>
    </row>
    <row r="6286" spans="1:5" x14ac:dyDescent="0.25">
      <c r="A6286" t="s">
        <v>501</v>
      </c>
      <c r="B6286" t="s">
        <v>497</v>
      </c>
      <c r="C6286" t="s">
        <v>501</v>
      </c>
      <c r="D6286" t="s">
        <v>497</v>
      </c>
      <c r="E6286" t="s">
        <v>1670</v>
      </c>
    </row>
    <row r="6287" spans="1:5" x14ac:dyDescent="0.25">
      <c r="A6287" t="s">
        <v>501</v>
      </c>
      <c r="B6287" t="s">
        <v>497</v>
      </c>
      <c r="C6287" t="s">
        <v>501</v>
      </c>
      <c r="D6287" t="s">
        <v>497</v>
      </c>
      <c r="E6287" t="s">
        <v>1670</v>
      </c>
    </row>
    <row r="6288" spans="1:5" x14ac:dyDescent="0.25">
      <c r="A6288" t="s">
        <v>754</v>
      </c>
      <c r="B6288" t="s">
        <v>755</v>
      </c>
      <c r="C6288" t="s">
        <v>754</v>
      </c>
      <c r="D6288" t="s">
        <v>755</v>
      </c>
      <c r="E6288" t="s">
        <v>758</v>
      </c>
    </row>
    <row r="6289" spans="1:5" x14ac:dyDescent="0.25">
      <c r="A6289" t="s">
        <v>754</v>
      </c>
      <c r="B6289" t="s">
        <v>755</v>
      </c>
      <c r="C6289" t="s">
        <v>754</v>
      </c>
      <c r="D6289" t="s">
        <v>755</v>
      </c>
      <c r="E6289" t="s">
        <v>758</v>
      </c>
    </row>
    <row r="6290" spans="1:5" x14ac:dyDescent="0.25">
      <c r="A6290" t="s">
        <v>754</v>
      </c>
      <c r="B6290" t="s">
        <v>755</v>
      </c>
      <c r="C6290" t="s">
        <v>754</v>
      </c>
      <c r="D6290" t="s">
        <v>755</v>
      </c>
      <c r="E6290" t="s">
        <v>758</v>
      </c>
    </row>
    <row r="6291" spans="1:5" x14ac:dyDescent="0.25">
      <c r="A6291" t="s">
        <v>309</v>
      </c>
      <c r="B6291" t="s">
        <v>6</v>
      </c>
      <c r="C6291" t="s">
        <v>309</v>
      </c>
      <c r="D6291" t="s">
        <v>6</v>
      </c>
      <c r="E6291" t="s">
        <v>26</v>
      </c>
    </row>
    <row r="6292" spans="1:5" x14ac:dyDescent="0.25">
      <c r="A6292" t="s">
        <v>309</v>
      </c>
      <c r="B6292" t="s">
        <v>6</v>
      </c>
      <c r="C6292" t="s">
        <v>309</v>
      </c>
      <c r="D6292" t="s">
        <v>6</v>
      </c>
      <c r="E6292" t="s">
        <v>26</v>
      </c>
    </row>
    <row r="6293" spans="1:5" x14ac:dyDescent="0.25">
      <c r="A6293" t="s">
        <v>309</v>
      </c>
      <c r="B6293" t="s">
        <v>6</v>
      </c>
      <c r="C6293" t="s">
        <v>309</v>
      </c>
      <c r="D6293" t="s">
        <v>6</v>
      </c>
      <c r="E6293" t="s">
        <v>26</v>
      </c>
    </row>
    <row r="6294" spans="1:5" x14ac:dyDescent="0.25">
      <c r="A6294" t="s">
        <v>1649</v>
      </c>
      <c r="B6294" t="s">
        <v>6</v>
      </c>
      <c r="C6294" t="s">
        <v>1649</v>
      </c>
      <c r="D6294" t="s">
        <v>6</v>
      </c>
      <c r="E6294" t="s">
        <v>1654</v>
      </c>
    </row>
    <row r="6295" spans="1:5" x14ac:dyDescent="0.25">
      <c r="A6295" t="s">
        <v>1649</v>
      </c>
      <c r="B6295" t="s">
        <v>6</v>
      </c>
      <c r="C6295" t="s">
        <v>1649</v>
      </c>
      <c r="D6295" t="s">
        <v>6</v>
      </c>
      <c r="E6295" t="s">
        <v>1654</v>
      </c>
    </row>
    <row r="6296" spans="1:5" x14ac:dyDescent="0.25">
      <c r="A6296" t="s">
        <v>1649</v>
      </c>
      <c r="B6296" t="s">
        <v>6</v>
      </c>
      <c r="C6296" t="s">
        <v>1649</v>
      </c>
      <c r="D6296" t="s">
        <v>6</v>
      </c>
      <c r="E6296" t="s">
        <v>1654</v>
      </c>
    </row>
    <row r="6297" spans="1:5" x14ac:dyDescent="0.25">
      <c r="A6297" t="s">
        <v>471</v>
      </c>
      <c r="B6297" t="s">
        <v>8</v>
      </c>
      <c r="C6297" t="s">
        <v>471</v>
      </c>
      <c r="D6297" t="s">
        <v>8</v>
      </c>
      <c r="E6297" t="s">
        <v>439</v>
      </c>
    </row>
    <row r="6298" spans="1:5" x14ac:dyDescent="0.25">
      <c r="A6298" t="s">
        <v>471</v>
      </c>
      <c r="B6298" t="s">
        <v>8</v>
      </c>
      <c r="C6298" t="s">
        <v>471</v>
      </c>
      <c r="D6298" t="s">
        <v>8</v>
      </c>
      <c r="E6298" t="s">
        <v>439</v>
      </c>
    </row>
    <row r="6299" spans="1:5" x14ac:dyDescent="0.25">
      <c r="A6299" t="s">
        <v>471</v>
      </c>
      <c r="B6299" t="s">
        <v>8</v>
      </c>
      <c r="C6299" t="s">
        <v>471</v>
      </c>
      <c r="D6299" t="s">
        <v>8</v>
      </c>
      <c r="E6299" t="s">
        <v>439</v>
      </c>
    </row>
    <row r="6300" spans="1:5" x14ac:dyDescent="0.25">
      <c r="A6300" t="s">
        <v>806</v>
      </c>
      <c r="B6300" t="s">
        <v>757</v>
      </c>
      <c r="C6300" t="s">
        <v>806</v>
      </c>
      <c r="D6300" t="s">
        <v>757</v>
      </c>
      <c r="E6300" t="s">
        <v>758</v>
      </c>
    </row>
    <row r="6301" spans="1:5" x14ac:dyDescent="0.25">
      <c r="A6301" t="s">
        <v>806</v>
      </c>
      <c r="B6301" t="s">
        <v>757</v>
      </c>
      <c r="C6301" t="s">
        <v>806</v>
      </c>
      <c r="D6301" t="s">
        <v>757</v>
      </c>
      <c r="E6301" t="s">
        <v>758</v>
      </c>
    </row>
    <row r="6302" spans="1:5" x14ac:dyDescent="0.25">
      <c r="A6302" t="s">
        <v>806</v>
      </c>
      <c r="B6302" t="s">
        <v>757</v>
      </c>
      <c r="C6302" t="s">
        <v>806</v>
      </c>
      <c r="D6302" t="s">
        <v>757</v>
      </c>
      <c r="E6302" t="s">
        <v>758</v>
      </c>
    </row>
    <row r="6303" spans="1:5" x14ac:dyDescent="0.25">
      <c r="A6303" t="s">
        <v>380</v>
      </c>
      <c r="B6303" t="s">
        <v>21</v>
      </c>
      <c r="C6303" t="s">
        <v>380</v>
      </c>
      <c r="D6303" t="s">
        <v>21</v>
      </c>
      <c r="E6303" t="s">
        <v>19</v>
      </c>
    </row>
    <row r="6304" spans="1:5" x14ac:dyDescent="0.25">
      <c r="A6304" t="s">
        <v>380</v>
      </c>
      <c r="B6304" t="s">
        <v>21</v>
      </c>
      <c r="C6304" t="s">
        <v>380</v>
      </c>
      <c r="D6304" t="s">
        <v>21</v>
      </c>
      <c r="E6304" t="s">
        <v>19</v>
      </c>
    </row>
    <row r="6305" spans="1:5" x14ac:dyDescent="0.25">
      <c r="A6305" t="s">
        <v>380</v>
      </c>
      <c r="B6305" t="s">
        <v>21</v>
      </c>
      <c r="C6305" t="s">
        <v>380</v>
      </c>
      <c r="D6305" t="s">
        <v>21</v>
      </c>
      <c r="E6305" t="s">
        <v>19</v>
      </c>
    </row>
    <row r="6306" spans="1:5" x14ac:dyDescent="0.25">
      <c r="A6306" t="s">
        <v>187</v>
      </c>
      <c r="B6306" t="s">
        <v>72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187</v>
      </c>
      <c r="B6307" t="s">
        <v>72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187</v>
      </c>
      <c r="B6308" t="s">
        <v>72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3345</v>
      </c>
      <c r="B6309" t="s">
        <v>757</v>
      </c>
      <c r="C6309" t="s">
        <v>3345</v>
      </c>
      <c r="D6309" t="s">
        <v>757</v>
      </c>
      <c r="E6309" t="s">
        <v>758</v>
      </c>
    </row>
    <row r="6310" spans="1:5" x14ac:dyDescent="0.25">
      <c r="A6310" t="s">
        <v>3345</v>
      </c>
      <c r="B6310" t="s">
        <v>757</v>
      </c>
      <c r="C6310" t="s">
        <v>3345</v>
      </c>
      <c r="D6310" t="s">
        <v>757</v>
      </c>
      <c r="E6310" t="s">
        <v>758</v>
      </c>
    </row>
    <row r="6311" spans="1:5" x14ac:dyDescent="0.25">
      <c r="A6311" t="s">
        <v>3345</v>
      </c>
      <c r="B6311" t="s">
        <v>757</v>
      </c>
      <c r="C6311" t="s">
        <v>3345</v>
      </c>
      <c r="D6311" t="s">
        <v>757</v>
      </c>
      <c r="E6311" t="s">
        <v>758</v>
      </c>
    </row>
    <row r="6312" spans="1:5" x14ac:dyDescent="0.25">
      <c r="A6312" t="s">
        <v>33</v>
      </c>
      <c r="B6312" t="s">
        <v>8</v>
      </c>
      <c r="C6312" t="s">
        <v>33</v>
      </c>
      <c r="D6312" t="s">
        <v>8</v>
      </c>
      <c r="E6312" t="s">
        <v>19</v>
      </c>
    </row>
    <row r="6313" spans="1:5" x14ac:dyDescent="0.25">
      <c r="A6313" t="s">
        <v>33</v>
      </c>
      <c r="B6313" t="s">
        <v>8</v>
      </c>
      <c r="C6313" t="s">
        <v>33</v>
      </c>
      <c r="D6313" t="s">
        <v>8</v>
      </c>
      <c r="E6313" t="s">
        <v>19</v>
      </c>
    </row>
    <row r="6314" spans="1:5" x14ac:dyDescent="0.25">
      <c r="A6314" t="s">
        <v>33</v>
      </c>
      <c r="B6314" t="s">
        <v>8</v>
      </c>
      <c r="C6314" t="s">
        <v>33</v>
      </c>
      <c r="D6314" t="s">
        <v>8</v>
      </c>
      <c r="E6314" t="s">
        <v>19</v>
      </c>
    </row>
    <row r="6315" spans="1:5" x14ac:dyDescent="0.25">
      <c r="A6315" t="s">
        <v>106</v>
      </c>
      <c r="B6315" t="s">
        <v>6</v>
      </c>
      <c r="C6315" t="s">
        <v>106</v>
      </c>
      <c r="D6315" t="s">
        <v>6</v>
      </c>
      <c r="E6315" t="s">
        <v>26</v>
      </c>
    </row>
    <row r="6316" spans="1:5" x14ac:dyDescent="0.25">
      <c r="A6316" t="s">
        <v>106</v>
      </c>
      <c r="B6316" t="s">
        <v>6</v>
      </c>
      <c r="C6316" t="s">
        <v>106</v>
      </c>
      <c r="D6316" t="s">
        <v>6</v>
      </c>
      <c r="E6316" t="s">
        <v>26</v>
      </c>
    </row>
    <row r="6317" spans="1:5" x14ac:dyDescent="0.25">
      <c r="A6317" t="s">
        <v>106</v>
      </c>
      <c r="B6317" t="s">
        <v>6</v>
      </c>
      <c r="C6317" t="s">
        <v>106</v>
      </c>
      <c r="D6317" t="s">
        <v>6</v>
      </c>
      <c r="E6317" t="s">
        <v>26</v>
      </c>
    </row>
    <row r="6318" spans="1:5" x14ac:dyDescent="0.25">
      <c r="A6318" t="s">
        <v>206</v>
      </c>
      <c r="B6318" t="s">
        <v>21</v>
      </c>
      <c r="C6318" t="s">
        <v>206</v>
      </c>
      <c r="D6318" t="s">
        <v>21</v>
      </c>
      <c r="E6318" t="s">
        <v>19</v>
      </c>
    </row>
    <row r="6319" spans="1:5" x14ac:dyDescent="0.25">
      <c r="A6319" t="s">
        <v>206</v>
      </c>
      <c r="B6319" t="s">
        <v>21</v>
      </c>
      <c r="C6319" t="s">
        <v>206</v>
      </c>
      <c r="D6319" t="s">
        <v>21</v>
      </c>
      <c r="E6319" t="s">
        <v>19</v>
      </c>
    </row>
    <row r="6320" spans="1:5" x14ac:dyDescent="0.25">
      <c r="A6320" t="s">
        <v>206</v>
      </c>
      <c r="B6320" t="s">
        <v>21</v>
      </c>
      <c r="C6320" t="s">
        <v>206</v>
      </c>
      <c r="D6320" t="s">
        <v>21</v>
      </c>
      <c r="E6320" t="s">
        <v>19</v>
      </c>
    </row>
    <row r="6321" spans="1:5" x14ac:dyDescent="0.25">
      <c r="A6321" t="s">
        <v>281</v>
      </c>
      <c r="B6321" t="s">
        <v>36</v>
      </c>
      <c r="C6321" t="s">
        <v>281</v>
      </c>
      <c r="D6321" t="s">
        <v>36</v>
      </c>
      <c r="E6321" t="s">
        <v>26</v>
      </c>
    </row>
    <row r="6322" spans="1:5" x14ac:dyDescent="0.25">
      <c r="A6322" t="s">
        <v>281</v>
      </c>
      <c r="B6322" t="s">
        <v>36</v>
      </c>
      <c r="C6322" t="s">
        <v>281</v>
      </c>
      <c r="D6322" t="s">
        <v>36</v>
      </c>
      <c r="E6322" t="s">
        <v>26</v>
      </c>
    </row>
    <row r="6323" spans="1:5" x14ac:dyDescent="0.25">
      <c r="A6323" t="s">
        <v>281</v>
      </c>
      <c r="B6323" t="s">
        <v>36</v>
      </c>
      <c r="C6323" t="s">
        <v>281</v>
      </c>
      <c r="D6323" t="s">
        <v>36</v>
      </c>
      <c r="E6323" t="s">
        <v>26</v>
      </c>
    </row>
    <row r="6324" spans="1:5" x14ac:dyDescent="0.25">
      <c r="A6324" t="s">
        <v>461</v>
      </c>
      <c r="B6324" t="s">
        <v>36</v>
      </c>
      <c r="C6324" t="s">
        <v>461</v>
      </c>
      <c r="D6324" t="s">
        <v>36</v>
      </c>
      <c r="E6324" t="s">
        <v>26</v>
      </c>
    </row>
    <row r="6325" spans="1:5" x14ac:dyDescent="0.25">
      <c r="A6325" t="s">
        <v>461</v>
      </c>
      <c r="B6325" t="s">
        <v>36</v>
      </c>
      <c r="C6325" t="s">
        <v>461</v>
      </c>
      <c r="D6325" t="s">
        <v>36</v>
      </c>
      <c r="E6325" t="s">
        <v>26</v>
      </c>
    </row>
    <row r="6326" spans="1:5" x14ac:dyDescent="0.25">
      <c r="A6326" t="s">
        <v>461</v>
      </c>
      <c r="B6326" t="s">
        <v>36</v>
      </c>
      <c r="C6326" t="s">
        <v>461</v>
      </c>
      <c r="D6326" t="s">
        <v>36</v>
      </c>
      <c r="E6326" t="s">
        <v>26</v>
      </c>
    </row>
    <row r="6327" spans="1:5" x14ac:dyDescent="0.25">
      <c r="A6327" t="s">
        <v>520</v>
      </c>
      <c r="B6327" t="s">
        <v>478</v>
      </c>
      <c r="C6327" t="s">
        <v>520</v>
      </c>
      <c r="D6327" t="s">
        <v>478</v>
      </c>
      <c r="E6327" t="s">
        <v>1670</v>
      </c>
    </row>
    <row r="6328" spans="1:5" x14ac:dyDescent="0.25">
      <c r="A6328" t="s">
        <v>520</v>
      </c>
      <c r="B6328" t="s">
        <v>478</v>
      </c>
      <c r="C6328" t="s">
        <v>520</v>
      </c>
      <c r="D6328" t="s">
        <v>478</v>
      </c>
      <c r="E6328" t="s">
        <v>1670</v>
      </c>
    </row>
    <row r="6329" spans="1:5" x14ac:dyDescent="0.25">
      <c r="A6329" t="s">
        <v>520</v>
      </c>
      <c r="B6329" t="s">
        <v>478</v>
      </c>
      <c r="C6329" t="s">
        <v>520</v>
      </c>
      <c r="D6329" t="s">
        <v>478</v>
      </c>
      <c r="E6329" t="s">
        <v>1670</v>
      </c>
    </row>
    <row r="6330" spans="1:5" x14ac:dyDescent="0.25">
      <c r="A6330" t="s">
        <v>844</v>
      </c>
      <c r="B6330" t="s">
        <v>757</v>
      </c>
      <c r="C6330" t="s">
        <v>844</v>
      </c>
      <c r="D6330" t="s">
        <v>757</v>
      </c>
      <c r="E6330" t="s">
        <v>758</v>
      </c>
    </row>
    <row r="6331" spans="1:5" x14ac:dyDescent="0.25">
      <c r="A6331" t="s">
        <v>844</v>
      </c>
      <c r="B6331" t="s">
        <v>757</v>
      </c>
      <c r="C6331" t="s">
        <v>844</v>
      </c>
      <c r="D6331" t="s">
        <v>757</v>
      </c>
      <c r="E6331" t="s">
        <v>758</v>
      </c>
    </row>
    <row r="6332" spans="1:5" x14ac:dyDescent="0.25">
      <c r="A6332" t="s">
        <v>844</v>
      </c>
      <c r="B6332" t="s">
        <v>757</v>
      </c>
      <c r="C6332" t="s">
        <v>844</v>
      </c>
      <c r="D6332" t="s">
        <v>757</v>
      </c>
      <c r="E6332" t="s">
        <v>758</v>
      </c>
    </row>
    <row r="6333" spans="1:5" x14ac:dyDescent="0.25">
      <c r="A6333" t="s">
        <v>1658</v>
      </c>
      <c r="B6333" t="s">
        <v>21</v>
      </c>
      <c r="C6333" t="s">
        <v>1658</v>
      </c>
      <c r="D6333" t="s">
        <v>21</v>
      </c>
      <c r="E6333" t="s">
        <v>19</v>
      </c>
    </row>
    <row r="6334" spans="1:5" x14ac:dyDescent="0.25">
      <c r="A6334" t="s">
        <v>1658</v>
      </c>
      <c r="B6334" t="s">
        <v>21</v>
      </c>
      <c r="C6334" t="s">
        <v>1658</v>
      </c>
      <c r="D6334" t="s">
        <v>21</v>
      </c>
      <c r="E6334" t="s">
        <v>19</v>
      </c>
    </row>
    <row r="6335" spans="1:5" x14ac:dyDescent="0.25">
      <c r="A6335" t="s">
        <v>1658</v>
      </c>
      <c r="B6335" t="s">
        <v>21</v>
      </c>
      <c r="C6335" t="s">
        <v>1658</v>
      </c>
      <c r="D6335" t="s">
        <v>21</v>
      </c>
      <c r="E6335" t="s">
        <v>19</v>
      </c>
    </row>
    <row r="6336" spans="1:5" x14ac:dyDescent="0.25">
      <c r="A6336" t="s">
        <v>2155</v>
      </c>
      <c r="B6336" t="s">
        <v>6</v>
      </c>
      <c r="C6336" t="s">
        <v>2155</v>
      </c>
      <c r="D6336" t="s">
        <v>6</v>
      </c>
      <c r="E6336" t="s">
        <v>2157</v>
      </c>
    </row>
    <row r="6337" spans="1:5" x14ac:dyDescent="0.25">
      <c r="A6337" t="s">
        <v>2155</v>
      </c>
      <c r="B6337" t="s">
        <v>6</v>
      </c>
      <c r="C6337" t="s">
        <v>2155</v>
      </c>
      <c r="D6337" t="s">
        <v>6</v>
      </c>
      <c r="E6337" t="s">
        <v>2157</v>
      </c>
    </row>
    <row r="6338" spans="1:5" x14ac:dyDescent="0.25">
      <c r="A6338" t="s">
        <v>2155</v>
      </c>
      <c r="B6338" t="s">
        <v>6</v>
      </c>
      <c r="C6338" t="s">
        <v>2155</v>
      </c>
      <c r="D6338" t="s">
        <v>6</v>
      </c>
      <c r="E6338" t="s">
        <v>2157</v>
      </c>
    </row>
    <row r="6339" spans="1:5" x14ac:dyDescent="0.25">
      <c r="A6339" t="s">
        <v>833</v>
      </c>
      <c r="B6339" t="s">
        <v>757</v>
      </c>
      <c r="C6339" t="s">
        <v>833</v>
      </c>
      <c r="D6339" t="s">
        <v>757</v>
      </c>
      <c r="E6339" t="s">
        <v>758</v>
      </c>
    </row>
    <row r="6340" spans="1:5" x14ac:dyDescent="0.25">
      <c r="A6340" t="s">
        <v>833</v>
      </c>
      <c r="B6340" t="s">
        <v>757</v>
      </c>
      <c r="C6340" t="s">
        <v>833</v>
      </c>
      <c r="D6340" t="s">
        <v>757</v>
      </c>
      <c r="E6340" t="s">
        <v>758</v>
      </c>
    </row>
    <row r="6341" spans="1:5" x14ac:dyDescent="0.25">
      <c r="A6341" t="s">
        <v>833</v>
      </c>
      <c r="B6341" t="s">
        <v>757</v>
      </c>
      <c r="C6341" t="s">
        <v>833</v>
      </c>
      <c r="D6341" t="s">
        <v>757</v>
      </c>
      <c r="E6341" t="s">
        <v>758</v>
      </c>
    </row>
    <row r="6342" spans="1:5" x14ac:dyDescent="0.25">
      <c r="A6342" t="s">
        <v>2713</v>
      </c>
      <c r="B6342" t="s">
        <v>8</v>
      </c>
      <c r="C6342" t="s">
        <v>2713</v>
      </c>
      <c r="D6342" t="s">
        <v>8</v>
      </c>
      <c r="E6342" t="s">
        <v>2157</v>
      </c>
    </row>
    <row r="6343" spans="1:5" x14ac:dyDescent="0.25">
      <c r="A6343" t="s">
        <v>2713</v>
      </c>
      <c r="B6343" t="s">
        <v>8</v>
      </c>
      <c r="C6343" t="s">
        <v>2713</v>
      </c>
      <c r="D6343" t="s">
        <v>8</v>
      </c>
      <c r="E6343" t="s">
        <v>2157</v>
      </c>
    </row>
    <row r="6344" spans="1:5" x14ac:dyDescent="0.25">
      <c r="A6344" t="s">
        <v>2713</v>
      </c>
      <c r="B6344" t="s">
        <v>8</v>
      </c>
      <c r="C6344" t="s">
        <v>2713</v>
      </c>
      <c r="D6344" t="s">
        <v>8</v>
      </c>
      <c r="E6344" t="s">
        <v>2157</v>
      </c>
    </row>
    <row r="6345" spans="1:5" x14ac:dyDescent="0.25">
      <c r="A6345" t="s">
        <v>508</v>
      </c>
      <c r="B6345" t="s">
        <v>505</v>
      </c>
      <c r="C6345" t="s">
        <v>508</v>
      </c>
      <c r="D6345" t="s">
        <v>505</v>
      </c>
      <c r="E6345" t="s">
        <v>1670</v>
      </c>
    </row>
    <row r="6346" spans="1:5" x14ac:dyDescent="0.25">
      <c r="A6346" t="s">
        <v>508</v>
      </c>
      <c r="B6346" t="s">
        <v>505</v>
      </c>
      <c r="C6346" t="s">
        <v>508</v>
      </c>
      <c r="D6346" t="s">
        <v>505</v>
      </c>
      <c r="E6346" t="s">
        <v>1670</v>
      </c>
    </row>
    <row r="6347" spans="1:5" x14ac:dyDescent="0.25">
      <c r="A6347" t="s">
        <v>508</v>
      </c>
      <c r="B6347" t="s">
        <v>505</v>
      </c>
      <c r="C6347" t="s">
        <v>508</v>
      </c>
      <c r="D6347" t="s">
        <v>505</v>
      </c>
      <c r="E6347" t="s">
        <v>1670</v>
      </c>
    </row>
    <row r="6348" spans="1:5" x14ac:dyDescent="0.25">
      <c r="A6348" t="s">
        <v>1200</v>
      </c>
      <c r="B6348" t="s">
        <v>72</v>
      </c>
      <c r="C6348" t="s">
        <v>1200</v>
      </c>
      <c r="D6348" t="s">
        <v>72</v>
      </c>
      <c r="E6348" t="s">
        <v>70</v>
      </c>
    </row>
    <row r="6349" spans="1:5" x14ac:dyDescent="0.25">
      <c r="A6349" t="s">
        <v>1200</v>
      </c>
      <c r="B6349" t="s">
        <v>72</v>
      </c>
      <c r="C6349" t="s">
        <v>1200</v>
      </c>
      <c r="D6349" t="s">
        <v>72</v>
      </c>
      <c r="E6349" t="s">
        <v>70</v>
      </c>
    </row>
    <row r="6350" spans="1:5" x14ac:dyDescent="0.25">
      <c r="A6350" t="s">
        <v>1200</v>
      </c>
      <c r="B6350" t="s">
        <v>72</v>
      </c>
      <c r="C6350" t="s">
        <v>1200</v>
      </c>
      <c r="D6350" t="s">
        <v>72</v>
      </c>
      <c r="E6350" t="s">
        <v>70</v>
      </c>
    </row>
    <row r="6351" spans="1:5" x14ac:dyDescent="0.25">
      <c r="A6351" t="s">
        <v>148</v>
      </c>
      <c r="B6351" t="s">
        <v>72</v>
      </c>
      <c r="C6351" t="s">
        <v>148</v>
      </c>
      <c r="D6351" t="s">
        <v>72</v>
      </c>
      <c r="E6351" t="s">
        <v>70</v>
      </c>
    </row>
    <row r="6352" spans="1:5" x14ac:dyDescent="0.25">
      <c r="A6352" t="s">
        <v>148</v>
      </c>
      <c r="B6352" t="s">
        <v>72</v>
      </c>
      <c r="C6352" t="s">
        <v>148</v>
      </c>
      <c r="D6352" t="s">
        <v>72</v>
      </c>
      <c r="E6352" t="s">
        <v>70</v>
      </c>
    </row>
    <row r="6353" spans="1:5" x14ac:dyDescent="0.25">
      <c r="A6353" t="s">
        <v>148</v>
      </c>
      <c r="B6353" t="s">
        <v>72</v>
      </c>
      <c r="C6353" t="s">
        <v>148</v>
      </c>
      <c r="D6353" t="s">
        <v>72</v>
      </c>
      <c r="E6353" t="s">
        <v>70</v>
      </c>
    </row>
    <row r="6354" spans="1:5" x14ac:dyDescent="0.25">
      <c r="A6354" t="s">
        <v>839</v>
      </c>
      <c r="B6354" t="s">
        <v>755</v>
      </c>
      <c r="C6354" t="s">
        <v>839</v>
      </c>
      <c r="D6354" t="s">
        <v>755</v>
      </c>
      <c r="E6354" t="s">
        <v>758</v>
      </c>
    </row>
    <row r="6355" spans="1:5" x14ac:dyDescent="0.25">
      <c r="A6355" t="s">
        <v>839</v>
      </c>
      <c r="B6355" t="s">
        <v>755</v>
      </c>
      <c r="C6355" t="s">
        <v>839</v>
      </c>
      <c r="D6355" t="s">
        <v>755</v>
      </c>
      <c r="E6355" t="s">
        <v>758</v>
      </c>
    </row>
    <row r="6356" spans="1:5" x14ac:dyDescent="0.25">
      <c r="A6356" t="s">
        <v>839</v>
      </c>
      <c r="B6356" t="s">
        <v>755</v>
      </c>
      <c r="C6356" t="s">
        <v>839</v>
      </c>
      <c r="D6356" t="s">
        <v>755</v>
      </c>
      <c r="E6356" t="s">
        <v>758</v>
      </c>
    </row>
    <row r="6357" spans="1:5" x14ac:dyDescent="0.25">
      <c r="A6357" t="s">
        <v>843</v>
      </c>
      <c r="B6357" t="s">
        <v>813</v>
      </c>
      <c r="C6357" t="s">
        <v>843</v>
      </c>
      <c r="D6357" t="s">
        <v>813</v>
      </c>
      <c r="E6357" t="s">
        <v>758</v>
      </c>
    </row>
    <row r="6358" spans="1:5" x14ac:dyDescent="0.25">
      <c r="A6358" t="s">
        <v>843</v>
      </c>
      <c r="B6358" t="s">
        <v>813</v>
      </c>
      <c r="C6358" t="s">
        <v>843</v>
      </c>
      <c r="D6358" t="s">
        <v>813</v>
      </c>
      <c r="E6358" t="s">
        <v>758</v>
      </c>
    </row>
    <row r="6359" spans="1:5" x14ac:dyDescent="0.25">
      <c r="A6359" t="s">
        <v>843</v>
      </c>
      <c r="B6359" t="s">
        <v>813</v>
      </c>
      <c r="C6359" t="s">
        <v>843</v>
      </c>
      <c r="D6359" t="s">
        <v>813</v>
      </c>
      <c r="E6359" t="s">
        <v>758</v>
      </c>
    </row>
    <row r="6360" spans="1:5" x14ac:dyDescent="0.25">
      <c r="A6360" t="s">
        <v>1206</v>
      </c>
      <c r="B6360" t="s">
        <v>36</v>
      </c>
      <c r="C6360" t="s">
        <v>1206</v>
      </c>
      <c r="D6360" t="s">
        <v>36</v>
      </c>
      <c r="E6360" t="s">
        <v>26</v>
      </c>
    </row>
    <row r="6361" spans="1:5" x14ac:dyDescent="0.25">
      <c r="A6361" t="s">
        <v>1206</v>
      </c>
      <c r="B6361" t="s">
        <v>36</v>
      </c>
      <c r="C6361" t="s">
        <v>1206</v>
      </c>
      <c r="D6361" t="s">
        <v>36</v>
      </c>
      <c r="E6361" t="s">
        <v>26</v>
      </c>
    </row>
    <row r="6362" spans="1:5" x14ac:dyDescent="0.25">
      <c r="A6362" t="s">
        <v>1206</v>
      </c>
      <c r="B6362" t="s">
        <v>36</v>
      </c>
      <c r="C6362" t="s">
        <v>1206</v>
      </c>
      <c r="D6362" t="s">
        <v>36</v>
      </c>
      <c r="E6362" t="s">
        <v>26</v>
      </c>
    </row>
    <row r="6363" spans="1:5" x14ac:dyDescent="0.25">
      <c r="A6363" t="s">
        <v>831</v>
      </c>
      <c r="B6363" t="s">
        <v>797</v>
      </c>
      <c r="C6363" t="s">
        <v>831</v>
      </c>
      <c r="D6363" t="s">
        <v>797</v>
      </c>
      <c r="E6363" t="s">
        <v>758</v>
      </c>
    </row>
    <row r="6364" spans="1:5" x14ac:dyDescent="0.25">
      <c r="A6364" t="s">
        <v>831</v>
      </c>
      <c r="B6364" t="s">
        <v>797</v>
      </c>
      <c r="C6364" t="s">
        <v>831</v>
      </c>
      <c r="D6364" t="s">
        <v>797</v>
      </c>
      <c r="E6364" t="s">
        <v>758</v>
      </c>
    </row>
    <row r="6365" spans="1:5" x14ac:dyDescent="0.25">
      <c r="A6365" t="s">
        <v>831</v>
      </c>
      <c r="B6365" t="s">
        <v>797</v>
      </c>
      <c r="C6365" t="s">
        <v>831</v>
      </c>
      <c r="D6365" t="s">
        <v>797</v>
      </c>
      <c r="E6365" t="s">
        <v>758</v>
      </c>
    </row>
    <row r="6366" spans="1:5" x14ac:dyDescent="0.25">
      <c r="A6366" t="s">
        <v>1633</v>
      </c>
      <c r="B6366" t="s">
        <v>8</v>
      </c>
      <c r="C6366" t="s">
        <v>1633</v>
      </c>
      <c r="D6366" t="s">
        <v>8</v>
      </c>
      <c r="E6366" t="s">
        <v>1630</v>
      </c>
    </row>
    <row r="6367" spans="1:5" x14ac:dyDescent="0.25">
      <c r="A6367" t="s">
        <v>1633</v>
      </c>
      <c r="B6367" t="s">
        <v>8</v>
      </c>
      <c r="C6367" t="s">
        <v>1633</v>
      </c>
      <c r="D6367" t="s">
        <v>8</v>
      </c>
      <c r="E6367" t="s">
        <v>1630</v>
      </c>
    </row>
    <row r="6368" spans="1:5" x14ac:dyDescent="0.25">
      <c r="A6368" t="s">
        <v>1633</v>
      </c>
      <c r="B6368" t="s">
        <v>8</v>
      </c>
      <c r="C6368" t="s">
        <v>1633</v>
      </c>
      <c r="D6368" t="s">
        <v>8</v>
      </c>
      <c r="E6368" t="s">
        <v>1630</v>
      </c>
    </row>
    <row r="6369" spans="1:5" x14ac:dyDescent="0.25">
      <c r="A6369" t="s">
        <v>1871</v>
      </c>
      <c r="B6369" t="s">
        <v>8</v>
      </c>
      <c r="C6369" t="s">
        <v>1871</v>
      </c>
      <c r="D6369" t="s">
        <v>8</v>
      </c>
      <c r="E6369" t="s">
        <v>1630</v>
      </c>
    </row>
    <row r="6370" spans="1:5" x14ac:dyDescent="0.25">
      <c r="A6370" t="s">
        <v>1871</v>
      </c>
      <c r="B6370" t="s">
        <v>8</v>
      </c>
      <c r="C6370" t="s">
        <v>1871</v>
      </c>
      <c r="D6370" t="s">
        <v>8</v>
      </c>
      <c r="E6370" t="s">
        <v>1630</v>
      </c>
    </row>
    <row r="6371" spans="1:5" x14ac:dyDescent="0.25">
      <c r="A6371" t="s">
        <v>1871</v>
      </c>
      <c r="B6371" t="s">
        <v>8</v>
      </c>
      <c r="C6371" t="s">
        <v>1871</v>
      </c>
      <c r="D6371" t="s">
        <v>8</v>
      </c>
      <c r="E6371" t="s">
        <v>1630</v>
      </c>
    </row>
    <row r="6372" spans="1:5" x14ac:dyDescent="0.25">
      <c r="A6372" t="s">
        <v>816</v>
      </c>
      <c r="B6372" t="s">
        <v>797</v>
      </c>
      <c r="C6372" t="s">
        <v>816</v>
      </c>
      <c r="D6372" t="s">
        <v>797</v>
      </c>
      <c r="E6372" t="s">
        <v>758</v>
      </c>
    </row>
    <row r="6373" spans="1:5" x14ac:dyDescent="0.25">
      <c r="A6373" t="s">
        <v>816</v>
      </c>
      <c r="B6373" t="s">
        <v>797</v>
      </c>
      <c r="C6373" t="s">
        <v>816</v>
      </c>
      <c r="D6373" t="s">
        <v>797</v>
      </c>
      <c r="E6373" t="s">
        <v>758</v>
      </c>
    </row>
    <row r="6374" spans="1:5" x14ac:dyDescent="0.25">
      <c r="A6374" t="s">
        <v>816</v>
      </c>
      <c r="B6374" t="s">
        <v>797</v>
      </c>
      <c r="C6374" t="s">
        <v>816</v>
      </c>
      <c r="D6374" t="s">
        <v>797</v>
      </c>
      <c r="E6374" t="s">
        <v>758</v>
      </c>
    </row>
    <row r="6375" spans="1:5" x14ac:dyDescent="0.25">
      <c r="A6375" t="s">
        <v>131</v>
      </c>
      <c r="B6375" t="s">
        <v>72</v>
      </c>
      <c r="C6375" t="s">
        <v>131</v>
      </c>
      <c r="D6375" t="s">
        <v>72</v>
      </c>
      <c r="E6375" t="s">
        <v>70</v>
      </c>
    </row>
    <row r="6376" spans="1:5" x14ac:dyDescent="0.25">
      <c r="A6376" t="s">
        <v>131</v>
      </c>
      <c r="B6376" t="s">
        <v>72</v>
      </c>
      <c r="C6376" t="s">
        <v>131</v>
      </c>
      <c r="D6376" t="s">
        <v>72</v>
      </c>
      <c r="E6376" t="s">
        <v>70</v>
      </c>
    </row>
    <row r="6377" spans="1:5" x14ac:dyDescent="0.25">
      <c r="A6377" t="s">
        <v>131</v>
      </c>
      <c r="B6377" t="s">
        <v>72</v>
      </c>
      <c r="C6377" t="s">
        <v>131</v>
      </c>
      <c r="D6377" t="s">
        <v>72</v>
      </c>
      <c r="E6377" t="s">
        <v>70</v>
      </c>
    </row>
    <row r="6378" spans="1:5" x14ac:dyDescent="0.25">
      <c r="A6378" t="s">
        <v>459</v>
      </c>
      <c r="B6378" t="s">
        <v>36</v>
      </c>
      <c r="C6378" t="s">
        <v>459</v>
      </c>
      <c r="D6378" t="s">
        <v>36</v>
      </c>
      <c r="E6378" t="s">
        <v>26</v>
      </c>
    </row>
    <row r="6379" spans="1:5" x14ac:dyDescent="0.25">
      <c r="A6379" t="s">
        <v>459</v>
      </c>
      <c r="B6379" t="s">
        <v>36</v>
      </c>
      <c r="C6379" t="s">
        <v>459</v>
      </c>
      <c r="D6379" t="s">
        <v>36</v>
      </c>
      <c r="E6379" t="s">
        <v>26</v>
      </c>
    </row>
    <row r="6380" spans="1:5" x14ac:dyDescent="0.25">
      <c r="A6380" t="s">
        <v>459</v>
      </c>
      <c r="B6380" t="s">
        <v>36</v>
      </c>
      <c r="C6380" t="s">
        <v>459</v>
      </c>
      <c r="D6380" t="s">
        <v>36</v>
      </c>
      <c r="E6380" t="s">
        <v>26</v>
      </c>
    </row>
    <row r="6381" spans="1:5" x14ac:dyDescent="0.25">
      <c r="A6381" t="s">
        <v>39</v>
      </c>
      <c r="B6381" t="s">
        <v>8</v>
      </c>
      <c r="C6381" t="s">
        <v>39</v>
      </c>
      <c r="D6381" t="s">
        <v>8</v>
      </c>
      <c r="E6381" t="s">
        <v>19</v>
      </c>
    </row>
    <row r="6382" spans="1:5" x14ac:dyDescent="0.25">
      <c r="A6382" t="s">
        <v>39</v>
      </c>
      <c r="B6382" t="s">
        <v>8</v>
      </c>
      <c r="C6382" t="s">
        <v>39</v>
      </c>
      <c r="D6382" t="s">
        <v>8</v>
      </c>
      <c r="E6382" t="s">
        <v>19</v>
      </c>
    </row>
    <row r="6383" spans="1:5" x14ac:dyDescent="0.25">
      <c r="A6383" t="s">
        <v>39</v>
      </c>
      <c r="B6383" t="s">
        <v>8</v>
      </c>
      <c r="C6383" t="s">
        <v>39</v>
      </c>
      <c r="D6383" t="s">
        <v>8</v>
      </c>
      <c r="E6383" t="s">
        <v>19</v>
      </c>
    </row>
    <row r="6384" spans="1:5" x14ac:dyDescent="0.25">
      <c r="A6384" t="s">
        <v>3182</v>
      </c>
      <c r="B6384" t="s">
        <v>8</v>
      </c>
      <c r="C6384" t="s">
        <v>3182</v>
      </c>
      <c r="D6384" t="s">
        <v>8</v>
      </c>
      <c r="E6384" t="s">
        <v>1654</v>
      </c>
    </row>
    <row r="6385" spans="1:5" x14ac:dyDescent="0.25">
      <c r="A6385" t="s">
        <v>3182</v>
      </c>
      <c r="B6385" t="s">
        <v>8</v>
      </c>
      <c r="C6385" t="s">
        <v>3182</v>
      </c>
      <c r="D6385" t="s">
        <v>8</v>
      </c>
      <c r="E6385" t="s">
        <v>1654</v>
      </c>
    </row>
    <row r="6386" spans="1:5" x14ac:dyDescent="0.25">
      <c r="A6386" t="s">
        <v>3182</v>
      </c>
      <c r="B6386" t="s">
        <v>8</v>
      </c>
      <c r="C6386" t="s">
        <v>3182</v>
      </c>
      <c r="D6386" t="s">
        <v>8</v>
      </c>
      <c r="E6386" t="s">
        <v>1654</v>
      </c>
    </row>
    <row r="6387" spans="1:5" x14ac:dyDescent="0.25">
      <c r="A6387" t="s">
        <v>2647</v>
      </c>
      <c r="B6387" t="s">
        <v>8</v>
      </c>
      <c r="C6387" t="s">
        <v>2647</v>
      </c>
      <c r="D6387" t="s">
        <v>8</v>
      </c>
      <c r="E6387" t="s">
        <v>2157</v>
      </c>
    </row>
    <row r="6388" spans="1:5" x14ac:dyDescent="0.25">
      <c r="A6388" t="s">
        <v>381</v>
      </c>
      <c r="B6388" t="s">
        <v>21</v>
      </c>
      <c r="C6388" t="s">
        <v>381</v>
      </c>
      <c r="D6388" t="s">
        <v>21</v>
      </c>
      <c r="E6388" t="s">
        <v>19</v>
      </c>
    </row>
    <row r="6389" spans="1:5" x14ac:dyDescent="0.25">
      <c r="A6389" t="s">
        <v>381</v>
      </c>
      <c r="B6389" t="s">
        <v>21</v>
      </c>
      <c r="C6389" t="s">
        <v>381</v>
      </c>
      <c r="D6389" t="s">
        <v>21</v>
      </c>
      <c r="E6389" t="s">
        <v>19</v>
      </c>
    </row>
    <row r="6390" spans="1:5" x14ac:dyDescent="0.25">
      <c r="A6390" t="s">
        <v>381</v>
      </c>
      <c r="B6390" t="s">
        <v>21</v>
      </c>
      <c r="C6390" t="s">
        <v>381</v>
      </c>
      <c r="D6390" t="s">
        <v>21</v>
      </c>
      <c r="E6390" t="s">
        <v>19</v>
      </c>
    </row>
    <row r="6391" spans="1:5" x14ac:dyDescent="0.25">
      <c r="A6391" t="s">
        <v>150</v>
      </c>
      <c r="B6391" t="s">
        <v>8</v>
      </c>
      <c r="C6391" t="s">
        <v>150</v>
      </c>
      <c r="D6391" t="s">
        <v>8</v>
      </c>
      <c r="E6391" t="s">
        <v>19</v>
      </c>
    </row>
    <row r="6392" spans="1:5" x14ac:dyDescent="0.25">
      <c r="A6392" t="s">
        <v>150</v>
      </c>
      <c r="B6392" t="s">
        <v>8</v>
      </c>
      <c r="C6392" t="s">
        <v>150</v>
      </c>
      <c r="D6392" t="s">
        <v>8</v>
      </c>
      <c r="E6392" t="s">
        <v>19</v>
      </c>
    </row>
    <row r="6393" spans="1:5" x14ac:dyDescent="0.25">
      <c r="A6393" t="s">
        <v>150</v>
      </c>
      <c r="B6393" t="s">
        <v>8</v>
      </c>
      <c r="C6393" t="s">
        <v>150</v>
      </c>
      <c r="D6393" t="s">
        <v>8</v>
      </c>
      <c r="E6393" t="s">
        <v>19</v>
      </c>
    </row>
    <row r="6394" spans="1:5" x14ac:dyDescent="0.25">
      <c r="A6394" t="s">
        <v>877</v>
      </c>
      <c r="B6394" t="s">
        <v>797</v>
      </c>
      <c r="C6394" t="s">
        <v>877</v>
      </c>
      <c r="D6394" t="s">
        <v>797</v>
      </c>
      <c r="E6394" t="s">
        <v>758</v>
      </c>
    </row>
    <row r="6395" spans="1:5" x14ac:dyDescent="0.25">
      <c r="A6395" t="s">
        <v>877</v>
      </c>
      <c r="B6395" t="s">
        <v>797</v>
      </c>
      <c r="C6395" t="s">
        <v>877</v>
      </c>
      <c r="D6395" t="s">
        <v>797</v>
      </c>
      <c r="E6395" t="s">
        <v>758</v>
      </c>
    </row>
    <row r="6396" spans="1:5" x14ac:dyDescent="0.25">
      <c r="A6396" t="s">
        <v>877</v>
      </c>
      <c r="B6396" t="s">
        <v>797</v>
      </c>
      <c r="C6396" t="s">
        <v>877</v>
      </c>
      <c r="D6396" t="s">
        <v>797</v>
      </c>
      <c r="E6396" t="s">
        <v>758</v>
      </c>
    </row>
    <row r="6397" spans="1:5" x14ac:dyDescent="0.25">
      <c r="A6397" t="s">
        <v>2647</v>
      </c>
      <c r="B6397" t="s">
        <v>8</v>
      </c>
      <c r="C6397" t="s">
        <v>2647</v>
      </c>
      <c r="D6397" t="s">
        <v>8</v>
      </c>
      <c r="E6397" t="s">
        <v>2157</v>
      </c>
    </row>
    <row r="6398" spans="1:5" x14ac:dyDescent="0.25">
      <c r="A6398" t="s">
        <v>2647</v>
      </c>
      <c r="B6398" t="s">
        <v>8</v>
      </c>
      <c r="C6398" t="s">
        <v>2647</v>
      </c>
      <c r="D6398" t="s">
        <v>8</v>
      </c>
      <c r="E6398" t="s">
        <v>2157</v>
      </c>
    </row>
    <row r="6399" spans="1:5" x14ac:dyDescent="0.25">
      <c r="A6399" t="s">
        <v>421</v>
      </c>
      <c r="B6399" t="s">
        <v>21</v>
      </c>
      <c r="C6399" t="s">
        <v>421</v>
      </c>
      <c r="D6399" t="s">
        <v>21</v>
      </c>
      <c r="E6399" t="s">
        <v>19</v>
      </c>
    </row>
    <row r="6400" spans="1:5" x14ac:dyDescent="0.25">
      <c r="A6400" t="s">
        <v>421</v>
      </c>
      <c r="B6400" t="s">
        <v>21</v>
      </c>
      <c r="C6400" t="s">
        <v>421</v>
      </c>
      <c r="D6400" t="s">
        <v>21</v>
      </c>
      <c r="E6400" t="s">
        <v>19</v>
      </c>
    </row>
    <row r="6401" spans="1:5" x14ac:dyDescent="0.25">
      <c r="A6401" t="s">
        <v>421</v>
      </c>
      <c r="B6401" t="s">
        <v>21</v>
      </c>
      <c r="C6401" t="s">
        <v>421</v>
      </c>
      <c r="D6401" t="s">
        <v>21</v>
      </c>
      <c r="E6401" t="s">
        <v>19</v>
      </c>
    </row>
    <row r="6402" spans="1:5" x14ac:dyDescent="0.25">
      <c r="A6402" t="s">
        <v>82</v>
      </c>
      <c r="B6402" t="s">
        <v>6</v>
      </c>
      <c r="C6402" t="s">
        <v>82</v>
      </c>
      <c r="D6402" t="s">
        <v>6</v>
      </c>
      <c r="E6402" t="s">
        <v>26</v>
      </c>
    </row>
    <row r="6403" spans="1:5" x14ac:dyDescent="0.25">
      <c r="A6403" t="s">
        <v>82</v>
      </c>
      <c r="B6403" t="s">
        <v>6</v>
      </c>
      <c r="C6403" t="s">
        <v>82</v>
      </c>
      <c r="D6403" t="s">
        <v>6</v>
      </c>
      <c r="E6403" t="s">
        <v>26</v>
      </c>
    </row>
    <row r="6404" spans="1:5" x14ac:dyDescent="0.25">
      <c r="A6404" t="s">
        <v>82</v>
      </c>
      <c r="B6404" t="s">
        <v>6</v>
      </c>
      <c r="C6404" t="s">
        <v>82</v>
      </c>
      <c r="D6404" t="s">
        <v>6</v>
      </c>
      <c r="E6404" t="s">
        <v>26</v>
      </c>
    </row>
    <row r="6405" spans="1:5" x14ac:dyDescent="0.25">
      <c r="A6405" t="s">
        <v>2167</v>
      </c>
      <c r="B6405" t="s">
        <v>8</v>
      </c>
      <c r="C6405" t="s">
        <v>2167</v>
      </c>
      <c r="D6405" t="s">
        <v>8</v>
      </c>
      <c r="E6405" t="s">
        <v>1654</v>
      </c>
    </row>
    <row r="6406" spans="1:5" x14ac:dyDescent="0.25">
      <c r="A6406" t="s">
        <v>2167</v>
      </c>
      <c r="B6406" t="s">
        <v>8</v>
      </c>
      <c r="C6406" t="s">
        <v>2167</v>
      </c>
      <c r="D6406" t="s">
        <v>8</v>
      </c>
      <c r="E6406" t="s">
        <v>1654</v>
      </c>
    </row>
    <row r="6407" spans="1:5" x14ac:dyDescent="0.25">
      <c r="A6407" t="s">
        <v>2167</v>
      </c>
      <c r="B6407" t="s">
        <v>8</v>
      </c>
      <c r="C6407" t="s">
        <v>2167</v>
      </c>
      <c r="D6407" t="s">
        <v>8</v>
      </c>
      <c r="E6407" t="s">
        <v>1654</v>
      </c>
    </row>
    <row r="6408" spans="1:5" x14ac:dyDescent="0.25">
      <c r="A6408" t="s">
        <v>61</v>
      </c>
      <c r="B6408" t="s">
        <v>21</v>
      </c>
      <c r="C6408" t="s">
        <v>61</v>
      </c>
      <c r="D6408" t="s">
        <v>21</v>
      </c>
      <c r="E6408" t="s">
        <v>19</v>
      </c>
    </row>
    <row r="6409" spans="1:5" x14ac:dyDescent="0.25">
      <c r="A6409" t="s">
        <v>61</v>
      </c>
      <c r="B6409" t="s">
        <v>21</v>
      </c>
      <c r="C6409" t="s">
        <v>61</v>
      </c>
      <c r="D6409" t="s">
        <v>21</v>
      </c>
      <c r="E6409" t="s">
        <v>19</v>
      </c>
    </row>
    <row r="6410" spans="1:5" x14ac:dyDescent="0.25">
      <c r="A6410" t="s">
        <v>61</v>
      </c>
      <c r="B6410" t="s">
        <v>21</v>
      </c>
      <c r="C6410" t="s">
        <v>61</v>
      </c>
      <c r="D6410" t="s">
        <v>21</v>
      </c>
      <c r="E6410" t="s">
        <v>19</v>
      </c>
    </row>
    <row r="6411" spans="1:5" x14ac:dyDescent="0.25">
      <c r="A6411" t="s">
        <v>3170</v>
      </c>
      <c r="B6411" t="s">
        <v>36</v>
      </c>
      <c r="C6411" t="s">
        <v>3170</v>
      </c>
      <c r="D6411" t="s">
        <v>36</v>
      </c>
      <c r="E6411" t="s">
        <v>26</v>
      </c>
    </row>
    <row r="6412" spans="1:5" x14ac:dyDescent="0.25">
      <c r="A6412" t="s">
        <v>3170</v>
      </c>
      <c r="B6412" t="s">
        <v>36</v>
      </c>
      <c r="C6412" t="s">
        <v>3170</v>
      </c>
      <c r="D6412" t="s">
        <v>36</v>
      </c>
      <c r="E6412" t="s">
        <v>26</v>
      </c>
    </row>
    <row r="6413" spans="1:5" x14ac:dyDescent="0.25">
      <c r="A6413" t="s">
        <v>3170</v>
      </c>
      <c r="B6413" t="s">
        <v>36</v>
      </c>
      <c r="C6413" t="s">
        <v>3170</v>
      </c>
      <c r="D6413" t="s">
        <v>36</v>
      </c>
      <c r="E6413" t="s">
        <v>26</v>
      </c>
    </row>
    <row r="6414" spans="1:5" x14ac:dyDescent="0.25">
      <c r="A6414" t="s">
        <v>102</v>
      </c>
      <c r="B6414" t="s">
        <v>8</v>
      </c>
      <c r="C6414" t="s">
        <v>102</v>
      </c>
      <c r="D6414" t="s">
        <v>8</v>
      </c>
      <c r="E6414" t="s">
        <v>19</v>
      </c>
    </row>
    <row r="6415" spans="1:5" x14ac:dyDescent="0.25">
      <c r="A6415" t="s">
        <v>102</v>
      </c>
      <c r="B6415" t="s">
        <v>8</v>
      </c>
      <c r="C6415" t="s">
        <v>102</v>
      </c>
      <c r="D6415" t="s">
        <v>8</v>
      </c>
      <c r="E6415" t="s">
        <v>19</v>
      </c>
    </row>
    <row r="6416" spans="1:5" x14ac:dyDescent="0.25">
      <c r="A6416" t="s">
        <v>102</v>
      </c>
      <c r="B6416" t="s">
        <v>8</v>
      </c>
      <c r="C6416" t="s">
        <v>102</v>
      </c>
      <c r="D6416" t="s">
        <v>8</v>
      </c>
      <c r="E6416" t="s">
        <v>19</v>
      </c>
    </row>
    <row r="6417" spans="1:5" x14ac:dyDescent="0.25">
      <c r="A6417" t="s">
        <v>243</v>
      </c>
      <c r="B6417" t="s">
        <v>8</v>
      </c>
      <c r="C6417" t="s">
        <v>243</v>
      </c>
      <c r="D6417" t="s">
        <v>8</v>
      </c>
      <c r="E6417" t="s">
        <v>19</v>
      </c>
    </row>
    <row r="6418" spans="1:5" x14ac:dyDescent="0.25">
      <c r="A6418" t="s">
        <v>243</v>
      </c>
      <c r="B6418" t="s">
        <v>8</v>
      </c>
      <c r="C6418" t="s">
        <v>243</v>
      </c>
      <c r="D6418" t="s">
        <v>8</v>
      </c>
      <c r="E6418" t="s">
        <v>19</v>
      </c>
    </row>
    <row r="6419" spans="1:5" x14ac:dyDescent="0.25">
      <c r="A6419" t="s">
        <v>243</v>
      </c>
      <c r="B6419" t="s">
        <v>8</v>
      </c>
      <c r="C6419" t="s">
        <v>243</v>
      </c>
      <c r="D6419" t="s">
        <v>8</v>
      </c>
      <c r="E6419" t="s">
        <v>19</v>
      </c>
    </row>
    <row r="6420" spans="1:5" x14ac:dyDescent="0.25">
      <c r="A6420" t="s">
        <v>1808</v>
      </c>
      <c r="B6420" t="s">
        <v>6</v>
      </c>
      <c r="C6420" t="s">
        <v>1808</v>
      </c>
      <c r="D6420" t="s">
        <v>6</v>
      </c>
      <c r="E6420" t="s">
        <v>1738</v>
      </c>
    </row>
    <row r="6421" spans="1:5" x14ac:dyDescent="0.25">
      <c r="A6421" t="s">
        <v>1808</v>
      </c>
      <c r="B6421" t="s">
        <v>6</v>
      </c>
      <c r="C6421" t="s">
        <v>1808</v>
      </c>
      <c r="D6421" t="s">
        <v>6</v>
      </c>
      <c r="E6421" t="s">
        <v>1738</v>
      </c>
    </row>
    <row r="6422" spans="1:5" x14ac:dyDescent="0.25">
      <c r="A6422" t="s">
        <v>1808</v>
      </c>
      <c r="B6422" t="s">
        <v>6</v>
      </c>
      <c r="C6422" t="s">
        <v>1808</v>
      </c>
      <c r="D6422" t="s">
        <v>6</v>
      </c>
      <c r="E6422" t="s">
        <v>1738</v>
      </c>
    </row>
    <row r="6423" spans="1:5" x14ac:dyDescent="0.25">
      <c r="A6423" t="s">
        <v>834</v>
      </c>
      <c r="B6423" t="s">
        <v>757</v>
      </c>
      <c r="C6423" t="s">
        <v>834</v>
      </c>
      <c r="D6423" t="s">
        <v>757</v>
      </c>
      <c r="E6423" t="s">
        <v>758</v>
      </c>
    </row>
    <row r="6424" spans="1:5" x14ac:dyDescent="0.25">
      <c r="A6424" t="s">
        <v>834</v>
      </c>
      <c r="B6424" t="s">
        <v>757</v>
      </c>
      <c r="C6424" t="s">
        <v>834</v>
      </c>
      <c r="D6424" t="s">
        <v>757</v>
      </c>
      <c r="E6424" t="s">
        <v>758</v>
      </c>
    </row>
    <row r="6425" spans="1:5" x14ac:dyDescent="0.25">
      <c r="A6425" t="s">
        <v>834</v>
      </c>
      <c r="B6425" t="s">
        <v>757</v>
      </c>
      <c r="C6425" t="s">
        <v>834</v>
      </c>
      <c r="D6425" t="s">
        <v>757</v>
      </c>
      <c r="E6425" t="s">
        <v>758</v>
      </c>
    </row>
    <row r="6426" spans="1:5" x14ac:dyDescent="0.25">
      <c r="A6426" t="s">
        <v>3199</v>
      </c>
      <c r="B6426" t="s">
        <v>8</v>
      </c>
      <c r="C6426" t="s">
        <v>3199</v>
      </c>
      <c r="D6426" t="s">
        <v>8</v>
      </c>
      <c r="E6426" t="s">
        <v>1654</v>
      </c>
    </row>
    <row r="6427" spans="1:5" x14ac:dyDescent="0.25">
      <c r="A6427" t="s">
        <v>3199</v>
      </c>
      <c r="B6427" t="s">
        <v>8</v>
      </c>
      <c r="C6427" t="s">
        <v>3199</v>
      </c>
      <c r="D6427" t="s">
        <v>8</v>
      </c>
      <c r="E6427" t="s">
        <v>1654</v>
      </c>
    </row>
    <row r="6428" spans="1:5" x14ac:dyDescent="0.25">
      <c r="A6428" t="s">
        <v>3199</v>
      </c>
      <c r="B6428" t="s">
        <v>8</v>
      </c>
      <c r="C6428" t="s">
        <v>3199</v>
      </c>
      <c r="D6428" t="s">
        <v>8</v>
      </c>
      <c r="E6428" t="s">
        <v>1654</v>
      </c>
    </row>
    <row r="6429" spans="1:5" x14ac:dyDescent="0.25">
      <c r="A6429" t="s">
        <v>58</v>
      </c>
      <c r="B6429" t="s">
        <v>6</v>
      </c>
      <c r="C6429" t="s">
        <v>58</v>
      </c>
      <c r="D6429" t="s">
        <v>6</v>
      </c>
      <c r="E6429" t="s">
        <v>26</v>
      </c>
    </row>
    <row r="6430" spans="1:5" x14ac:dyDescent="0.25">
      <c r="A6430" t="s">
        <v>58</v>
      </c>
      <c r="B6430" t="s">
        <v>6</v>
      </c>
      <c r="C6430" t="s">
        <v>58</v>
      </c>
      <c r="D6430" t="s">
        <v>6</v>
      </c>
      <c r="E6430" t="s">
        <v>26</v>
      </c>
    </row>
    <row r="6431" spans="1:5" x14ac:dyDescent="0.25">
      <c r="A6431" t="s">
        <v>58</v>
      </c>
      <c r="B6431" t="s">
        <v>6</v>
      </c>
      <c r="C6431" t="s">
        <v>58</v>
      </c>
      <c r="D6431" t="s">
        <v>6</v>
      </c>
      <c r="E6431" t="s">
        <v>26</v>
      </c>
    </row>
    <row r="6432" spans="1:5" x14ac:dyDescent="0.25">
      <c r="A6432" t="s">
        <v>462</v>
      </c>
      <c r="B6432" t="s">
        <v>36</v>
      </c>
      <c r="C6432" t="s">
        <v>462</v>
      </c>
      <c r="D6432" t="s">
        <v>36</v>
      </c>
      <c r="E6432" t="s">
        <v>26</v>
      </c>
    </row>
    <row r="6433" spans="1:5" x14ac:dyDescent="0.25">
      <c r="A6433" t="s">
        <v>462</v>
      </c>
      <c r="B6433" t="s">
        <v>36</v>
      </c>
      <c r="C6433" t="s">
        <v>462</v>
      </c>
      <c r="D6433" t="s">
        <v>36</v>
      </c>
      <c r="E6433" t="s">
        <v>26</v>
      </c>
    </row>
    <row r="6434" spans="1:5" x14ac:dyDescent="0.25">
      <c r="A6434" t="s">
        <v>462</v>
      </c>
      <c r="B6434" t="s">
        <v>36</v>
      </c>
      <c r="C6434" t="s">
        <v>462</v>
      </c>
      <c r="D6434" t="s">
        <v>36</v>
      </c>
      <c r="E6434" t="s">
        <v>26</v>
      </c>
    </row>
    <row r="6435" spans="1:5" x14ac:dyDescent="0.25">
      <c r="A6435" t="s">
        <v>310</v>
      </c>
      <c r="B6435" t="s">
        <v>21</v>
      </c>
      <c r="C6435" t="s">
        <v>310</v>
      </c>
      <c r="D6435" t="s">
        <v>21</v>
      </c>
      <c r="E6435" t="s">
        <v>19</v>
      </c>
    </row>
    <row r="6436" spans="1:5" x14ac:dyDescent="0.25">
      <c r="A6436" t="s">
        <v>310</v>
      </c>
      <c r="B6436" t="s">
        <v>21</v>
      </c>
      <c r="C6436" t="s">
        <v>310</v>
      </c>
      <c r="D6436" t="s">
        <v>21</v>
      </c>
      <c r="E6436" t="s">
        <v>19</v>
      </c>
    </row>
    <row r="6437" spans="1:5" x14ac:dyDescent="0.25">
      <c r="A6437" t="s">
        <v>310</v>
      </c>
      <c r="B6437" t="s">
        <v>21</v>
      </c>
      <c r="C6437" t="s">
        <v>310</v>
      </c>
      <c r="D6437" t="s">
        <v>21</v>
      </c>
      <c r="E6437" t="s">
        <v>19</v>
      </c>
    </row>
    <row r="6438" spans="1:5" x14ac:dyDescent="0.25">
      <c r="A6438" t="s">
        <v>346</v>
      </c>
      <c r="B6438" t="s">
        <v>8</v>
      </c>
      <c r="C6438" t="s">
        <v>346</v>
      </c>
      <c r="D6438" t="s">
        <v>8</v>
      </c>
      <c r="E6438" t="s">
        <v>19</v>
      </c>
    </row>
    <row r="6439" spans="1:5" x14ac:dyDescent="0.25">
      <c r="A6439" t="s">
        <v>346</v>
      </c>
      <c r="B6439" t="s">
        <v>8</v>
      </c>
      <c r="C6439" t="s">
        <v>346</v>
      </c>
      <c r="D6439" t="s">
        <v>8</v>
      </c>
      <c r="E6439" t="s">
        <v>19</v>
      </c>
    </row>
    <row r="6440" spans="1:5" x14ac:dyDescent="0.25">
      <c r="A6440" t="s">
        <v>346</v>
      </c>
      <c r="B6440" t="s">
        <v>8</v>
      </c>
      <c r="C6440" t="s">
        <v>346</v>
      </c>
      <c r="D6440" t="s">
        <v>8</v>
      </c>
      <c r="E6440" t="s">
        <v>19</v>
      </c>
    </row>
    <row r="6441" spans="1:5" x14ac:dyDescent="0.25">
      <c r="A6441" t="s">
        <v>525</v>
      </c>
      <c r="B6441" t="s">
        <v>497</v>
      </c>
      <c r="C6441" t="s">
        <v>525</v>
      </c>
      <c r="D6441" t="s">
        <v>497</v>
      </c>
      <c r="E6441" t="s">
        <v>1670</v>
      </c>
    </row>
    <row r="6442" spans="1:5" x14ac:dyDescent="0.25">
      <c r="A6442" t="s">
        <v>525</v>
      </c>
      <c r="B6442" t="s">
        <v>497</v>
      </c>
      <c r="C6442" t="s">
        <v>525</v>
      </c>
      <c r="D6442" t="s">
        <v>497</v>
      </c>
      <c r="E6442" t="s">
        <v>1670</v>
      </c>
    </row>
    <row r="6443" spans="1:5" x14ac:dyDescent="0.25">
      <c r="A6443" t="s">
        <v>525</v>
      </c>
      <c r="B6443" t="s">
        <v>497</v>
      </c>
      <c r="C6443" t="s">
        <v>525</v>
      </c>
      <c r="D6443" t="s">
        <v>497</v>
      </c>
      <c r="E6443" t="s">
        <v>1670</v>
      </c>
    </row>
    <row r="6444" spans="1:5" x14ac:dyDescent="0.25">
      <c r="A6444" t="s">
        <v>138</v>
      </c>
      <c r="B6444" t="s">
        <v>6</v>
      </c>
      <c r="C6444" t="s">
        <v>138</v>
      </c>
      <c r="D6444" t="s">
        <v>6</v>
      </c>
      <c r="E6444" t="s">
        <v>70</v>
      </c>
    </row>
    <row r="6445" spans="1:5" x14ac:dyDescent="0.25">
      <c r="A6445" t="s">
        <v>138</v>
      </c>
      <c r="B6445" t="s">
        <v>6</v>
      </c>
      <c r="C6445" t="s">
        <v>138</v>
      </c>
      <c r="D6445" t="s">
        <v>6</v>
      </c>
      <c r="E6445" t="s">
        <v>70</v>
      </c>
    </row>
    <row r="6446" spans="1:5" x14ac:dyDescent="0.25">
      <c r="A6446" t="s">
        <v>138</v>
      </c>
      <c r="B6446" t="s">
        <v>6</v>
      </c>
      <c r="C6446" t="s">
        <v>138</v>
      </c>
      <c r="D6446" t="s">
        <v>6</v>
      </c>
      <c r="E6446" t="s">
        <v>70</v>
      </c>
    </row>
    <row r="6447" spans="1:5" x14ac:dyDescent="0.25">
      <c r="A6447" t="s">
        <v>1054</v>
      </c>
      <c r="B6447" t="s">
        <v>21</v>
      </c>
      <c r="C6447" t="s">
        <v>1054</v>
      </c>
      <c r="D6447" t="s">
        <v>21</v>
      </c>
      <c r="E6447" t="s">
        <v>19</v>
      </c>
    </row>
    <row r="6448" spans="1:5" x14ac:dyDescent="0.25">
      <c r="A6448" t="s">
        <v>1054</v>
      </c>
      <c r="B6448" t="s">
        <v>21</v>
      </c>
      <c r="C6448" t="s">
        <v>1054</v>
      </c>
      <c r="D6448" t="s">
        <v>21</v>
      </c>
      <c r="E6448" t="s">
        <v>19</v>
      </c>
    </row>
    <row r="6449" spans="1:5" x14ac:dyDescent="0.25">
      <c r="A6449" t="s">
        <v>1054</v>
      </c>
      <c r="B6449" t="s">
        <v>21</v>
      </c>
      <c r="C6449" t="s">
        <v>1054</v>
      </c>
      <c r="D6449" t="s">
        <v>21</v>
      </c>
      <c r="E6449" t="s">
        <v>19</v>
      </c>
    </row>
    <row r="6450" spans="1:5" x14ac:dyDescent="0.25">
      <c r="A6450" t="s">
        <v>80</v>
      </c>
      <c r="B6450" t="s">
        <v>8</v>
      </c>
      <c r="C6450" t="s">
        <v>80</v>
      </c>
      <c r="D6450" t="s">
        <v>8</v>
      </c>
      <c r="E6450" t="s">
        <v>19</v>
      </c>
    </row>
    <row r="6451" spans="1:5" x14ac:dyDescent="0.25">
      <c r="A6451" t="s">
        <v>80</v>
      </c>
      <c r="B6451" t="s">
        <v>8</v>
      </c>
      <c r="C6451" t="s">
        <v>80</v>
      </c>
      <c r="D6451" t="s">
        <v>8</v>
      </c>
      <c r="E6451" t="s">
        <v>19</v>
      </c>
    </row>
    <row r="6452" spans="1:5" x14ac:dyDescent="0.25">
      <c r="A6452" t="s">
        <v>80</v>
      </c>
      <c r="B6452" t="s">
        <v>8</v>
      </c>
      <c r="C6452" t="s">
        <v>80</v>
      </c>
      <c r="D6452" t="s">
        <v>8</v>
      </c>
      <c r="E6452" t="s">
        <v>19</v>
      </c>
    </row>
    <row r="6453" spans="1:5" x14ac:dyDescent="0.25">
      <c r="A6453" t="s">
        <v>228</v>
      </c>
      <c r="B6453" t="s">
        <v>36</v>
      </c>
      <c r="C6453" t="s">
        <v>228</v>
      </c>
      <c r="D6453" t="s">
        <v>36</v>
      </c>
      <c r="E6453" t="s">
        <v>26</v>
      </c>
    </row>
    <row r="6454" spans="1:5" x14ac:dyDescent="0.25">
      <c r="A6454" t="s">
        <v>228</v>
      </c>
      <c r="B6454" t="s">
        <v>36</v>
      </c>
      <c r="C6454" t="s">
        <v>228</v>
      </c>
      <c r="D6454" t="s">
        <v>36</v>
      </c>
      <c r="E6454" t="s">
        <v>26</v>
      </c>
    </row>
    <row r="6455" spans="1:5" x14ac:dyDescent="0.25">
      <c r="A6455" t="s">
        <v>228</v>
      </c>
      <c r="B6455" t="s">
        <v>36</v>
      </c>
      <c r="C6455" t="s">
        <v>228</v>
      </c>
      <c r="D6455" t="s">
        <v>36</v>
      </c>
      <c r="E6455" t="s">
        <v>26</v>
      </c>
    </row>
    <row r="6456" spans="1:5" x14ac:dyDescent="0.25">
      <c r="A6456" t="s">
        <v>403</v>
      </c>
      <c r="B6456" t="s">
        <v>8</v>
      </c>
      <c r="C6456" t="s">
        <v>403</v>
      </c>
      <c r="D6456" t="s">
        <v>8</v>
      </c>
      <c r="E6456" t="s">
        <v>19</v>
      </c>
    </row>
    <row r="6457" spans="1:5" x14ac:dyDescent="0.25">
      <c r="A6457" t="s">
        <v>403</v>
      </c>
      <c r="B6457" t="s">
        <v>8</v>
      </c>
      <c r="C6457" t="s">
        <v>403</v>
      </c>
      <c r="D6457" t="s">
        <v>8</v>
      </c>
      <c r="E6457" t="s">
        <v>19</v>
      </c>
    </row>
    <row r="6458" spans="1:5" x14ac:dyDescent="0.25">
      <c r="A6458" t="s">
        <v>403</v>
      </c>
      <c r="B6458" t="s">
        <v>8</v>
      </c>
      <c r="C6458" t="s">
        <v>403</v>
      </c>
      <c r="D6458" t="s">
        <v>8</v>
      </c>
      <c r="E6458" t="s">
        <v>19</v>
      </c>
    </row>
    <row r="6459" spans="1:5" x14ac:dyDescent="0.25">
      <c r="A6459" t="s">
        <v>120</v>
      </c>
      <c r="B6459" t="s">
        <v>36</v>
      </c>
      <c r="C6459" t="s">
        <v>120</v>
      </c>
      <c r="D6459" t="s">
        <v>36</v>
      </c>
      <c r="E6459" t="s">
        <v>26</v>
      </c>
    </row>
    <row r="6460" spans="1:5" x14ac:dyDescent="0.25">
      <c r="A6460" t="s">
        <v>120</v>
      </c>
      <c r="B6460" t="s">
        <v>36</v>
      </c>
      <c r="C6460" t="s">
        <v>120</v>
      </c>
      <c r="D6460" t="s">
        <v>36</v>
      </c>
      <c r="E6460" t="s">
        <v>26</v>
      </c>
    </row>
    <row r="6461" spans="1:5" x14ac:dyDescent="0.25">
      <c r="A6461" t="s">
        <v>120</v>
      </c>
      <c r="B6461" t="s">
        <v>36</v>
      </c>
      <c r="C6461" t="s">
        <v>120</v>
      </c>
      <c r="D6461" t="s">
        <v>36</v>
      </c>
      <c r="E6461" t="s">
        <v>26</v>
      </c>
    </row>
    <row r="6462" spans="1:5" x14ac:dyDescent="0.25">
      <c r="A6462" t="s">
        <v>2111</v>
      </c>
      <c r="B6462" t="s">
        <v>2113</v>
      </c>
      <c r="C6462" t="s">
        <v>2111</v>
      </c>
      <c r="D6462" t="s">
        <v>2113</v>
      </c>
      <c r="E6462" t="s">
        <v>2100</v>
      </c>
    </row>
    <row r="6463" spans="1:5" x14ac:dyDescent="0.25">
      <c r="A6463" t="s">
        <v>2111</v>
      </c>
      <c r="B6463" t="s">
        <v>2113</v>
      </c>
      <c r="C6463" t="s">
        <v>2111</v>
      </c>
      <c r="D6463" t="s">
        <v>2113</v>
      </c>
      <c r="E6463" t="s">
        <v>2100</v>
      </c>
    </row>
    <row r="6464" spans="1:5" x14ac:dyDescent="0.25">
      <c r="A6464" t="s">
        <v>2111</v>
      </c>
      <c r="B6464" t="s">
        <v>2113</v>
      </c>
      <c r="C6464" t="s">
        <v>2111</v>
      </c>
      <c r="D6464" t="s">
        <v>2113</v>
      </c>
      <c r="E6464" t="s">
        <v>2100</v>
      </c>
    </row>
    <row r="6465" spans="1:5" x14ac:dyDescent="0.25">
      <c r="A6465" t="s">
        <v>177</v>
      </c>
      <c r="B6465" t="s">
        <v>6</v>
      </c>
      <c r="C6465" t="s">
        <v>177</v>
      </c>
      <c r="D6465" t="s">
        <v>6</v>
      </c>
      <c r="E6465" t="s">
        <v>19</v>
      </c>
    </row>
    <row r="6466" spans="1:5" x14ac:dyDescent="0.25">
      <c r="A6466" t="s">
        <v>177</v>
      </c>
      <c r="B6466" t="s">
        <v>6</v>
      </c>
      <c r="C6466" t="s">
        <v>177</v>
      </c>
      <c r="D6466" t="s">
        <v>6</v>
      </c>
      <c r="E6466" t="s">
        <v>19</v>
      </c>
    </row>
    <row r="6467" spans="1:5" x14ac:dyDescent="0.25">
      <c r="A6467" t="s">
        <v>177</v>
      </c>
      <c r="B6467" t="s">
        <v>6</v>
      </c>
      <c r="C6467" t="s">
        <v>177</v>
      </c>
      <c r="D6467" t="s">
        <v>6</v>
      </c>
      <c r="E6467" t="s">
        <v>19</v>
      </c>
    </row>
    <row r="6468" spans="1:5" x14ac:dyDescent="0.25">
      <c r="A6468" t="s">
        <v>796</v>
      </c>
      <c r="B6468" t="s">
        <v>797</v>
      </c>
      <c r="C6468" t="s">
        <v>796</v>
      </c>
      <c r="D6468" t="s">
        <v>797</v>
      </c>
      <c r="E6468" t="s">
        <v>758</v>
      </c>
    </row>
    <row r="6469" spans="1:5" x14ac:dyDescent="0.25">
      <c r="A6469" t="s">
        <v>796</v>
      </c>
      <c r="B6469" t="s">
        <v>797</v>
      </c>
      <c r="C6469" t="s">
        <v>796</v>
      </c>
      <c r="D6469" t="s">
        <v>797</v>
      </c>
      <c r="E6469" t="s">
        <v>758</v>
      </c>
    </row>
    <row r="6470" spans="1:5" x14ac:dyDescent="0.25">
      <c r="A6470" t="s">
        <v>796</v>
      </c>
      <c r="B6470" t="s">
        <v>797</v>
      </c>
      <c r="C6470" t="s">
        <v>796</v>
      </c>
      <c r="D6470" t="s">
        <v>797</v>
      </c>
      <c r="E6470" t="s">
        <v>758</v>
      </c>
    </row>
    <row r="6471" spans="1:5" x14ac:dyDescent="0.25">
      <c r="A6471" t="s">
        <v>55</v>
      </c>
      <c r="B6471" t="s">
        <v>8</v>
      </c>
      <c r="C6471" t="s">
        <v>55</v>
      </c>
      <c r="D6471" t="s">
        <v>8</v>
      </c>
      <c r="E6471" t="s">
        <v>19</v>
      </c>
    </row>
    <row r="6472" spans="1:5" x14ac:dyDescent="0.25">
      <c r="A6472" t="s">
        <v>55</v>
      </c>
      <c r="B6472" t="s">
        <v>8</v>
      </c>
      <c r="C6472" t="s">
        <v>55</v>
      </c>
      <c r="D6472" t="s">
        <v>8</v>
      </c>
      <c r="E6472" t="s">
        <v>19</v>
      </c>
    </row>
    <row r="6473" spans="1:5" x14ac:dyDescent="0.25">
      <c r="A6473" t="s">
        <v>55</v>
      </c>
      <c r="B6473" t="s">
        <v>8</v>
      </c>
      <c r="C6473" t="s">
        <v>55</v>
      </c>
      <c r="D6473" t="s">
        <v>8</v>
      </c>
      <c r="E6473" t="s">
        <v>19</v>
      </c>
    </row>
    <row r="6474" spans="1:5" x14ac:dyDescent="0.25">
      <c r="A6474" t="s">
        <v>1646</v>
      </c>
      <c r="B6474" t="s">
        <v>21</v>
      </c>
      <c r="C6474" t="s">
        <v>1646</v>
      </c>
      <c r="D6474" t="s">
        <v>21</v>
      </c>
      <c r="E6474" t="s">
        <v>19</v>
      </c>
    </row>
    <row r="6475" spans="1:5" x14ac:dyDescent="0.25">
      <c r="A6475" t="s">
        <v>1646</v>
      </c>
      <c r="B6475" t="s">
        <v>21</v>
      </c>
      <c r="C6475" t="s">
        <v>1646</v>
      </c>
      <c r="D6475" t="s">
        <v>21</v>
      </c>
      <c r="E6475" t="s">
        <v>19</v>
      </c>
    </row>
    <row r="6476" spans="1:5" x14ac:dyDescent="0.25">
      <c r="A6476" t="s">
        <v>1646</v>
      </c>
      <c r="B6476" t="s">
        <v>21</v>
      </c>
      <c r="C6476" t="s">
        <v>1646</v>
      </c>
      <c r="D6476" t="s">
        <v>21</v>
      </c>
      <c r="E6476" t="s">
        <v>19</v>
      </c>
    </row>
    <row r="6477" spans="1:5" x14ac:dyDescent="0.25">
      <c r="A6477" t="s">
        <v>388</v>
      </c>
      <c r="B6477" t="s">
        <v>8</v>
      </c>
      <c r="C6477" t="s">
        <v>388</v>
      </c>
      <c r="D6477" t="s">
        <v>8</v>
      </c>
      <c r="E6477" t="s">
        <v>19</v>
      </c>
    </row>
    <row r="6478" spans="1:5" x14ac:dyDescent="0.25">
      <c r="A6478" t="s">
        <v>388</v>
      </c>
      <c r="B6478" t="s">
        <v>8</v>
      </c>
      <c r="C6478" t="s">
        <v>388</v>
      </c>
      <c r="D6478" t="s">
        <v>8</v>
      </c>
      <c r="E6478" t="s">
        <v>19</v>
      </c>
    </row>
    <row r="6479" spans="1:5" x14ac:dyDescent="0.25">
      <c r="A6479" t="s">
        <v>388</v>
      </c>
      <c r="B6479" t="s">
        <v>8</v>
      </c>
      <c r="C6479" t="s">
        <v>388</v>
      </c>
      <c r="D6479" t="s">
        <v>8</v>
      </c>
      <c r="E6479" t="s">
        <v>19</v>
      </c>
    </row>
    <row r="6480" spans="1:5" x14ac:dyDescent="0.25">
      <c r="A6480" t="s">
        <v>829</v>
      </c>
      <c r="B6480" t="s">
        <v>755</v>
      </c>
      <c r="C6480" t="s">
        <v>829</v>
      </c>
      <c r="D6480" t="s">
        <v>755</v>
      </c>
      <c r="E6480" t="s">
        <v>758</v>
      </c>
    </row>
    <row r="6481" spans="1:5" x14ac:dyDescent="0.25">
      <c r="A6481" t="s">
        <v>829</v>
      </c>
      <c r="B6481" t="s">
        <v>755</v>
      </c>
      <c r="C6481" t="s">
        <v>829</v>
      </c>
      <c r="D6481" t="s">
        <v>755</v>
      </c>
      <c r="E6481" t="s">
        <v>758</v>
      </c>
    </row>
    <row r="6482" spans="1:5" x14ac:dyDescent="0.25">
      <c r="A6482" t="s">
        <v>829</v>
      </c>
      <c r="B6482" t="s">
        <v>755</v>
      </c>
      <c r="C6482" t="s">
        <v>829</v>
      </c>
      <c r="D6482" t="s">
        <v>755</v>
      </c>
      <c r="E6482" t="s">
        <v>758</v>
      </c>
    </row>
    <row r="6483" spans="1:5" x14ac:dyDescent="0.25">
      <c r="A6483" t="s">
        <v>149</v>
      </c>
      <c r="B6483" t="s">
        <v>6</v>
      </c>
      <c r="C6483" t="s">
        <v>149</v>
      </c>
      <c r="D6483" t="s">
        <v>6</v>
      </c>
      <c r="E6483" t="s">
        <v>19</v>
      </c>
    </row>
    <row r="6484" spans="1:5" x14ac:dyDescent="0.25">
      <c r="A6484" t="s">
        <v>149</v>
      </c>
      <c r="B6484" t="s">
        <v>6</v>
      </c>
      <c r="C6484" t="s">
        <v>149</v>
      </c>
      <c r="D6484" t="s">
        <v>6</v>
      </c>
      <c r="E6484" t="s">
        <v>19</v>
      </c>
    </row>
    <row r="6485" spans="1:5" x14ac:dyDescent="0.25">
      <c r="A6485" t="s">
        <v>149</v>
      </c>
      <c r="B6485" t="s">
        <v>6</v>
      </c>
      <c r="C6485" t="s">
        <v>149</v>
      </c>
      <c r="D6485" t="s">
        <v>6</v>
      </c>
      <c r="E6485" t="s">
        <v>19</v>
      </c>
    </row>
    <row r="6486" spans="1:5" x14ac:dyDescent="0.25">
      <c r="A6486" t="s">
        <v>115</v>
      </c>
      <c r="B6486" t="s">
        <v>36</v>
      </c>
      <c r="C6486" t="s">
        <v>115</v>
      </c>
      <c r="D6486" t="s">
        <v>36</v>
      </c>
      <c r="E6486" t="s">
        <v>26</v>
      </c>
    </row>
    <row r="6487" spans="1:5" x14ac:dyDescent="0.25">
      <c r="A6487" t="s">
        <v>115</v>
      </c>
      <c r="B6487" t="s">
        <v>36</v>
      </c>
      <c r="C6487" t="s">
        <v>115</v>
      </c>
      <c r="D6487" t="s">
        <v>36</v>
      </c>
      <c r="E6487" t="s">
        <v>26</v>
      </c>
    </row>
    <row r="6488" spans="1:5" x14ac:dyDescent="0.25">
      <c r="A6488" t="s">
        <v>115</v>
      </c>
      <c r="B6488" t="s">
        <v>36</v>
      </c>
      <c r="C6488" t="s">
        <v>115</v>
      </c>
      <c r="D6488" t="s">
        <v>36</v>
      </c>
      <c r="E6488" t="s">
        <v>26</v>
      </c>
    </row>
    <row r="6489" spans="1:5" x14ac:dyDescent="0.25">
      <c r="A6489" t="s">
        <v>105</v>
      </c>
      <c r="B6489" t="s">
        <v>21</v>
      </c>
      <c r="C6489" t="s">
        <v>105</v>
      </c>
      <c r="D6489" t="s">
        <v>21</v>
      </c>
      <c r="E6489" t="s">
        <v>19</v>
      </c>
    </row>
    <row r="6490" spans="1:5" x14ac:dyDescent="0.25">
      <c r="A6490" t="s">
        <v>105</v>
      </c>
      <c r="B6490" t="s">
        <v>21</v>
      </c>
      <c r="C6490" t="s">
        <v>105</v>
      </c>
      <c r="D6490" t="s">
        <v>21</v>
      </c>
      <c r="E6490" t="s">
        <v>19</v>
      </c>
    </row>
    <row r="6491" spans="1:5" x14ac:dyDescent="0.25">
      <c r="A6491" t="s">
        <v>105</v>
      </c>
      <c r="B6491" t="s">
        <v>21</v>
      </c>
      <c r="C6491" t="s">
        <v>105</v>
      </c>
      <c r="D6491" t="s">
        <v>21</v>
      </c>
      <c r="E6491" t="s">
        <v>19</v>
      </c>
    </row>
    <row r="6492" spans="1:5" x14ac:dyDescent="0.25">
      <c r="A6492" t="s">
        <v>272</v>
      </c>
      <c r="B6492" t="s">
        <v>36</v>
      </c>
      <c r="C6492" t="s">
        <v>272</v>
      </c>
      <c r="D6492" t="s">
        <v>36</v>
      </c>
      <c r="E6492" t="s">
        <v>26</v>
      </c>
    </row>
    <row r="6493" spans="1:5" x14ac:dyDescent="0.25">
      <c r="A6493" t="s">
        <v>272</v>
      </c>
      <c r="B6493" t="s">
        <v>36</v>
      </c>
      <c r="C6493" t="s">
        <v>272</v>
      </c>
      <c r="D6493" t="s">
        <v>36</v>
      </c>
      <c r="E6493" t="s">
        <v>26</v>
      </c>
    </row>
    <row r="6494" spans="1:5" x14ac:dyDescent="0.25">
      <c r="A6494" t="s">
        <v>272</v>
      </c>
      <c r="B6494" t="s">
        <v>36</v>
      </c>
      <c r="C6494" t="s">
        <v>272</v>
      </c>
      <c r="D6494" t="s">
        <v>36</v>
      </c>
      <c r="E6494" t="s">
        <v>26</v>
      </c>
    </row>
    <row r="6495" spans="1:5" x14ac:dyDescent="0.25">
      <c r="A6495" t="s">
        <v>298</v>
      </c>
      <c r="B6495" t="s">
        <v>36</v>
      </c>
      <c r="C6495" t="s">
        <v>298</v>
      </c>
      <c r="D6495" t="s">
        <v>36</v>
      </c>
      <c r="E6495" t="s">
        <v>26</v>
      </c>
    </row>
    <row r="6496" spans="1:5" x14ac:dyDescent="0.25">
      <c r="A6496" t="s">
        <v>298</v>
      </c>
      <c r="B6496" t="s">
        <v>36</v>
      </c>
      <c r="C6496" t="s">
        <v>298</v>
      </c>
      <c r="D6496" t="s">
        <v>36</v>
      </c>
      <c r="E6496" t="s">
        <v>26</v>
      </c>
    </row>
    <row r="6497" spans="1:5" x14ac:dyDescent="0.25">
      <c r="A6497" t="s">
        <v>298</v>
      </c>
      <c r="B6497" t="s">
        <v>36</v>
      </c>
      <c r="C6497" t="s">
        <v>298</v>
      </c>
      <c r="D6497" t="s">
        <v>36</v>
      </c>
      <c r="E6497" t="s">
        <v>26</v>
      </c>
    </row>
    <row r="6498" spans="1:5" x14ac:dyDescent="0.25">
      <c r="A6498" t="s">
        <v>186</v>
      </c>
      <c r="B6498" t="s">
        <v>72</v>
      </c>
      <c r="C6498" t="s">
        <v>186</v>
      </c>
      <c r="D6498" t="s">
        <v>72</v>
      </c>
      <c r="E6498" t="s">
        <v>70</v>
      </c>
    </row>
    <row r="6499" spans="1:5" x14ac:dyDescent="0.25">
      <c r="A6499" t="s">
        <v>186</v>
      </c>
      <c r="B6499" t="s">
        <v>72</v>
      </c>
      <c r="C6499" t="s">
        <v>186</v>
      </c>
      <c r="D6499" t="s">
        <v>72</v>
      </c>
      <c r="E6499" t="s">
        <v>70</v>
      </c>
    </row>
    <row r="6500" spans="1:5" x14ac:dyDescent="0.25">
      <c r="A6500" t="s">
        <v>186</v>
      </c>
      <c r="B6500" t="s">
        <v>72</v>
      </c>
      <c r="C6500" t="s">
        <v>186</v>
      </c>
      <c r="D6500" t="s">
        <v>72</v>
      </c>
      <c r="E6500" t="s">
        <v>70</v>
      </c>
    </row>
    <row r="6501" spans="1:5" x14ac:dyDescent="0.25">
      <c r="A6501" t="s">
        <v>1394</v>
      </c>
      <c r="B6501" t="s">
        <v>8</v>
      </c>
      <c r="C6501" t="s">
        <v>1394</v>
      </c>
      <c r="D6501" t="s">
        <v>8</v>
      </c>
      <c r="E6501" t="s">
        <v>19</v>
      </c>
    </row>
    <row r="6502" spans="1:5" x14ac:dyDescent="0.25">
      <c r="A6502" t="s">
        <v>1394</v>
      </c>
      <c r="B6502" t="s">
        <v>8</v>
      </c>
      <c r="C6502" t="s">
        <v>1394</v>
      </c>
      <c r="D6502" t="s">
        <v>8</v>
      </c>
      <c r="E6502" t="s">
        <v>19</v>
      </c>
    </row>
    <row r="6503" spans="1:5" x14ac:dyDescent="0.25">
      <c r="A6503" t="s">
        <v>1394</v>
      </c>
      <c r="B6503" t="s">
        <v>8</v>
      </c>
      <c r="C6503" t="s">
        <v>1394</v>
      </c>
      <c r="D6503" t="s">
        <v>8</v>
      </c>
      <c r="E6503" t="s">
        <v>19</v>
      </c>
    </row>
    <row r="6504" spans="1:5" x14ac:dyDescent="0.25">
      <c r="A6504" t="s">
        <v>862</v>
      </c>
      <c r="B6504" t="s">
        <v>797</v>
      </c>
      <c r="C6504" t="s">
        <v>862</v>
      </c>
      <c r="D6504" t="s">
        <v>797</v>
      </c>
      <c r="E6504" t="s">
        <v>758</v>
      </c>
    </row>
    <row r="6505" spans="1:5" x14ac:dyDescent="0.25">
      <c r="A6505" t="s">
        <v>862</v>
      </c>
      <c r="B6505" t="s">
        <v>797</v>
      </c>
      <c r="C6505" t="s">
        <v>862</v>
      </c>
      <c r="D6505" t="s">
        <v>797</v>
      </c>
      <c r="E6505" t="s">
        <v>758</v>
      </c>
    </row>
    <row r="6506" spans="1:5" x14ac:dyDescent="0.25">
      <c r="A6506" t="s">
        <v>862</v>
      </c>
      <c r="B6506" t="s">
        <v>797</v>
      </c>
      <c r="C6506" t="s">
        <v>862</v>
      </c>
      <c r="D6506" t="s">
        <v>797</v>
      </c>
      <c r="E6506" t="s">
        <v>758</v>
      </c>
    </row>
    <row r="6507" spans="1:5" x14ac:dyDescent="0.25">
      <c r="A6507" t="s">
        <v>435</v>
      </c>
      <c r="B6507" t="s">
        <v>21</v>
      </c>
      <c r="C6507" t="s">
        <v>435</v>
      </c>
      <c r="D6507" t="s">
        <v>21</v>
      </c>
      <c r="E6507" t="s">
        <v>19</v>
      </c>
    </row>
    <row r="6508" spans="1:5" x14ac:dyDescent="0.25">
      <c r="A6508" t="s">
        <v>435</v>
      </c>
      <c r="B6508" t="s">
        <v>21</v>
      </c>
      <c r="C6508" t="s">
        <v>435</v>
      </c>
      <c r="D6508" t="s">
        <v>21</v>
      </c>
      <c r="E6508" t="s">
        <v>19</v>
      </c>
    </row>
    <row r="6509" spans="1:5" x14ac:dyDescent="0.25">
      <c r="A6509" t="s">
        <v>435</v>
      </c>
      <c r="B6509" t="s">
        <v>21</v>
      </c>
      <c r="C6509" t="s">
        <v>435</v>
      </c>
      <c r="D6509" t="s">
        <v>21</v>
      </c>
      <c r="E6509" t="s">
        <v>19</v>
      </c>
    </row>
    <row r="6510" spans="1:5" x14ac:dyDescent="0.25">
      <c r="A6510" t="s">
        <v>3291</v>
      </c>
      <c r="B6510" t="s">
        <v>21</v>
      </c>
      <c r="C6510" t="s">
        <v>3291</v>
      </c>
      <c r="D6510" t="s">
        <v>21</v>
      </c>
      <c r="E6510" t="s">
        <v>1738</v>
      </c>
    </row>
    <row r="6511" spans="1:5" x14ac:dyDescent="0.25">
      <c r="A6511" t="s">
        <v>3291</v>
      </c>
      <c r="B6511" t="s">
        <v>21</v>
      </c>
      <c r="C6511" t="s">
        <v>3291</v>
      </c>
      <c r="D6511" t="s">
        <v>21</v>
      </c>
      <c r="E6511" t="s">
        <v>1738</v>
      </c>
    </row>
    <row r="6512" spans="1:5" x14ac:dyDescent="0.25">
      <c r="A6512" t="s">
        <v>3291</v>
      </c>
      <c r="B6512" t="s">
        <v>21</v>
      </c>
      <c r="C6512" t="s">
        <v>3291</v>
      </c>
      <c r="D6512" t="s">
        <v>21</v>
      </c>
      <c r="E6512" t="s">
        <v>1738</v>
      </c>
    </row>
    <row r="6513" spans="1:5" x14ac:dyDescent="0.25">
      <c r="A6513" t="s">
        <v>18</v>
      </c>
      <c r="B6513" t="s">
        <v>8</v>
      </c>
      <c r="C6513" t="s">
        <v>18</v>
      </c>
      <c r="D6513" t="s">
        <v>8</v>
      </c>
      <c r="E6513" t="s">
        <v>19</v>
      </c>
    </row>
    <row r="6514" spans="1:5" x14ac:dyDescent="0.25">
      <c r="A6514" t="s">
        <v>18</v>
      </c>
      <c r="B6514" t="s">
        <v>8</v>
      </c>
      <c r="C6514" t="s">
        <v>18</v>
      </c>
      <c r="D6514" t="s">
        <v>8</v>
      </c>
      <c r="E6514" t="s">
        <v>19</v>
      </c>
    </row>
    <row r="6515" spans="1:5" x14ac:dyDescent="0.25">
      <c r="A6515" t="s">
        <v>18</v>
      </c>
      <c r="B6515" t="s">
        <v>8</v>
      </c>
      <c r="C6515" t="s">
        <v>18</v>
      </c>
      <c r="D6515" t="s">
        <v>8</v>
      </c>
      <c r="E6515" t="s">
        <v>19</v>
      </c>
    </row>
    <row r="6516" spans="1:5" x14ac:dyDescent="0.25">
      <c r="A6516" t="s">
        <v>2656</v>
      </c>
      <c r="B6516" t="s">
        <v>8</v>
      </c>
      <c r="C6516" t="s">
        <v>2656</v>
      </c>
      <c r="D6516" t="s">
        <v>8</v>
      </c>
      <c r="E6516" t="s">
        <v>1654</v>
      </c>
    </row>
    <row r="6517" spans="1:5" x14ac:dyDescent="0.25">
      <c r="A6517" t="s">
        <v>2656</v>
      </c>
      <c r="B6517" t="s">
        <v>8</v>
      </c>
      <c r="C6517" t="s">
        <v>2656</v>
      </c>
      <c r="D6517" t="s">
        <v>8</v>
      </c>
      <c r="E6517" t="s">
        <v>1654</v>
      </c>
    </row>
    <row r="6518" spans="1:5" x14ac:dyDescent="0.25">
      <c r="A6518" t="s">
        <v>2656</v>
      </c>
      <c r="B6518" t="s">
        <v>8</v>
      </c>
      <c r="C6518" t="s">
        <v>2656</v>
      </c>
      <c r="D6518" t="s">
        <v>8</v>
      </c>
      <c r="E6518" t="s">
        <v>1654</v>
      </c>
    </row>
    <row r="6519" spans="1:5" x14ac:dyDescent="0.25">
      <c r="A6519" t="s">
        <v>1498</v>
      </c>
      <c r="B6519" t="s">
        <v>6</v>
      </c>
      <c r="C6519" t="s">
        <v>1498</v>
      </c>
      <c r="D6519" t="s">
        <v>6</v>
      </c>
      <c r="E6519" t="s">
        <v>19</v>
      </c>
    </row>
    <row r="6520" spans="1:5" x14ac:dyDescent="0.25">
      <c r="A6520" t="s">
        <v>1498</v>
      </c>
      <c r="B6520" t="s">
        <v>6</v>
      </c>
      <c r="C6520" t="s">
        <v>1498</v>
      </c>
      <c r="D6520" t="s">
        <v>6</v>
      </c>
      <c r="E6520" t="s">
        <v>19</v>
      </c>
    </row>
    <row r="6521" spans="1:5" x14ac:dyDescent="0.25">
      <c r="A6521" t="s">
        <v>1498</v>
      </c>
      <c r="B6521" t="s">
        <v>6</v>
      </c>
      <c r="C6521" t="s">
        <v>1498</v>
      </c>
      <c r="D6521" t="s">
        <v>6</v>
      </c>
      <c r="E6521" t="s">
        <v>19</v>
      </c>
    </row>
    <row r="6522" spans="1:5" x14ac:dyDescent="0.25">
      <c r="A6522" t="s">
        <v>139</v>
      </c>
      <c r="B6522" t="s">
        <v>72</v>
      </c>
      <c r="C6522" t="s">
        <v>139</v>
      </c>
      <c r="D6522" t="s">
        <v>72</v>
      </c>
      <c r="E6522" t="s">
        <v>70</v>
      </c>
    </row>
    <row r="6523" spans="1:5" x14ac:dyDescent="0.25">
      <c r="A6523" t="s">
        <v>139</v>
      </c>
      <c r="B6523" t="s">
        <v>72</v>
      </c>
      <c r="C6523" t="s">
        <v>139</v>
      </c>
      <c r="D6523" t="s">
        <v>72</v>
      </c>
      <c r="E6523" t="s">
        <v>70</v>
      </c>
    </row>
    <row r="6524" spans="1:5" x14ac:dyDescent="0.25">
      <c r="A6524" t="s">
        <v>139</v>
      </c>
      <c r="B6524" t="s">
        <v>72</v>
      </c>
      <c r="C6524" t="s">
        <v>139</v>
      </c>
      <c r="D6524" t="s">
        <v>72</v>
      </c>
      <c r="E6524" t="s">
        <v>70</v>
      </c>
    </row>
    <row r="6525" spans="1:5" x14ac:dyDescent="0.25">
      <c r="A6525" t="s">
        <v>137</v>
      </c>
      <c r="B6525" t="s">
        <v>21</v>
      </c>
      <c r="C6525" t="s">
        <v>137</v>
      </c>
      <c r="D6525" t="s">
        <v>21</v>
      </c>
      <c r="E6525" t="s">
        <v>19</v>
      </c>
    </row>
    <row r="6526" spans="1:5" x14ac:dyDescent="0.25">
      <c r="A6526" t="s">
        <v>137</v>
      </c>
      <c r="B6526" t="s">
        <v>21</v>
      </c>
      <c r="C6526" t="s">
        <v>137</v>
      </c>
      <c r="D6526" t="s">
        <v>21</v>
      </c>
      <c r="E6526" t="s">
        <v>19</v>
      </c>
    </row>
    <row r="6527" spans="1:5" x14ac:dyDescent="0.25">
      <c r="A6527" t="s">
        <v>137</v>
      </c>
      <c r="B6527" t="s">
        <v>21</v>
      </c>
      <c r="C6527" t="s">
        <v>137</v>
      </c>
      <c r="D6527" t="s">
        <v>21</v>
      </c>
      <c r="E6527" t="s">
        <v>19</v>
      </c>
    </row>
    <row r="6528" spans="1:5" x14ac:dyDescent="0.25">
      <c r="A6528" t="s">
        <v>1384</v>
      </c>
      <c r="B6528" t="s">
        <v>8</v>
      </c>
      <c r="C6528" t="s">
        <v>1384</v>
      </c>
      <c r="D6528" t="s">
        <v>8</v>
      </c>
      <c r="E6528" t="s">
        <v>19</v>
      </c>
    </row>
    <row r="6529" spans="1:5" x14ac:dyDescent="0.25">
      <c r="A6529" t="s">
        <v>1384</v>
      </c>
      <c r="B6529" t="s">
        <v>8</v>
      </c>
      <c r="C6529" t="s">
        <v>1384</v>
      </c>
      <c r="D6529" t="s">
        <v>8</v>
      </c>
      <c r="E6529" t="s">
        <v>19</v>
      </c>
    </row>
    <row r="6530" spans="1:5" x14ac:dyDescent="0.25">
      <c r="A6530" t="s">
        <v>1384</v>
      </c>
      <c r="B6530" t="s">
        <v>8</v>
      </c>
      <c r="C6530" t="s">
        <v>1384</v>
      </c>
      <c r="D6530" t="s">
        <v>8</v>
      </c>
      <c r="E6530" t="s">
        <v>19</v>
      </c>
    </row>
    <row r="6531" spans="1:5" x14ac:dyDescent="0.25">
      <c r="A6531" t="s">
        <v>414</v>
      </c>
      <c r="B6531" t="s">
        <v>8</v>
      </c>
      <c r="C6531" t="s">
        <v>414</v>
      </c>
      <c r="D6531" t="s">
        <v>8</v>
      </c>
      <c r="E6531" t="s">
        <v>19</v>
      </c>
    </row>
    <row r="6532" spans="1:5" x14ac:dyDescent="0.25">
      <c r="A6532" t="s">
        <v>414</v>
      </c>
      <c r="B6532" t="s">
        <v>8</v>
      </c>
      <c r="C6532" t="s">
        <v>414</v>
      </c>
      <c r="D6532" t="s">
        <v>8</v>
      </c>
      <c r="E6532" t="s">
        <v>19</v>
      </c>
    </row>
    <row r="6533" spans="1:5" x14ac:dyDescent="0.25">
      <c r="A6533" t="s">
        <v>414</v>
      </c>
      <c r="B6533" t="s">
        <v>8</v>
      </c>
      <c r="C6533" t="s">
        <v>414</v>
      </c>
      <c r="D6533" t="s">
        <v>8</v>
      </c>
      <c r="E6533" t="s">
        <v>19</v>
      </c>
    </row>
    <row r="6534" spans="1:5" x14ac:dyDescent="0.25">
      <c r="A6534" t="s">
        <v>568</v>
      </c>
      <c r="B6534" t="s">
        <v>21</v>
      </c>
      <c r="C6534" t="s">
        <v>568</v>
      </c>
      <c r="D6534" t="s">
        <v>21</v>
      </c>
      <c r="E6534" t="s">
        <v>548</v>
      </c>
    </row>
    <row r="6535" spans="1:5" x14ac:dyDescent="0.25">
      <c r="A6535" t="s">
        <v>568</v>
      </c>
      <c r="B6535" t="s">
        <v>21</v>
      </c>
      <c r="C6535" t="s">
        <v>568</v>
      </c>
      <c r="D6535" t="s">
        <v>21</v>
      </c>
      <c r="E6535" t="s">
        <v>548</v>
      </c>
    </row>
    <row r="6536" spans="1:5" x14ac:dyDescent="0.25">
      <c r="A6536" t="s">
        <v>568</v>
      </c>
      <c r="B6536" t="s">
        <v>21</v>
      </c>
      <c r="C6536" t="s">
        <v>568</v>
      </c>
      <c r="D6536" t="s">
        <v>21</v>
      </c>
      <c r="E6536" t="s">
        <v>548</v>
      </c>
    </row>
    <row r="6537" spans="1:5" x14ac:dyDescent="0.25">
      <c r="A6537" t="s">
        <v>2052</v>
      </c>
      <c r="B6537" t="s">
        <v>8</v>
      </c>
      <c r="C6537" t="s">
        <v>2052</v>
      </c>
      <c r="D6537" t="s">
        <v>8</v>
      </c>
      <c r="E6537" t="s">
        <v>1654</v>
      </c>
    </row>
    <row r="6538" spans="1:5" x14ac:dyDescent="0.25">
      <c r="A6538" t="s">
        <v>2052</v>
      </c>
      <c r="B6538" t="s">
        <v>8</v>
      </c>
      <c r="C6538" t="s">
        <v>2052</v>
      </c>
      <c r="D6538" t="s">
        <v>8</v>
      </c>
      <c r="E6538" t="s">
        <v>1654</v>
      </c>
    </row>
    <row r="6539" spans="1:5" x14ac:dyDescent="0.25">
      <c r="A6539" t="s">
        <v>2052</v>
      </c>
      <c r="B6539" t="s">
        <v>8</v>
      </c>
      <c r="C6539" t="s">
        <v>2052</v>
      </c>
      <c r="D6539" t="s">
        <v>8</v>
      </c>
      <c r="E6539" t="s">
        <v>1654</v>
      </c>
    </row>
    <row r="6540" spans="1:5" x14ac:dyDescent="0.25">
      <c r="A6540" t="s">
        <v>467</v>
      </c>
      <c r="B6540" t="s">
        <v>8</v>
      </c>
      <c r="C6540" t="s">
        <v>467</v>
      </c>
      <c r="D6540" t="s">
        <v>8</v>
      </c>
      <c r="E6540" t="s">
        <v>439</v>
      </c>
    </row>
    <row r="6541" spans="1:5" x14ac:dyDescent="0.25">
      <c r="A6541" t="s">
        <v>467</v>
      </c>
      <c r="B6541" t="s">
        <v>8</v>
      </c>
      <c r="C6541" t="s">
        <v>467</v>
      </c>
      <c r="D6541" t="s">
        <v>8</v>
      </c>
      <c r="E6541" t="s">
        <v>439</v>
      </c>
    </row>
    <row r="6542" spans="1:5" x14ac:dyDescent="0.25">
      <c r="A6542" t="s">
        <v>467</v>
      </c>
      <c r="B6542" t="s">
        <v>8</v>
      </c>
      <c r="C6542" t="s">
        <v>467</v>
      </c>
      <c r="D6542" t="s">
        <v>8</v>
      </c>
      <c r="E6542" t="s">
        <v>439</v>
      </c>
    </row>
    <row r="6543" spans="1:5" x14ac:dyDescent="0.25">
      <c r="A6543" t="s">
        <v>1060</v>
      </c>
      <c r="B6543" t="s">
        <v>6</v>
      </c>
      <c r="C6543" t="s">
        <v>1060</v>
      </c>
      <c r="D6543" t="s">
        <v>6</v>
      </c>
      <c r="E6543" t="s">
        <v>70</v>
      </c>
    </row>
    <row r="6544" spans="1:5" x14ac:dyDescent="0.25">
      <c r="A6544" t="s">
        <v>1060</v>
      </c>
      <c r="B6544" t="s">
        <v>6</v>
      </c>
      <c r="C6544" t="s">
        <v>1060</v>
      </c>
      <c r="D6544" t="s">
        <v>6</v>
      </c>
      <c r="E6544" t="s">
        <v>70</v>
      </c>
    </row>
    <row r="6545" spans="1:5" x14ac:dyDescent="0.25">
      <c r="A6545" t="s">
        <v>1060</v>
      </c>
      <c r="B6545" t="s">
        <v>6</v>
      </c>
      <c r="C6545" t="s">
        <v>1060</v>
      </c>
      <c r="D6545" t="s">
        <v>6</v>
      </c>
      <c r="E6545" t="s">
        <v>70</v>
      </c>
    </row>
    <row r="6546" spans="1:5" x14ac:dyDescent="0.25">
      <c r="A6546" t="s">
        <v>54</v>
      </c>
      <c r="B6546" t="s">
        <v>21</v>
      </c>
      <c r="C6546" t="s">
        <v>54</v>
      </c>
      <c r="D6546" t="s">
        <v>21</v>
      </c>
      <c r="E6546" t="s">
        <v>19</v>
      </c>
    </row>
    <row r="6547" spans="1:5" x14ac:dyDescent="0.25">
      <c r="A6547" t="s">
        <v>54</v>
      </c>
      <c r="B6547" t="s">
        <v>21</v>
      </c>
      <c r="C6547" t="s">
        <v>54</v>
      </c>
      <c r="D6547" t="s">
        <v>21</v>
      </c>
      <c r="E6547" t="s">
        <v>19</v>
      </c>
    </row>
    <row r="6548" spans="1:5" x14ac:dyDescent="0.25">
      <c r="A6548" t="s">
        <v>54</v>
      </c>
      <c r="B6548" t="s">
        <v>21</v>
      </c>
      <c r="C6548" t="s">
        <v>54</v>
      </c>
      <c r="D6548" t="s">
        <v>21</v>
      </c>
      <c r="E6548" t="s">
        <v>19</v>
      </c>
    </row>
    <row r="6549" spans="1:5" x14ac:dyDescent="0.25">
      <c r="A6549" t="s">
        <v>490</v>
      </c>
      <c r="B6549" t="s">
        <v>8</v>
      </c>
      <c r="C6549" t="s">
        <v>490</v>
      </c>
      <c r="D6549" t="s">
        <v>8</v>
      </c>
      <c r="E6549" t="s">
        <v>439</v>
      </c>
    </row>
    <row r="6550" spans="1:5" x14ac:dyDescent="0.25">
      <c r="A6550" t="s">
        <v>490</v>
      </c>
      <c r="B6550" t="s">
        <v>8</v>
      </c>
      <c r="C6550" t="s">
        <v>490</v>
      </c>
      <c r="D6550" t="s">
        <v>8</v>
      </c>
      <c r="E6550" t="s">
        <v>439</v>
      </c>
    </row>
    <row r="6551" spans="1:5" x14ac:dyDescent="0.25">
      <c r="A6551" t="s">
        <v>490</v>
      </c>
      <c r="B6551" t="s">
        <v>8</v>
      </c>
      <c r="C6551" t="s">
        <v>490</v>
      </c>
      <c r="D6551" t="s">
        <v>8</v>
      </c>
      <c r="E6551" t="s">
        <v>439</v>
      </c>
    </row>
    <row r="6552" spans="1:5" x14ac:dyDescent="0.25">
      <c r="A6552" t="s">
        <v>890</v>
      </c>
      <c r="B6552" t="s">
        <v>813</v>
      </c>
      <c r="C6552" t="s">
        <v>890</v>
      </c>
      <c r="D6552" t="s">
        <v>813</v>
      </c>
      <c r="E6552" t="s">
        <v>758</v>
      </c>
    </row>
    <row r="6553" spans="1:5" x14ac:dyDescent="0.25">
      <c r="A6553" t="s">
        <v>890</v>
      </c>
      <c r="B6553" t="s">
        <v>813</v>
      </c>
      <c r="C6553" t="s">
        <v>890</v>
      </c>
      <c r="D6553" t="s">
        <v>813</v>
      </c>
      <c r="E6553" t="s">
        <v>758</v>
      </c>
    </row>
    <row r="6554" spans="1:5" x14ac:dyDescent="0.25">
      <c r="A6554" t="s">
        <v>890</v>
      </c>
      <c r="B6554" t="s">
        <v>813</v>
      </c>
      <c r="C6554" t="s">
        <v>890</v>
      </c>
      <c r="D6554" t="s">
        <v>813</v>
      </c>
      <c r="E6554" t="s">
        <v>758</v>
      </c>
    </row>
    <row r="6555" spans="1:5" x14ac:dyDescent="0.25">
      <c r="A6555" t="s">
        <v>419</v>
      </c>
      <c r="B6555" t="s">
        <v>21</v>
      </c>
      <c r="C6555" t="s">
        <v>419</v>
      </c>
      <c r="D6555" t="s">
        <v>21</v>
      </c>
      <c r="E6555" t="s">
        <v>19</v>
      </c>
    </row>
    <row r="6556" spans="1:5" x14ac:dyDescent="0.25">
      <c r="A6556" t="s">
        <v>419</v>
      </c>
      <c r="B6556" t="s">
        <v>21</v>
      </c>
      <c r="C6556" t="s">
        <v>419</v>
      </c>
      <c r="D6556" t="s">
        <v>21</v>
      </c>
      <c r="E6556" t="s">
        <v>19</v>
      </c>
    </row>
    <row r="6557" spans="1:5" x14ac:dyDescent="0.25">
      <c r="A6557" t="s">
        <v>419</v>
      </c>
      <c r="B6557" t="s">
        <v>21</v>
      </c>
      <c r="C6557" t="s">
        <v>419</v>
      </c>
      <c r="D6557" t="s">
        <v>21</v>
      </c>
      <c r="E6557" t="s">
        <v>19</v>
      </c>
    </row>
    <row r="6558" spans="1:5" x14ac:dyDescent="0.25">
      <c r="A6558" t="s">
        <v>799</v>
      </c>
      <c r="B6558" t="s">
        <v>797</v>
      </c>
      <c r="C6558" t="s">
        <v>799</v>
      </c>
      <c r="D6558" t="s">
        <v>797</v>
      </c>
      <c r="E6558" t="s">
        <v>758</v>
      </c>
    </row>
    <row r="6559" spans="1:5" x14ac:dyDescent="0.25">
      <c r="A6559" t="s">
        <v>799</v>
      </c>
      <c r="B6559" t="s">
        <v>797</v>
      </c>
      <c r="C6559" t="s">
        <v>799</v>
      </c>
      <c r="D6559" t="s">
        <v>797</v>
      </c>
      <c r="E6559" t="s">
        <v>758</v>
      </c>
    </row>
    <row r="6560" spans="1:5" x14ac:dyDescent="0.25">
      <c r="A6560" t="s">
        <v>799</v>
      </c>
      <c r="B6560" t="s">
        <v>797</v>
      </c>
      <c r="C6560" t="s">
        <v>799</v>
      </c>
      <c r="D6560" t="s">
        <v>797</v>
      </c>
      <c r="E6560" t="s">
        <v>758</v>
      </c>
    </row>
    <row r="6561" spans="1:5" x14ac:dyDescent="0.25">
      <c r="A6561" t="s">
        <v>897</v>
      </c>
      <c r="B6561" t="s">
        <v>813</v>
      </c>
      <c r="C6561" t="s">
        <v>897</v>
      </c>
      <c r="D6561" t="s">
        <v>813</v>
      </c>
      <c r="E6561" t="s">
        <v>758</v>
      </c>
    </row>
    <row r="6562" spans="1:5" x14ac:dyDescent="0.25">
      <c r="A6562" t="s">
        <v>897</v>
      </c>
      <c r="B6562" t="s">
        <v>813</v>
      </c>
      <c r="C6562" t="s">
        <v>897</v>
      </c>
      <c r="D6562" t="s">
        <v>813</v>
      </c>
      <c r="E6562" t="s">
        <v>758</v>
      </c>
    </row>
    <row r="6563" spans="1:5" x14ac:dyDescent="0.25">
      <c r="A6563" t="s">
        <v>897</v>
      </c>
      <c r="B6563" t="s">
        <v>813</v>
      </c>
      <c r="C6563" t="s">
        <v>897</v>
      </c>
      <c r="D6563" t="s">
        <v>813</v>
      </c>
      <c r="E6563" t="s">
        <v>758</v>
      </c>
    </row>
    <row r="6564" spans="1:5" x14ac:dyDescent="0.25">
      <c r="A6564" t="s">
        <v>27</v>
      </c>
      <c r="B6564" t="s">
        <v>6</v>
      </c>
      <c r="C6564" t="s">
        <v>27</v>
      </c>
      <c r="D6564" t="s">
        <v>6</v>
      </c>
      <c r="E6564" t="s">
        <v>19</v>
      </c>
    </row>
    <row r="6565" spans="1:5" x14ac:dyDescent="0.25">
      <c r="A6565" t="s">
        <v>27</v>
      </c>
      <c r="B6565" t="s">
        <v>6</v>
      </c>
      <c r="C6565" t="s">
        <v>27</v>
      </c>
      <c r="D6565" t="s">
        <v>6</v>
      </c>
      <c r="E6565" t="s">
        <v>19</v>
      </c>
    </row>
    <row r="6566" spans="1:5" x14ac:dyDescent="0.25">
      <c r="A6566" t="s">
        <v>27</v>
      </c>
      <c r="B6566" t="s">
        <v>6</v>
      </c>
      <c r="C6566" t="s">
        <v>27</v>
      </c>
      <c r="D6566" t="s">
        <v>6</v>
      </c>
      <c r="E6566" t="s">
        <v>19</v>
      </c>
    </row>
    <row r="6567" spans="1:5" x14ac:dyDescent="0.25">
      <c r="A6567" t="s">
        <v>316</v>
      </c>
      <c r="B6567" t="s">
        <v>6</v>
      </c>
      <c r="C6567" t="s">
        <v>316</v>
      </c>
      <c r="D6567" t="s">
        <v>6</v>
      </c>
      <c r="E6567" t="s">
        <v>19</v>
      </c>
    </row>
    <row r="6568" spans="1:5" x14ac:dyDescent="0.25">
      <c r="A6568" t="s">
        <v>316</v>
      </c>
      <c r="B6568" t="s">
        <v>6</v>
      </c>
      <c r="C6568" t="s">
        <v>316</v>
      </c>
      <c r="D6568" t="s">
        <v>6</v>
      </c>
      <c r="E6568" t="s">
        <v>19</v>
      </c>
    </row>
    <row r="6569" spans="1:5" x14ac:dyDescent="0.25">
      <c r="A6569" t="s">
        <v>316</v>
      </c>
      <c r="B6569" t="s">
        <v>6</v>
      </c>
      <c r="C6569" t="s">
        <v>316</v>
      </c>
      <c r="D6569" t="s">
        <v>6</v>
      </c>
      <c r="E6569" t="s">
        <v>19</v>
      </c>
    </row>
    <row r="6570" spans="1:5" x14ac:dyDescent="0.25">
      <c r="A6570" t="s">
        <v>526</v>
      </c>
      <c r="B6570" t="s">
        <v>478</v>
      </c>
      <c r="C6570" t="s">
        <v>526</v>
      </c>
      <c r="D6570" t="s">
        <v>478</v>
      </c>
      <c r="E6570" t="s">
        <v>1670</v>
      </c>
    </row>
    <row r="6571" spans="1:5" x14ac:dyDescent="0.25">
      <c r="A6571" t="s">
        <v>526</v>
      </c>
      <c r="B6571" t="s">
        <v>478</v>
      </c>
      <c r="C6571" t="s">
        <v>526</v>
      </c>
      <c r="D6571" t="s">
        <v>478</v>
      </c>
      <c r="E6571" t="s">
        <v>1670</v>
      </c>
    </row>
    <row r="6572" spans="1:5" x14ac:dyDescent="0.25">
      <c r="A6572" t="s">
        <v>526</v>
      </c>
      <c r="B6572" t="s">
        <v>478</v>
      </c>
      <c r="C6572" t="s">
        <v>526</v>
      </c>
      <c r="D6572" t="s">
        <v>478</v>
      </c>
      <c r="E6572" t="s">
        <v>1670</v>
      </c>
    </row>
    <row r="6573" spans="1:5" x14ac:dyDescent="0.25">
      <c r="A6573" t="s">
        <v>327</v>
      </c>
      <c r="B6573" t="s">
        <v>21</v>
      </c>
      <c r="C6573" t="s">
        <v>327</v>
      </c>
      <c r="D6573" t="s">
        <v>21</v>
      </c>
      <c r="E6573" t="s">
        <v>19</v>
      </c>
    </row>
    <row r="6574" spans="1:5" x14ac:dyDescent="0.25">
      <c r="A6574" t="s">
        <v>327</v>
      </c>
      <c r="B6574" t="s">
        <v>21</v>
      </c>
      <c r="C6574" t="s">
        <v>327</v>
      </c>
      <c r="D6574" t="s">
        <v>21</v>
      </c>
      <c r="E6574" t="s">
        <v>19</v>
      </c>
    </row>
    <row r="6575" spans="1:5" x14ac:dyDescent="0.25">
      <c r="A6575" t="s">
        <v>327</v>
      </c>
      <c r="B6575" t="s">
        <v>21</v>
      </c>
      <c r="C6575" t="s">
        <v>327</v>
      </c>
      <c r="D6575" t="s">
        <v>21</v>
      </c>
      <c r="E6575" t="s">
        <v>19</v>
      </c>
    </row>
    <row r="6576" spans="1:5" x14ac:dyDescent="0.25">
      <c r="A6576" t="s">
        <v>538</v>
      </c>
      <c r="B6576" t="s">
        <v>8</v>
      </c>
      <c r="C6576" t="s">
        <v>538</v>
      </c>
      <c r="D6576" t="s">
        <v>8</v>
      </c>
      <c r="E6576" t="s">
        <v>532</v>
      </c>
    </row>
    <row r="6577" spans="1:5" x14ac:dyDescent="0.25">
      <c r="A6577" t="s">
        <v>538</v>
      </c>
      <c r="B6577" t="s">
        <v>8</v>
      </c>
      <c r="C6577" t="s">
        <v>538</v>
      </c>
      <c r="D6577" t="s">
        <v>8</v>
      </c>
      <c r="E6577" t="s">
        <v>532</v>
      </c>
    </row>
    <row r="6578" spans="1:5" x14ac:dyDescent="0.25">
      <c r="A6578" t="s">
        <v>538</v>
      </c>
      <c r="B6578" t="s">
        <v>8</v>
      </c>
      <c r="C6578" t="s">
        <v>538</v>
      </c>
      <c r="D6578" t="s">
        <v>8</v>
      </c>
      <c r="E6578" t="s">
        <v>532</v>
      </c>
    </row>
    <row r="6579" spans="1:5" x14ac:dyDescent="0.25">
      <c r="A6579" t="s">
        <v>1223</v>
      </c>
      <c r="B6579" t="s">
        <v>8</v>
      </c>
      <c r="C6579" t="s">
        <v>1223</v>
      </c>
      <c r="D6579" t="s">
        <v>8</v>
      </c>
      <c r="E6579" t="s">
        <v>1630</v>
      </c>
    </row>
    <row r="6580" spans="1:5" x14ac:dyDescent="0.25">
      <c r="A6580" t="s">
        <v>1223</v>
      </c>
      <c r="B6580" t="s">
        <v>8</v>
      </c>
      <c r="C6580" t="s">
        <v>1223</v>
      </c>
      <c r="D6580" t="s">
        <v>8</v>
      </c>
      <c r="E6580" t="s">
        <v>1630</v>
      </c>
    </row>
    <row r="6581" spans="1:5" x14ac:dyDescent="0.25">
      <c r="A6581" t="s">
        <v>1223</v>
      </c>
      <c r="B6581" t="s">
        <v>8</v>
      </c>
      <c r="C6581" t="s">
        <v>1223</v>
      </c>
      <c r="D6581" t="s">
        <v>8</v>
      </c>
      <c r="E6581" t="s">
        <v>1630</v>
      </c>
    </row>
    <row r="6582" spans="1:5" x14ac:dyDescent="0.25">
      <c r="A6582" t="s">
        <v>59</v>
      </c>
      <c r="B6582" t="s">
        <v>36</v>
      </c>
      <c r="C6582" t="s">
        <v>59</v>
      </c>
      <c r="D6582" t="s">
        <v>36</v>
      </c>
      <c r="E6582" t="s">
        <v>26</v>
      </c>
    </row>
    <row r="6583" spans="1:5" x14ac:dyDescent="0.25">
      <c r="A6583" t="s">
        <v>59</v>
      </c>
      <c r="B6583" t="s">
        <v>36</v>
      </c>
      <c r="C6583" t="s">
        <v>59</v>
      </c>
      <c r="D6583" t="s">
        <v>36</v>
      </c>
      <c r="E6583" t="s">
        <v>26</v>
      </c>
    </row>
    <row r="6584" spans="1:5" x14ac:dyDescent="0.25">
      <c r="A6584" t="s">
        <v>59</v>
      </c>
      <c r="B6584" t="s">
        <v>36</v>
      </c>
      <c r="C6584" t="s">
        <v>59</v>
      </c>
      <c r="D6584" t="s">
        <v>36</v>
      </c>
      <c r="E6584" t="s">
        <v>26</v>
      </c>
    </row>
    <row r="6585" spans="1:5" x14ac:dyDescent="0.25">
      <c r="A6585" t="s">
        <v>293</v>
      </c>
      <c r="B6585" t="s">
        <v>21</v>
      </c>
      <c r="C6585" t="s">
        <v>293</v>
      </c>
      <c r="D6585" t="s">
        <v>21</v>
      </c>
      <c r="E6585" t="s">
        <v>19</v>
      </c>
    </row>
    <row r="6586" spans="1:5" x14ac:dyDescent="0.25">
      <c r="A6586" t="s">
        <v>293</v>
      </c>
      <c r="B6586" t="s">
        <v>21</v>
      </c>
      <c r="C6586" t="s">
        <v>293</v>
      </c>
      <c r="D6586" t="s">
        <v>21</v>
      </c>
      <c r="E6586" t="s">
        <v>19</v>
      </c>
    </row>
    <row r="6587" spans="1:5" x14ac:dyDescent="0.25">
      <c r="A6587" t="s">
        <v>293</v>
      </c>
      <c r="B6587" t="s">
        <v>21</v>
      </c>
      <c r="C6587" t="s">
        <v>293</v>
      </c>
      <c r="D6587" t="s">
        <v>21</v>
      </c>
      <c r="E6587" t="s">
        <v>19</v>
      </c>
    </row>
    <row r="6588" spans="1:5" x14ac:dyDescent="0.25">
      <c r="A6588" t="s">
        <v>345</v>
      </c>
      <c r="B6588" t="s">
        <v>8</v>
      </c>
      <c r="C6588" t="s">
        <v>345</v>
      </c>
      <c r="D6588" t="s">
        <v>8</v>
      </c>
      <c r="E6588" t="s">
        <v>19</v>
      </c>
    </row>
    <row r="6589" spans="1:5" x14ac:dyDescent="0.25">
      <c r="A6589" t="s">
        <v>345</v>
      </c>
      <c r="B6589" t="s">
        <v>8</v>
      </c>
      <c r="C6589" t="s">
        <v>345</v>
      </c>
      <c r="D6589" t="s">
        <v>8</v>
      </c>
      <c r="E6589" t="s">
        <v>19</v>
      </c>
    </row>
    <row r="6590" spans="1:5" x14ac:dyDescent="0.25">
      <c r="A6590" t="s">
        <v>345</v>
      </c>
      <c r="B6590" t="s">
        <v>8</v>
      </c>
      <c r="C6590" t="s">
        <v>345</v>
      </c>
      <c r="D6590" t="s">
        <v>8</v>
      </c>
      <c r="E6590" t="s">
        <v>19</v>
      </c>
    </row>
    <row r="6591" spans="1:5" x14ac:dyDescent="0.25">
      <c r="A6591" t="s">
        <v>1733</v>
      </c>
      <c r="B6591" t="s">
        <v>6</v>
      </c>
      <c r="C6591" t="s">
        <v>1733</v>
      </c>
      <c r="D6591" t="s">
        <v>6</v>
      </c>
      <c r="E6591" t="s">
        <v>1738</v>
      </c>
    </row>
    <row r="6592" spans="1:5" x14ac:dyDescent="0.25">
      <c r="A6592" t="s">
        <v>1733</v>
      </c>
      <c r="B6592" t="s">
        <v>6</v>
      </c>
      <c r="C6592" t="s">
        <v>1733</v>
      </c>
      <c r="D6592" t="s">
        <v>6</v>
      </c>
      <c r="E6592" t="s">
        <v>1738</v>
      </c>
    </row>
    <row r="6593" spans="1:5" x14ac:dyDescent="0.25">
      <c r="A6593" t="s">
        <v>1733</v>
      </c>
      <c r="B6593" t="s">
        <v>6</v>
      </c>
      <c r="C6593" t="s">
        <v>1733</v>
      </c>
      <c r="D6593" t="s">
        <v>6</v>
      </c>
      <c r="E6593" t="s">
        <v>1738</v>
      </c>
    </row>
    <row r="6594" spans="1:5" x14ac:dyDescent="0.25">
      <c r="A6594" t="s">
        <v>227</v>
      </c>
      <c r="B6594" t="s">
        <v>8</v>
      </c>
      <c r="C6594" t="s">
        <v>227</v>
      </c>
      <c r="D6594" t="s">
        <v>8</v>
      </c>
      <c r="E6594" t="s">
        <v>19</v>
      </c>
    </row>
    <row r="6595" spans="1:5" x14ac:dyDescent="0.25">
      <c r="A6595" t="s">
        <v>227</v>
      </c>
      <c r="B6595" t="s">
        <v>8</v>
      </c>
      <c r="C6595" t="s">
        <v>227</v>
      </c>
      <c r="D6595" t="s">
        <v>8</v>
      </c>
      <c r="E6595" t="s">
        <v>19</v>
      </c>
    </row>
    <row r="6596" spans="1:5" x14ac:dyDescent="0.25">
      <c r="A6596" t="s">
        <v>227</v>
      </c>
      <c r="B6596" t="s">
        <v>8</v>
      </c>
      <c r="C6596" t="s">
        <v>227</v>
      </c>
      <c r="D6596" t="s">
        <v>8</v>
      </c>
      <c r="E6596" t="s">
        <v>19</v>
      </c>
    </row>
    <row r="6597" spans="1:5" x14ac:dyDescent="0.25">
      <c r="A6597" t="s">
        <v>1422</v>
      </c>
      <c r="B6597" t="s">
        <v>21</v>
      </c>
      <c r="C6597" t="s">
        <v>1422</v>
      </c>
      <c r="D6597" t="s">
        <v>21</v>
      </c>
      <c r="E6597" t="s">
        <v>19</v>
      </c>
    </row>
    <row r="6598" spans="1:5" x14ac:dyDescent="0.25">
      <c r="A6598" t="s">
        <v>1422</v>
      </c>
      <c r="B6598" t="s">
        <v>21</v>
      </c>
      <c r="C6598" t="s">
        <v>1422</v>
      </c>
      <c r="D6598" t="s">
        <v>21</v>
      </c>
      <c r="E6598" t="s">
        <v>19</v>
      </c>
    </row>
    <row r="6599" spans="1:5" x14ac:dyDescent="0.25">
      <c r="A6599" t="s">
        <v>1422</v>
      </c>
      <c r="B6599" t="s">
        <v>21</v>
      </c>
      <c r="C6599" t="s">
        <v>1422</v>
      </c>
      <c r="D6599" t="s">
        <v>21</v>
      </c>
      <c r="E6599" t="s">
        <v>19</v>
      </c>
    </row>
    <row r="6600" spans="1:5" x14ac:dyDescent="0.25">
      <c r="A6600" t="s">
        <v>355</v>
      </c>
      <c r="B6600" t="s">
        <v>8</v>
      </c>
      <c r="C6600" t="s">
        <v>355</v>
      </c>
      <c r="D6600" t="s">
        <v>8</v>
      </c>
      <c r="E6600" t="s">
        <v>19</v>
      </c>
    </row>
    <row r="6601" spans="1:5" x14ac:dyDescent="0.25">
      <c r="A6601" t="s">
        <v>355</v>
      </c>
      <c r="B6601" t="s">
        <v>8</v>
      </c>
      <c r="C6601" t="s">
        <v>355</v>
      </c>
      <c r="D6601" t="s">
        <v>8</v>
      </c>
      <c r="E6601" t="s">
        <v>19</v>
      </c>
    </row>
    <row r="6602" spans="1:5" x14ac:dyDescent="0.25">
      <c r="A6602" t="s">
        <v>355</v>
      </c>
      <c r="B6602" t="s">
        <v>8</v>
      </c>
      <c r="C6602" t="s">
        <v>355</v>
      </c>
      <c r="D6602" t="s">
        <v>8</v>
      </c>
      <c r="E6602" t="s">
        <v>19</v>
      </c>
    </row>
    <row r="6603" spans="1:5" x14ac:dyDescent="0.25">
      <c r="A6603" t="s">
        <v>276</v>
      </c>
      <c r="B6603" t="s">
        <v>25</v>
      </c>
      <c r="C6603" t="s">
        <v>276</v>
      </c>
      <c r="D6603" t="s">
        <v>25</v>
      </c>
      <c r="E6603" t="s">
        <v>26</v>
      </c>
    </row>
    <row r="6604" spans="1:5" x14ac:dyDescent="0.25">
      <c r="A6604" t="s">
        <v>276</v>
      </c>
      <c r="B6604" t="s">
        <v>25</v>
      </c>
      <c r="C6604" t="s">
        <v>276</v>
      </c>
      <c r="D6604" t="s">
        <v>25</v>
      </c>
      <c r="E6604" t="s">
        <v>26</v>
      </c>
    </row>
    <row r="6605" spans="1:5" x14ac:dyDescent="0.25">
      <c r="A6605" t="s">
        <v>276</v>
      </c>
      <c r="B6605" t="s">
        <v>25</v>
      </c>
      <c r="C6605" t="s">
        <v>276</v>
      </c>
      <c r="D6605" t="s">
        <v>25</v>
      </c>
      <c r="E6605" t="s">
        <v>26</v>
      </c>
    </row>
    <row r="6606" spans="1:5" x14ac:dyDescent="0.25">
      <c r="A6606" t="s">
        <v>262</v>
      </c>
      <c r="B6606" t="s">
        <v>6</v>
      </c>
      <c r="C6606" t="s">
        <v>262</v>
      </c>
      <c r="D6606" t="s">
        <v>6</v>
      </c>
      <c r="E6606" t="s">
        <v>26</v>
      </c>
    </row>
    <row r="6607" spans="1:5" x14ac:dyDescent="0.25">
      <c r="A6607" t="s">
        <v>262</v>
      </c>
      <c r="B6607" t="s">
        <v>6</v>
      </c>
      <c r="C6607" t="s">
        <v>262</v>
      </c>
      <c r="D6607" t="s">
        <v>6</v>
      </c>
      <c r="E6607" t="s">
        <v>26</v>
      </c>
    </row>
    <row r="6608" spans="1:5" x14ac:dyDescent="0.25">
      <c r="A6608" t="s">
        <v>262</v>
      </c>
      <c r="B6608" t="s">
        <v>6</v>
      </c>
      <c r="C6608" t="s">
        <v>262</v>
      </c>
      <c r="D6608" t="s">
        <v>6</v>
      </c>
      <c r="E6608" t="s">
        <v>26</v>
      </c>
    </row>
    <row r="6609" spans="1:5" x14ac:dyDescent="0.25">
      <c r="A6609" t="s">
        <v>189</v>
      </c>
      <c r="B6609" t="s">
        <v>72</v>
      </c>
      <c r="C6609" t="s">
        <v>189</v>
      </c>
      <c r="D6609" t="s">
        <v>72</v>
      </c>
      <c r="E6609" t="s">
        <v>70</v>
      </c>
    </row>
    <row r="6610" spans="1:5" x14ac:dyDescent="0.25">
      <c r="A6610" t="s">
        <v>189</v>
      </c>
      <c r="B6610" t="s">
        <v>72</v>
      </c>
      <c r="C6610" t="s">
        <v>189</v>
      </c>
      <c r="D6610" t="s">
        <v>72</v>
      </c>
      <c r="E6610" t="s">
        <v>70</v>
      </c>
    </row>
    <row r="6611" spans="1:5" x14ac:dyDescent="0.25">
      <c r="A6611" t="s">
        <v>189</v>
      </c>
      <c r="B6611" t="s">
        <v>72</v>
      </c>
      <c r="C6611" t="s">
        <v>189</v>
      </c>
      <c r="D6611" t="s">
        <v>72</v>
      </c>
      <c r="E6611" t="s">
        <v>70</v>
      </c>
    </row>
    <row r="6612" spans="1:5" x14ac:dyDescent="0.25">
      <c r="A6612" t="s">
        <v>854</v>
      </c>
      <c r="B6612" t="s">
        <v>795</v>
      </c>
      <c r="C6612" t="s">
        <v>854</v>
      </c>
      <c r="D6612" t="s">
        <v>795</v>
      </c>
      <c r="E6612" t="s">
        <v>758</v>
      </c>
    </row>
    <row r="6613" spans="1:5" x14ac:dyDescent="0.25">
      <c r="A6613" t="s">
        <v>854</v>
      </c>
      <c r="B6613" t="s">
        <v>795</v>
      </c>
      <c r="C6613" t="s">
        <v>854</v>
      </c>
      <c r="D6613" t="s">
        <v>795</v>
      </c>
      <c r="E6613" t="s">
        <v>758</v>
      </c>
    </row>
    <row r="6614" spans="1:5" x14ac:dyDescent="0.25">
      <c r="A6614" t="s">
        <v>854</v>
      </c>
      <c r="B6614" t="s">
        <v>795</v>
      </c>
      <c r="C6614" t="s">
        <v>854</v>
      </c>
      <c r="D6614" t="s">
        <v>795</v>
      </c>
      <c r="E6614" t="s">
        <v>758</v>
      </c>
    </row>
    <row r="6615" spans="1:5" x14ac:dyDescent="0.25">
      <c r="A6615" t="s">
        <v>3363</v>
      </c>
      <c r="B6615" t="s">
        <v>8</v>
      </c>
      <c r="C6615" t="s">
        <v>3363</v>
      </c>
      <c r="D6615" t="s">
        <v>8</v>
      </c>
      <c r="E6615" t="s">
        <v>548</v>
      </c>
    </row>
    <row r="6616" spans="1:5" x14ac:dyDescent="0.25">
      <c r="A6616" t="s">
        <v>3363</v>
      </c>
      <c r="B6616" t="s">
        <v>8</v>
      </c>
      <c r="C6616" t="s">
        <v>3363</v>
      </c>
      <c r="D6616" t="s">
        <v>8</v>
      </c>
      <c r="E6616" t="s">
        <v>548</v>
      </c>
    </row>
    <row r="6617" spans="1:5" x14ac:dyDescent="0.25">
      <c r="A6617" t="s">
        <v>3363</v>
      </c>
      <c r="B6617" t="s">
        <v>8</v>
      </c>
      <c r="C6617" t="s">
        <v>3363</v>
      </c>
      <c r="D6617" t="s">
        <v>8</v>
      </c>
      <c r="E6617" t="s">
        <v>548</v>
      </c>
    </row>
    <row r="6618" spans="1:5" x14ac:dyDescent="0.25">
      <c r="A6618" t="s">
        <v>448</v>
      </c>
      <c r="B6618" t="s">
        <v>8</v>
      </c>
      <c r="C6618" t="s">
        <v>448</v>
      </c>
      <c r="D6618" t="s">
        <v>8</v>
      </c>
      <c r="E6618" t="s">
        <v>439</v>
      </c>
    </row>
    <row r="6619" spans="1:5" x14ac:dyDescent="0.25">
      <c r="A6619" t="s">
        <v>448</v>
      </c>
      <c r="B6619" t="s">
        <v>8</v>
      </c>
      <c r="C6619" t="s">
        <v>448</v>
      </c>
      <c r="D6619" t="s">
        <v>8</v>
      </c>
      <c r="E6619" t="s">
        <v>439</v>
      </c>
    </row>
    <row r="6620" spans="1:5" x14ac:dyDescent="0.25">
      <c r="A6620" t="s">
        <v>448</v>
      </c>
      <c r="B6620" t="s">
        <v>8</v>
      </c>
      <c r="C6620" t="s">
        <v>448</v>
      </c>
      <c r="D6620" t="s">
        <v>8</v>
      </c>
      <c r="E6620" t="s">
        <v>439</v>
      </c>
    </row>
    <row r="6621" spans="1:5" x14ac:dyDescent="0.25">
      <c r="A6621" t="s">
        <v>873</v>
      </c>
      <c r="B6621" t="s">
        <v>757</v>
      </c>
      <c r="C6621" t="s">
        <v>873</v>
      </c>
      <c r="D6621" t="s">
        <v>757</v>
      </c>
      <c r="E6621" t="s">
        <v>758</v>
      </c>
    </row>
    <row r="6622" spans="1:5" x14ac:dyDescent="0.25">
      <c r="A6622" t="s">
        <v>873</v>
      </c>
      <c r="B6622" t="s">
        <v>757</v>
      </c>
      <c r="C6622" t="s">
        <v>873</v>
      </c>
      <c r="D6622" t="s">
        <v>757</v>
      </c>
      <c r="E6622" t="s">
        <v>758</v>
      </c>
    </row>
    <row r="6623" spans="1:5" x14ac:dyDescent="0.25">
      <c r="A6623" t="s">
        <v>873</v>
      </c>
      <c r="B6623" t="s">
        <v>757</v>
      </c>
      <c r="C6623" t="s">
        <v>873</v>
      </c>
      <c r="D6623" t="s">
        <v>757</v>
      </c>
      <c r="E6623" t="s">
        <v>758</v>
      </c>
    </row>
    <row r="6624" spans="1:5" x14ac:dyDescent="0.25">
      <c r="A6624" t="s">
        <v>879</v>
      </c>
      <c r="B6624" t="s">
        <v>757</v>
      </c>
      <c r="C6624" t="s">
        <v>879</v>
      </c>
      <c r="D6624" t="s">
        <v>757</v>
      </c>
      <c r="E6624" t="s">
        <v>758</v>
      </c>
    </row>
    <row r="6625" spans="1:5" x14ac:dyDescent="0.25">
      <c r="A6625" t="s">
        <v>879</v>
      </c>
      <c r="B6625" t="s">
        <v>757</v>
      </c>
      <c r="C6625" t="s">
        <v>879</v>
      </c>
      <c r="D6625" t="s">
        <v>757</v>
      </c>
      <c r="E6625" t="s">
        <v>758</v>
      </c>
    </row>
    <row r="6626" spans="1:5" x14ac:dyDescent="0.25">
      <c r="A6626" t="s">
        <v>879</v>
      </c>
      <c r="B6626" t="s">
        <v>757</v>
      </c>
      <c r="C6626" t="s">
        <v>879</v>
      </c>
      <c r="D6626" t="s">
        <v>757</v>
      </c>
      <c r="E6626" t="s">
        <v>758</v>
      </c>
    </row>
    <row r="6627" spans="1:5" x14ac:dyDescent="0.25">
      <c r="A6627" t="s">
        <v>506</v>
      </c>
      <c r="B6627" t="s">
        <v>478</v>
      </c>
      <c r="C6627" t="s">
        <v>506</v>
      </c>
      <c r="D6627" t="s">
        <v>478</v>
      </c>
      <c r="E6627" t="s">
        <v>1670</v>
      </c>
    </row>
    <row r="6628" spans="1:5" x14ac:dyDescent="0.25">
      <c r="A6628" t="s">
        <v>506</v>
      </c>
      <c r="B6628" t="s">
        <v>478</v>
      </c>
      <c r="C6628" t="s">
        <v>506</v>
      </c>
      <c r="D6628" t="s">
        <v>478</v>
      </c>
      <c r="E6628" t="s">
        <v>1670</v>
      </c>
    </row>
    <row r="6629" spans="1:5" x14ac:dyDescent="0.25">
      <c r="A6629" t="s">
        <v>506</v>
      </c>
      <c r="B6629" t="s">
        <v>478</v>
      </c>
      <c r="C6629" t="s">
        <v>506</v>
      </c>
      <c r="D6629" t="s">
        <v>478</v>
      </c>
      <c r="E6629" t="s">
        <v>1670</v>
      </c>
    </row>
    <row r="6630" spans="1:5" x14ac:dyDescent="0.25">
      <c r="A6630" t="s">
        <v>338</v>
      </c>
      <c r="B6630" t="s">
        <v>8</v>
      </c>
      <c r="C6630" t="s">
        <v>338</v>
      </c>
      <c r="D6630" t="s">
        <v>8</v>
      </c>
      <c r="E6630" t="s">
        <v>19</v>
      </c>
    </row>
    <row r="6631" spans="1:5" x14ac:dyDescent="0.25">
      <c r="A6631" t="s">
        <v>338</v>
      </c>
      <c r="B6631" t="s">
        <v>8</v>
      </c>
      <c r="C6631" t="s">
        <v>338</v>
      </c>
      <c r="D6631" t="s">
        <v>8</v>
      </c>
      <c r="E6631" t="s">
        <v>19</v>
      </c>
    </row>
    <row r="6632" spans="1:5" x14ac:dyDescent="0.25">
      <c r="A6632" t="s">
        <v>338</v>
      </c>
      <c r="B6632" t="s">
        <v>8</v>
      </c>
      <c r="C6632" t="s">
        <v>338</v>
      </c>
      <c r="D6632" t="s">
        <v>8</v>
      </c>
      <c r="E6632" t="s">
        <v>19</v>
      </c>
    </row>
    <row r="6633" spans="1:5" x14ac:dyDescent="0.25">
      <c r="A6633" t="s">
        <v>896</v>
      </c>
      <c r="B6633" t="s">
        <v>813</v>
      </c>
      <c r="C6633" t="s">
        <v>896</v>
      </c>
      <c r="D6633" t="s">
        <v>813</v>
      </c>
      <c r="E6633" t="s">
        <v>758</v>
      </c>
    </row>
    <row r="6634" spans="1:5" x14ac:dyDescent="0.25">
      <c r="A6634" t="s">
        <v>896</v>
      </c>
      <c r="B6634" t="s">
        <v>813</v>
      </c>
      <c r="C6634" t="s">
        <v>896</v>
      </c>
      <c r="D6634" t="s">
        <v>813</v>
      </c>
      <c r="E6634" t="s">
        <v>758</v>
      </c>
    </row>
    <row r="6635" spans="1:5" x14ac:dyDescent="0.25">
      <c r="A6635" t="s">
        <v>896</v>
      </c>
      <c r="B6635" t="s">
        <v>813</v>
      </c>
      <c r="C6635" t="s">
        <v>896</v>
      </c>
      <c r="D6635" t="s">
        <v>813</v>
      </c>
      <c r="E6635" t="s">
        <v>758</v>
      </c>
    </row>
    <row r="6636" spans="1:5" x14ac:dyDescent="0.25">
      <c r="A6636" t="s">
        <v>431</v>
      </c>
      <c r="B6636" t="s">
        <v>21</v>
      </c>
      <c r="C6636" t="s">
        <v>431</v>
      </c>
      <c r="D6636" t="s">
        <v>21</v>
      </c>
      <c r="E6636" t="s">
        <v>19</v>
      </c>
    </row>
    <row r="6637" spans="1:5" x14ac:dyDescent="0.25">
      <c r="A6637" t="s">
        <v>431</v>
      </c>
      <c r="B6637" t="s">
        <v>21</v>
      </c>
      <c r="C6637" t="s">
        <v>431</v>
      </c>
      <c r="D6637" t="s">
        <v>21</v>
      </c>
      <c r="E6637" t="s">
        <v>19</v>
      </c>
    </row>
    <row r="6638" spans="1:5" x14ac:dyDescent="0.25">
      <c r="A6638" t="s">
        <v>431</v>
      </c>
      <c r="B6638" t="s">
        <v>21</v>
      </c>
      <c r="C6638" t="s">
        <v>431</v>
      </c>
      <c r="D6638" t="s">
        <v>21</v>
      </c>
      <c r="E6638" t="s">
        <v>19</v>
      </c>
    </row>
    <row r="6639" spans="1:5" x14ac:dyDescent="0.25">
      <c r="A6639" t="s">
        <v>178</v>
      </c>
      <c r="B6639" t="s">
        <v>21</v>
      </c>
      <c r="C6639" t="s">
        <v>178</v>
      </c>
      <c r="D6639" t="s">
        <v>21</v>
      </c>
      <c r="E6639" t="s">
        <v>19</v>
      </c>
    </row>
    <row r="6640" spans="1:5" x14ac:dyDescent="0.25">
      <c r="A6640" t="s">
        <v>178</v>
      </c>
      <c r="B6640" t="s">
        <v>21</v>
      </c>
      <c r="C6640" t="s">
        <v>178</v>
      </c>
      <c r="D6640" t="s">
        <v>21</v>
      </c>
      <c r="E6640" t="s">
        <v>19</v>
      </c>
    </row>
    <row r="6641" spans="1:5" x14ac:dyDescent="0.25">
      <c r="A6641" t="s">
        <v>178</v>
      </c>
      <c r="B6641" t="s">
        <v>21</v>
      </c>
      <c r="C6641" t="s">
        <v>178</v>
      </c>
      <c r="D6641" t="s">
        <v>21</v>
      </c>
      <c r="E6641" t="s">
        <v>19</v>
      </c>
    </row>
    <row r="6642" spans="1:5" x14ac:dyDescent="0.25">
      <c r="A6642" t="s">
        <v>218</v>
      </c>
      <c r="B6642" t="s">
        <v>21</v>
      </c>
      <c r="C6642" t="s">
        <v>218</v>
      </c>
      <c r="D6642" t="s">
        <v>21</v>
      </c>
      <c r="E6642" t="s">
        <v>19</v>
      </c>
    </row>
    <row r="6643" spans="1:5" x14ac:dyDescent="0.25">
      <c r="A6643" t="s">
        <v>218</v>
      </c>
      <c r="B6643" t="s">
        <v>21</v>
      </c>
      <c r="C6643" t="s">
        <v>218</v>
      </c>
      <c r="D6643" t="s">
        <v>21</v>
      </c>
      <c r="E6643" t="s">
        <v>19</v>
      </c>
    </row>
    <row r="6644" spans="1:5" x14ac:dyDescent="0.25">
      <c r="A6644" t="s">
        <v>218</v>
      </c>
      <c r="B6644" t="s">
        <v>21</v>
      </c>
      <c r="C6644" t="s">
        <v>218</v>
      </c>
      <c r="D6644" t="s">
        <v>21</v>
      </c>
      <c r="E6644" t="s">
        <v>19</v>
      </c>
    </row>
    <row r="6645" spans="1:5" x14ac:dyDescent="0.25">
      <c r="A6645" t="s">
        <v>422</v>
      </c>
      <c r="B6645" t="s">
        <v>21</v>
      </c>
      <c r="C6645" t="s">
        <v>422</v>
      </c>
      <c r="D6645" t="s">
        <v>21</v>
      </c>
      <c r="E6645" t="s">
        <v>19</v>
      </c>
    </row>
    <row r="6646" spans="1:5" x14ac:dyDescent="0.25">
      <c r="A6646" t="s">
        <v>422</v>
      </c>
      <c r="B6646" t="s">
        <v>21</v>
      </c>
      <c r="C6646" t="s">
        <v>422</v>
      </c>
      <c r="D6646" t="s">
        <v>21</v>
      </c>
      <c r="E6646" t="s">
        <v>19</v>
      </c>
    </row>
    <row r="6647" spans="1:5" x14ac:dyDescent="0.25">
      <c r="A6647" t="s">
        <v>422</v>
      </c>
      <c r="B6647" t="s">
        <v>21</v>
      </c>
      <c r="C6647" t="s">
        <v>422</v>
      </c>
      <c r="D6647" t="s">
        <v>21</v>
      </c>
      <c r="E6647" t="s">
        <v>19</v>
      </c>
    </row>
    <row r="6648" spans="1:5" x14ac:dyDescent="0.25">
      <c r="A6648" t="s">
        <v>2312</v>
      </c>
      <c r="B6648" t="s">
        <v>21</v>
      </c>
      <c r="C6648" t="s">
        <v>2312</v>
      </c>
      <c r="D6648" t="s">
        <v>21</v>
      </c>
      <c r="E6648" t="s">
        <v>1738</v>
      </c>
    </row>
    <row r="6649" spans="1:5" x14ac:dyDescent="0.25">
      <c r="A6649" t="s">
        <v>2312</v>
      </c>
      <c r="B6649" t="s">
        <v>21</v>
      </c>
      <c r="C6649" t="s">
        <v>2312</v>
      </c>
      <c r="D6649" t="s">
        <v>21</v>
      </c>
      <c r="E6649" t="s">
        <v>1738</v>
      </c>
    </row>
    <row r="6650" spans="1:5" x14ac:dyDescent="0.25">
      <c r="A6650" t="s">
        <v>2312</v>
      </c>
      <c r="B6650" t="s">
        <v>21</v>
      </c>
      <c r="C6650" t="s">
        <v>2312</v>
      </c>
      <c r="D6650" t="s">
        <v>21</v>
      </c>
      <c r="E6650" t="s">
        <v>1738</v>
      </c>
    </row>
    <row r="6651" spans="1:5" x14ac:dyDescent="0.25">
      <c r="A6651" t="s">
        <v>3321</v>
      </c>
      <c r="B6651" t="s">
        <v>21</v>
      </c>
      <c r="C6651" t="s">
        <v>3321</v>
      </c>
      <c r="D6651" t="s">
        <v>21</v>
      </c>
      <c r="E6651" t="s">
        <v>19</v>
      </c>
    </row>
    <row r="6652" spans="1:5" x14ac:dyDescent="0.25">
      <c r="A6652" t="s">
        <v>3321</v>
      </c>
      <c r="B6652" t="s">
        <v>21</v>
      </c>
      <c r="C6652" t="s">
        <v>3321</v>
      </c>
      <c r="D6652" t="s">
        <v>21</v>
      </c>
      <c r="E6652" t="s">
        <v>19</v>
      </c>
    </row>
    <row r="6653" spans="1:5" x14ac:dyDescent="0.25">
      <c r="A6653" t="s">
        <v>3321</v>
      </c>
      <c r="B6653" t="s">
        <v>21</v>
      </c>
      <c r="C6653" t="s">
        <v>3321</v>
      </c>
      <c r="D6653" t="s">
        <v>21</v>
      </c>
      <c r="E6653" t="s">
        <v>19</v>
      </c>
    </row>
    <row r="6654" spans="1:5" x14ac:dyDescent="0.25">
      <c r="A6654" t="s">
        <v>278</v>
      </c>
      <c r="B6654" t="s">
        <v>8</v>
      </c>
      <c r="C6654" t="s">
        <v>278</v>
      </c>
      <c r="D6654" t="s">
        <v>8</v>
      </c>
      <c r="E6654" t="s">
        <v>19</v>
      </c>
    </row>
    <row r="6655" spans="1:5" x14ac:dyDescent="0.25">
      <c r="A6655" t="s">
        <v>278</v>
      </c>
      <c r="B6655" t="s">
        <v>8</v>
      </c>
      <c r="C6655" t="s">
        <v>278</v>
      </c>
      <c r="D6655" t="s">
        <v>8</v>
      </c>
      <c r="E6655" t="s">
        <v>19</v>
      </c>
    </row>
    <row r="6656" spans="1:5" x14ac:dyDescent="0.25">
      <c r="A6656" t="s">
        <v>278</v>
      </c>
      <c r="B6656" t="s">
        <v>8</v>
      </c>
      <c r="C6656" t="s">
        <v>278</v>
      </c>
      <c r="D6656" t="s">
        <v>8</v>
      </c>
      <c r="E6656" t="s">
        <v>19</v>
      </c>
    </row>
    <row r="6657" spans="1:5" x14ac:dyDescent="0.25">
      <c r="A6657" t="s">
        <v>1661</v>
      </c>
      <c r="B6657" t="s">
        <v>6</v>
      </c>
      <c r="C6657" t="s">
        <v>1661</v>
      </c>
      <c r="D6657" t="s">
        <v>6</v>
      </c>
      <c r="E6657" t="s">
        <v>1630</v>
      </c>
    </row>
    <row r="6658" spans="1:5" x14ac:dyDescent="0.25">
      <c r="A6658" t="s">
        <v>1661</v>
      </c>
      <c r="B6658" t="s">
        <v>6</v>
      </c>
      <c r="C6658" t="s">
        <v>1661</v>
      </c>
      <c r="D6658" t="s">
        <v>6</v>
      </c>
      <c r="E6658" t="s">
        <v>1630</v>
      </c>
    </row>
    <row r="6659" spans="1:5" x14ac:dyDescent="0.25">
      <c r="A6659" t="s">
        <v>1661</v>
      </c>
      <c r="B6659" t="s">
        <v>6</v>
      </c>
      <c r="C6659" t="s">
        <v>1661</v>
      </c>
      <c r="D6659" t="s">
        <v>6</v>
      </c>
      <c r="E6659" t="s">
        <v>1630</v>
      </c>
    </row>
    <row r="6660" spans="1:5" x14ac:dyDescent="0.25">
      <c r="A6660" t="s">
        <v>122</v>
      </c>
      <c r="B6660" t="s">
        <v>36</v>
      </c>
      <c r="C6660" t="s">
        <v>122</v>
      </c>
      <c r="D6660" t="s">
        <v>36</v>
      </c>
      <c r="E6660" t="s">
        <v>26</v>
      </c>
    </row>
    <row r="6661" spans="1:5" x14ac:dyDescent="0.25">
      <c r="A6661" t="s">
        <v>122</v>
      </c>
      <c r="B6661" t="s">
        <v>36</v>
      </c>
      <c r="C6661" t="s">
        <v>122</v>
      </c>
      <c r="D6661" t="s">
        <v>36</v>
      </c>
      <c r="E6661" t="s">
        <v>26</v>
      </c>
    </row>
    <row r="6662" spans="1:5" x14ac:dyDescent="0.25">
      <c r="A6662" t="s">
        <v>122</v>
      </c>
      <c r="B6662" t="s">
        <v>36</v>
      </c>
      <c r="C6662" t="s">
        <v>122</v>
      </c>
      <c r="D6662" t="s">
        <v>36</v>
      </c>
      <c r="E6662" t="s">
        <v>26</v>
      </c>
    </row>
    <row r="6663" spans="1:5" x14ac:dyDescent="0.25">
      <c r="A6663" t="s">
        <v>1212</v>
      </c>
      <c r="B6663" t="s">
        <v>8</v>
      </c>
      <c r="C6663" t="s">
        <v>1212</v>
      </c>
      <c r="D6663" t="s">
        <v>8</v>
      </c>
      <c r="E6663" t="s">
        <v>1630</v>
      </c>
    </row>
    <row r="6664" spans="1:5" x14ac:dyDescent="0.25">
      <c r="A6664" t="s">
        <v>1212</v>
      </c>
      <c r="B6664" t="s">
        <v>8</v>
      </c>
      <c r="C6664" t="s">
        <v>1212</v>
      </c>
      <c r="D6664" t="s">
        <v>8</v>
      </c>
      <c r="E6664" t="s">
        <v>1630</v>
      </c>
    </row>
    <row r="6665" spans="1:5" x14ac:dyDescent="0.25">
      <c r="A6665" t="s">
        <v>1212</v>
      </c>
      <c r="B6665" t="s">
        <v>8</v>
      </c>
      <c r="C6665" t="s">
        <v>1212</v>
      </c>
      <c r="D6665" t="s">
        <v>8</v>
      </c>
      <c r="E6665" t="s">
        <v>1630</v>
      </c>
    </row>
    <row r="6666" spans="1:5" x14ac:dyDescent="0.25">
      <c r="A6666" t="s">
        <v>203</v>
      </c>
      <c r="B6666" t="s">
        <v>21</v>
      </c>
      <c r="C6666" t="s">
        <v>203</v>
      </c>
      <c r="D6666" t="s">
        <v>21</v>
      </c>
      <c r="E6666" t="s">
        <v>19</v>
      </c>
    </row>
    <row r="6667" spans="1:5" x14ac:dyDescent="0.25">
      <c r="A6667" t="s">
        <v>203</v>
      </c>
      <c r="B6667" t="s">
        <v>21</v>
      </c>
      <c r="C6667" t="s">
        <v>203</v>
      </c>
      <c r="D6667" t="s">
        <v>21</v>
      </c>
      <c r="E6667" t="s">
        <v>19</v>
      </c>
    </row>
    <row r="6668" spans="1:5" x14ac:dyDescent="0.25">
      <c r="A6668" t="s">
        <v>203</v>
      </c>
      <c r="B6668" t="s">
        <v>21</v>
      </c>
      <c r="C6668" t="s">
        <v>203</v>
      </c>
      <c r="D6668" t="s">
        <v>21</v>
      </c>
      <c r="E6668" t="s">
        <v>19</v>
      </c>
    </row>
    <row r="6669" spans="1:5" x14ac:dyDescent="0.25">
      <c r="A6669" t="s">
        <v>286</v>
      </c>
      <c r="B6669" t="s">
        <v>8</v>
      </c>
      <c r="C6669" t="s">
        <v>286</v>
      </c>
      <c r="D6669" t="s">
        <v>8</v>
      </c>
      <c r="E6669" t="s">
        <v>19</v>
      </c>
    </row>
    <row r="6670" spans="1:5" x14ac:dyDescent="0.25">
      <c r="A6670" t="s">
        <v>286</v>
      </c>
      <c r="B6670" t="s">
        <v>8</v>
      </c>
      <c r="C6670" t="s">
        <v>286</v>
      </c>
      <c r="D6670" t="s">
        <v>8</v>
      </c>
      <c r="E6670" t="s">
        <v>19</v>
      </c>
    </row>
    <row r="6671" spans="1:5" x14ac:dyDescent="0.25">
      <c r="A6671" t="s">
        <v>286</v>
      </c>
      <c r="B6671" t="s">
        <v>8</v>
      </c>
      <c r="C6671" t="s">
        <v>286</v>
      </c>
      <c r="D6671" t="s">
        <v>8</v>
      </c>
      <c r="E6671" t="s">
        <v>19</v>
      </c>
    </row>
    <row r="6672" spans="1:5" x14ac:dyDescent="0.25">
      <c r="A6672" t="s">
        <v>376</v>
      </c>
      <c r="B6672" t="s">
        <v>21</v>
      </c>
      <c r="C6672" t="s">
        <v>376</v>
      </c>
      <c r="D6672" t="s">
        <v>21</v>
      </c>
      <c r="E6672" t="s">
        <v>19</v>
      </c>
    </row>
    <row r="6673" spans="1:5" x14ac:dyDescent="0.25">
      <c r="A6673" t="s">
        <v>376</v>
      </c>
      <c r="B6673" t="s">
        <v>21</v>
      </c>
      <c r="C6673" t="s">
        <v>376</v>
      </c>
      <c r="D6673" t="s">
        <v>21</v>
      </c>
      <c r="E6673" t="s">
        <v>19</v>
      </c>
    </row>
    <row r="6674" spans="1:5" x14ac:dyDescent="0.25">
      <c r="A6674" t="s">
        <v>376</v>
      </c>
      <c r="B6674" t="s">
        <v>21</v>
      </c>
      <c r="C6674" t="s">
        <v>376</v>
      </c>
      <c r="D6674" t="s">
        <v>21</v>
      </c>
      <c r="E6674" t="s">
        <v>19</v>
      </c>
    </row>
    <row r="6675" spans="1:5" x14ac:dyDescent="0.25">
      <c r="A6675" t="s">
        <v>47</v>
      </c>
      <c r="B6675" t="s">
        <v>6</v>
      </c>
      <c r="C6675" t="s">
        <v>47</v>
      </c>
      <c r="D6675" t="s">
        <v>6</v>
      </c>
      <c r="E6675" t="s">
        <v>19</v>
      </c>
    </row>
    <row r="6676" spans="1:5" x14ac:dyDescent="0.25">
      <c r="A6676" t="s">
        <v>47</v>
      </c>
      <c r="B6676" t="s">
        <v>6</v>
      </c>
      <c r="C6676" t="s">
        <v>47</v>
      </c>
      <c r="D6676" t="s">
        <v>6</v>
      </c>
      <c r="E6676" t="s">
        <v>19</v>
      </c>
    </row>
    <row r="6677" spans="1:5" x14ac:dyDescent="0.25">
      <c r="A6677" t="s">
        <v>47</v>
      </c>
      <c r="B6677" t="s">
        <v>6</v>
      </c>
      <c r="C6677" t="s">
        <v>47</v>
      </c>
      <c r="D6677" t="s">
        <v>6</v>
      </c>
      <c r="E6677" t="s">
        <v>19</v>
      </c>
    </row>
    <row r="6678" spans="1:5" x14ac:dyDescent="0.25">
      <c r="A6678" t="s">
        <v>744</v>
      </c>
      <c r="B6678" t="s">
        <v>8</v>
      </c>
      <c r="C6678" t="s">
        <v>744</v>
      </c>
      <c r="D6678" t="s">
        <v>8</v>
      </c>
      <c r="E6678" t="s">
        <v>548</v>
      </c>
    </row>
    <row r="6679" spans="1:5" x14ac:dyDescent="0.25">
      <c r="A6679" t="s">
        <v>744</v>
      </c>
      <c r="B6679" t="s">
        <v>8</v>
      </c>
      <c r="C6679" t="s">
        <v>744</v>
      </c>
      <c r="D6679" t="s">
        <v>8</v>
      </c>
      <c r="E6679" t="s">
        <v>548</v>
      </c>
    </row>
    <row r="6680" spans="1:5" x14ac:dyDescent="0.25">
      <c r="A6680" t="s">
        <v>744</v>
      </c>
      <c r="B6680" t="s">
        <v>8</v>
      </c>
      <c r="C6680" t="s">
        <v>744</v>
      </c>
      <c r="D6680" t="s">
        <v>8</v>
      </c>
      <c r="E6680" t="s">
        <v>548</v>
      </c>
    </row>
    <row r="6681" spans="1:5" x14ac:dyDescent="0.25">
      <c r="A6681" t="s">
        <v>846</v>
      </c>
      <c r="B6681" t="s">
        <v>819</v>
      </c>
      <c r="C6681" t="s">
        <v>846</v>
      </c>
      <c r="D6681" t="s">
        <v>819</v>
      </c>
      <c r="E6681" t="s">
        <v>758</v>
      </c>
    </row>
    <row r="6682" spans="1:5" x14ac:dyDescent="0.25">
      <c r="A6682" t="s">
        <v>846</v>
      </c>
      <c r="B6682" t="s">
        <v>819</v>
      </c>
      <c r="C6682" t="s">
        <v>846</v>
      </c>
      <c r="D6682" t="s">
        <v>819</v>
      </c>
      <c r="E6682" t="s">
        <v>758</v>
      </c>
    </row>
    <row r="6683" spans="1:5" x14ac:dyDescent="0.25">
      <c r="A6683" t="s">
        <v>846</v>
      </c>
      <c r="B6683" t="s">
        <v>819</v>
      </c>
      <c r="C6683" t="s">
        <v>846</v>
      </c>
      <c r="D6683" t="s">
        <v>819</v>
      </c>
      <c r="E6683" t="s">
        <v>758</v>
      </c>
    </row>
    <row r="6684" spans="1:5" x14ac:dyDescent="0.25">
      <c r="A6684" t="s">
        <v>66</v>
      </c>
      <c r="B6684" t="s">
        <v>6</v>
      </c>
      <c r="C6684" t="s">
        <v>66</v>
      </c>
      <c r="D6684" t="s">
        <v>6</v>
      </c>
      <c r="E6684" t="s">
        <v>19</v>
      </c>
    </row>
    <row r="6685" spans="1:5" x14ac:dyDescent="0.25">
      <c r="A6685" t="s">
        <v>66</v>
      </c>
      <c r="B6685" t="s">
        <v>6</v>
      </c>
      <c r="C6685" t="s">
        <v>66</v>
      </c>
      <c r="D6685" t="s">
        <v>6</v>
      </c>
      <c r="E6685" t="s">
        <v>19</v>
      </c>
    </row>
    <row r="6686" spans="1:5" x14ac:dyDescent="0.25">
      <c r="A6686" t="s">
        <v>66</v>
      </c>
      <c r="B6686" t="s">
        <v>6</v>
      </c>
      <c r="C6686" t="s">
        <v>66</v>
      </c>
      <c r="D6686" t="s">
        <v>6</v>
      </c>
      <c r="E6686" t="s">
        <v>19</v>
      </c>
    </row>
    <row r="6687" spans="1:5" x14ac:dyDescent="0.25">
      <c r="A6687" t="s">
        <v>438</v>
      </c>
      <c r="B6687" t="s">
        <v>8</v>
      </c>
      <c r="C6687" t="s">
        <v>438</v>
      </c>
      <c r="D6687" t="s">
        <v>8</v>
      </c>
      <c r="E6687" t="s">
        <v>439</v>
      </c>
    </row>
    <row r="6688" spans="1:5" x14ac:dyDescent="0.25">
      <c r="A6688" t="s">
        <v>438</v>
      </c>
      <c r="B6688" t="s">
        <v>8</v>
      </c>
      <c r="C6688" t="s">
        <v>438</v>
      </c>
      <c r="D6688" t="s">
        <v>8</v>
      </c>
      <c r="E6688" t="s">
        <v>439</v>
      </c>
    </row>
    <row r="6689" spans="1:5" x14ac:dyDescent="0.25">
      <c r="A6689" t="s">
        <v>438</v>
      </c>
      <c r="B6689" t="s">
        <v>8</v>
      </c>
      <c r="C6689" t="s">
        <v>438</v>
      </c>
      <c r="D6689" t="s">
        <v>8</v>
      </c>
      <c r="E6689" t="s">
        <v>439</v>
      </c>
    </row>
    <row r="6690" spans="1:5" x14ac:dyDescent="0.25">
      <c r="A6690" t="s">
        <v>2178</v>
      </c>
      <c r="B6690" t="s">
        <v>8</v>
      </c>
      <c r="C6690" t="s">
        <v>2178</v>
      </c>
      <c r="D6690" t="s">
        <v>8</v>
      </c>
      <c r="E6690" t="s">
        <v>1654</v>
      </c>
    </row>
    <row r="6691" spans="1:5" x14ac:dyDescent="0.25">
      <c r="A6691" t="s">
        <v>2178</v>
      </c>
      <c r="B6691" t="s">
        <v>8</v>
      </c>
      <c r="C6691" t="s">
        <v>2178</v>
      </c>
      <c r="D6691" t="s">
        <v>8</v>
      </c>
      <c r="E6691" t="s">
        <v>1654</v>
      </c>
    </row>
    <row r="6692" spans="1:5" x14ac:dyDescent="0.25">
      <c r="A6692" t="s">
        <v>2178</v>
      </c>
      <c r="B6692" t="s">
        <v>8</v>
      </c>
      <c r="C6692" t="s">
        <v>2178</v>
      </c>
      <c r="D6692" t="s">
        <v>8</v>
      </c>
      <c r="E6692" t="s">
        <v>1654</v>
      </c>
    </row>
    <row r="6693" spans="1:5" x14ac:dyDescent="0.25">
      <c r="A6693" t="s">
        <v>214</v>
      </c>
      <c r="B6693" t="s">
        <v>36</v>
      </c>
      <c r="C6693" t="s">
        <v>214</v>
      </c>
      <c r="D6693" t="s">
        <v>36</v>
      </c>
      <c r="E6693" t="s">
        <v>26</v>
      </c>
    </row>
    <row r="6694" spans="1:5" x14ac:dyDescent="0.25">
      <c r="A6694" t="s">
        <v>214</v>
      </c>
      <c r="B6694" t="s">
        <v>36</v>
      </c>
      <c r="C6694" t="s">
        <v>214</v>
      </c>
      <c r="D6694" t="s">
        <v>36</v>
      </c>
      <c r="E6694" t="s">
        <v>26</v>
      </c>
    </row>
    <row r="6695" spans="1:5" x14ac:dyDescent="0.25">
      <c r="A6695" t="s">
        <v>214</v>
      </c>
      <c r="B6695" t="s">
        <v>36</v>
      </c>
      <c r="C6695" t="s">
        <v>214</v>
      </c>
      <c r="D6695" t="s">
        <v>36</v>
      </c>
      <c r="E6695" t="s">
        <v>26</v>
      </c>
    </row>
    <row r="6696" spans="1:5" x14ac:dyDescent="0.25">
      <c r="A6696" t="s">
        <v>891</v>
      </c>
      <c r="B6696" t="s">
        <v>755</v>
      </c>
      <c r="C6696" t="s">
        <v>891</v>
      </c>
      <c r="D6696" t="s">
        <v>755</v>
      </c>
      <c r="E6696" t="s">
        <v>758</v>
      </c>
    </row>
    <row r="6697" spans="1:5" x14ac:dyDescent="0.25">
      <c r="A6697" t="s">
        <v>891</v>
      </c>
      <c r="B6697" t="s">
        <v>755</v>
      </c>
      <c r="C6697" t="s">
        <v>891</v>
      </c>
      <c r="D6697" t="s">
        <v>755</v>
      </c>
      <c r="E6697" t="s">
        <v>758</v>
      </c>
    </row>
    <row r="6698" spans="1:5" x14ac:dyDescent="0.25">
      <c r="A6698" t="s">
        <v>891</v>
      </c>
      <c r="B6698" t="s">
        <v>755</v>
      </c>
      <c r="C6698" t="s">
        <v>891</v>
      </c>
      <c r="D6698" t="s">
        <v>755</v>
      </c>
      <c r="E6698" t="s">
        <v>758</v>
      </c>
    </row>
    <row r="6699" spans="1:5" x14ac:dyDescent="0.25">
      <c r="A6699" t="s">
        <v>867</v>
      </c>
      <c r="B6699" t="s">
        <v>797</v>
      </c>
      <c r="C6699" t="s">
        <v>867</v>
      </c>
      <c r="D6699" t="s">
        <v>797</v>
      </c>
      <c r="E6699" t="s">
        <v>758</v>
      </c>
    </row>
    <row r="6700" spans="1:5" x14ac:dyDescent="0.25">
      <c r="A6700" t="s">
        <v>867</v>
      </c>
      <c r="B6700" t="s">
        <v>797</v>
      </c>
      <c r="C6700" t="s">
        <v>867</v>
      </c>
      <c r="D6700" t="s">
        <v>797</v>
      </c>
      <c r="E6700" t="s">
        <v>758</v>
      </c>
    </row>
    <row r="6701" spans="1:5" x14ac:dyDescent="0.25">
      <c r="A6701" t="s">
        <v>867</v>
      </c>
      <c r="B6701" t="s">
        <v>797</v>
      </c>
      <c r="C6701" t="s">
        <v>867</v>
      </c>
      <c r="D6701" t="s">
        <v>797</v>
      </c>
      <c r="E6701" t="s">
        <v>758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B6A6-8EFF-4F13-BB03-45598FFEFD47}">
  <dimension ref="A1:L756"/>
  <sheetViews>
    <sheetView zoomScale="85" zoomScaleNormal="85" workbookViewId="0">
      <selection activeCell="C1" sqref="C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hidden="1" customWidth="1"/>
    <col min="5" max="5" width="19.5703125" hidden="1" customWidth="1"/>
    <col min="6" max="6" width="7.7109375" customWidth="1"/>
    <col min="7" max="7" width="55.5703125" bestFit="1" customWidth="1"/>
    <col min="8" max="8" width="23" bestFit="1" customWidth="1"/>
    <col min="9" max="9" width="18.42578125" hidden="1" customWidth="1"/>
    <col min="10" max="10" width="31.5703125" hidden="1" customWidth="1"/>
    <col min="11" max="11" width="21.5703125" style="8" customWidth="1"/>
    <col min="12" max="12" width="19.42578125" style="8" customWidth="1"/>
  </cols>
  <sheetData>
    <row r="1" spans="1:12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s="14" t="s">
        <v>1618</v>
      </c>
      <c r="H1" t="s">
        <v>4</v>
      </c>
      <c r="I1" t="s">
        <v>3</v>
      </c>
      <c r="J1" t="s">
        <v>1619</v>
      </c>
      <c r="K1" s="8" t="s">
        <v>3458</v>
      </c>
      <c r="L1" s="8" t="s">
        <v>3459</v>
      </c>
    </row>
    <row r="2" spans="1:12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1632</v>
      </c>
      <c r="L2" t="s">
        <v>1639</v>
      </c>
    </row>
    <row r="3" spans="1:12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1639</v>
      </c>
    </row>
    <row r="4" spans="1:12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1639</v>
      </c>
    </row>
    <row r="5" spans="1:12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s="8" t="s">
        <v>1639</v>
      </c>
      <c r="L5" s="8" t="s">
        <v>1639</v>
      </c>
    </row>
    <row r="6" spans="1:12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s="8" t="s">
        <v>1632</v>
      </c>
      <c r="L6" s="8" t="s">
        <v>1639</v>
      </c>
    </row>
    <row r="7" spans="1:12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1632</v>
      </c>
      <c r="L7" t="s">
        <v>1639</v>
      </c>
    </row>
    <row r="8" spans="1:12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s="8" t="s">
        <v>1639</v>
      </c>
      <c r="L8" s="8" t="s">
        <v>1639</v>
      </c>
    </row>
    <row r="9" spans="1:12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1639</v>
      </c>
    </row>
    <row r="10" spans="1:12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1639</v>
      </c>
    </row>
    <row r="11" spans="1:12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1639</v>
      </c>
    </row>
    <row r="12" spans="1:12" x14ac:dyDescent="0.25">
      <c r="A12" t="s">
        <v>1624</v>
      </c>
      <c r="B12" t="s">
        <v>1348</v>
      </c>
      <c r="C12" t="s">
        <v>1701</v>
      </c>
      <c r="D12" t="s">
        <v>1702</v>
      </c>
      <c r="E12" t="s">
        <v>6</v>
      </c>
      <c r="F12" s="5" t="s">
        <v>306</v>
      </c>
      <c r="G12" t="s">
        <v>1703</v>
      </c>
      <c r="H12" s="5" t="s">
        <v>19</v>
      </c>
      <c r="I12" s="5" t="s">
        <v>8</v>
      </c>
      <c r="J12" t="s">
        <v>1704</v>
      </c>
      <c r="K12" s="8" t="s">
        <v>1632</v>
      </c>
      <c r="L12" s="8" t="s">
        <v>1639</v>
      </c>
    </row>
    <row r="13" spans="1:12" x14ac:dyDescent="0.25">
      <c r="A13" t="s">
        <v>1624</v>
      </c>
      <c r="B13" t="s">
        <v>176</v>
      </c>
      <c r="C13" t="s">
        <v>1749</v>
      </c>
      <c r="D13" t="s">
        <v>1750</v>
      </c>
      <c r="E13" t="s">
        <v>153</v>
      </c>
      <c r="F13" s="5" t="s">
        <v>264</v>
      </c>
      <c r="G13" t="s">
        <v>1751</v>
      </c>
      <c r="H13" s="5" t="s">
        <v>19</v>
      </c>
      <c r="I13" s="5" t="s">
        <v>6</v>
      </c>
      <c r="J13" t="s">
        <v>1752</v>
      </c>
      <c r="K13" s="8" t="s">
        <v>1632</v>
      </c>
      <c r="L13" s="8" t="s">
        <v>1632</v>
      </c>
    </row>
    <row r="14" spans="1:12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1639</v>
      </c>
    </row>
    <row r="15" spans="1:12" x14ac:dyDescent="0.25">
      <c r="A15" t="s">
        <v>1624</v>
      </c>
      <c r="B15" t="s">
        <v>177</v>
      </c>
      <c r="C15" t="s">
        <v>1767</v>
      </c>
      <c r="D15" t="s">
        <v>1768</v>
      </c>
      <c r="E15" t="s">
        <v>6</v>
      </c>
      <c r="F15" s="5" t="s">
        <v>178</v>
      </c>
      <c r="G15" t="s">
        <v>1769</v>
      </c>
      <c r="H15" s="5" t="s">
        <v>19</v>
      </c>
      <c r="I15" s="5" t="s">
        <v>21</v>
      </c>
      <c r="J15" t="s">
        <v>1770</v>
      </c>
      <c r="K15" s="8" t="s">
        <v>1632</v>
      </c>
      <c r="L15" s="8" t="s">
        <v>1639</v>
      </c>
    </row>
    <row r="16" spans="1:12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s="8" t="s">
        <v>1639</v>
      </c>
      <c r="L16" s="8" t="s">
        <v>1632</v>
      </c>
    </row>
    <row r="17" spans="1:12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1632</v>
      </c>
    </row>
    <row r="18" spans="1:12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1632</v>
      </c>
      <c r="L18" t="s">
        <v>1639</v>
      </c>
    </row>
    <row r="19" spans="1:12" x14ac:dyDescent="0.25">
      <c r="A19" t="s">
        <v>1624</v>
      </c>
      <c r="B19" t="s">
        <v>261</v>
      </c>
      <c r="C19" t="s">
        <v>1640</v>
      </c>
      <c r="D19" t="s">
        <v>1641</v>
      </c>
      <c r="E19" t="s">
        <v>153</v>
      </c>
      <c r="F19" s="5" t="s">
        <v>177</v>
      </c>
      <c r="G19" t="s">
        <v>1767</v>
      </c>
      <c r="H19" s="5" t="s">
        <v>19</v>
      </c>
      <c r="I19" s="5" t="s">
        <v>6</v>
      </c>
      <c r="J19" t="s">
        <v>1768</v>
      </c>
      <c r="K19" s="8" t="s">
        <v>1632</v>
      </c>
      <c r="L19" s="8" t="s">
        <v>1632</v>
      </c>
    </row>
    <row r="20" spans="1:12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</row>
    <row r="21" spans="1:12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1632</v>
      </c>
      <c r="L21" t="s">
        <v>1639</v>
      </c>
    </row>
    <row r="22" spans="1:12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1632</v>
      </c>
      <c r="L22" t="s">
        <v>1639</v>
      </c>
    </row>
    <row r="23" spans="1:12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1639</v>
      </c>
    </row>
    <row r="24" spans="1:12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1639</v>
      </c>
    </row>
    <row r="25" spans="1:12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1639</v>
      </c>
    </row>
    <row r="26" spans="1:12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1632</v>
      </c>
      <c r="L26" t="s">
        <v>1639</v>
      </c>
    </row>
    <row r="27" spans="1:12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1632</v>
      </c>
      <c r="L27" t="s">
        <v>1639</v>
      </c>
    </row>
    <row r="28" spans="1:12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1632</v>
      </c>
      <c r="L28" t="s">
        <v>1639</v>
      </c>
    </row>
    <row r="29" spans="1:12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</row>
    <row r="30" spans="1:12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1639</v>
      </c>
    </row>
    <row r="31" spans="1:12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1639</v>
      </c>
    </row>
    <row r="32" spans="1:12" x14ac:dyDescent="0.25">
      <c r="A32" t="s">
        <v>1624</v>
      </c>
      <c r="B32" t="s">
        <v>1457</v>
      </c>
      <c r="C32" t="s">
        <v>1780</v>
      </c>
      <c r="D32" t="s">
        <v>1781</v>
      </c>
      <c r="E32" t="s">
        <v>6</v>
      </c>
      <c r="F32" s="5" t="s">
        <v>104</v>
      </c>
      <c r="G32" t="s">
        <v>1782</v>
      </c>
      <c r="H32" s="5" t="s">
        <v>19</v>
      </c>
      <c r="I32" s="5" t="s">
        <v>21</v>
      </c>
      <c r="J32" t="s">
        <v>1783</v>
      </c>
      <c r="K32" s="8" t="s">
        <v>1632</v>
      </c>
      <c r="L32" s="8" t="s">
        <v>1632</v>
      </c>
    </row>
    <row r="33" spans="1:12" x14ac:dyDescent="0.25">
      <c r="A33" t="s">
        <v>1624</v>
      </c>
      <c r="B33" t="s">
        <v>1900</v>
      </c>
      <c r="C33" s="5" t="s">
        <v>1901</v>
      </c>
      <c r="D33" t="s">
        <v>1902</v>
      </c>
      <c r="E33" s="5" t="s">
        <v>6</v>
      </c>
      <c r="F33" s="5" t="s">
        <v>448</v>
      </c>
      <c r="G33" t="s">
        <v>2211</v>
      </c>
      <c r="H33" s="5" t="s">
        <v>439</v>
      </c>
      <c r="I33" s="5" t="s">
        <v>8</v>
      </c>
      <c r="J33" t="s">
        <v>2212</v>
      </c>
      <c r="K33" t="s">
        <v>1632</v>
      </c>
      <c r="L33" t="s">
        <v>1639</v>
      </c>
    </row>
    <row r="34" spans="1:12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1639</v>
      </c>
    </row>
    <row r="35" spans="1:12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1639</v>
      </c>
    </row>
    <row r="36" spans="1:12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s="8" t="s">
        <v>1639</v>
      </c>
      <c r="L36" s="8" t="s">
        <v>1639</v>
      </c>
    </row>
    <row r="37" spans="1:12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s="8" t="s">
        <v>1639</v>
      </c>
      <c r="L37" s="8" t="s">
        <v>1639</v>
      </c>
    </row>
    <row r="38" spans="1:12" x14ac:dyDescent="0.25">
      <c r="A38" t="s">
        <v>1624</v>
      </c>
      <c r="B38" t="s">
        <v>1498</v>
      </c>
      <c r="C38" t="s">
        <v>1788</v>
      </c>
      <c r="D38" t="s">
        <v>1789</v>
      </c>
      <c r="E38" t="s">
        <v>6</v>
      </c>
      <c r="F38" s="5" t="s">
        <v>373</v>
      </c>
      <c r="G38" t="s">
        <v>1790</v>
      </c>
      <c r="H38" s="5" t="s">
        <v>19</v>
      </c>
      <c r="I38" s="5" t="s">
        <v>21</v>
      </c>
      <c r="J38" t="s">
        <v>1791</v>
      </c>
      <c r="K38" s="8" t="s">
        <v>1632</v>
      </c>
      <c r="L38" s="8" t="s">
        <v>1632</v>
      </c>
    </row>
    <row r="39" spans="1:12" x14ac:dyDescent="0.25">
      <c r="A39" t="s">
        <v>1624</v>
      </c>
      <c r="B39" t="s">
        <v>1900</v>
      </c>
      <c r="C39" s="5" t="s">
        <v>1901</v>
      </c>
      <c r="D39" t="s">
        <v>1902</v>
      </c>
      <c r="E39" s="5" t="s">
        <v>6</v>
      </c>
      <c r="F39" s="5" t="s">
        <v>490</v>
      </c>
      <c r="G39">
        <v>4</v>
      </c>
      <c r="H39" s="5" t="s">
        <v>439</v>
      </c>
      <c r="I39" s="5" t="s">
        <v>8</v>
      </c>
      <c r="J39" t="s">
        <v>2969</v>
      </c>
      <c r="K39" t="s">
        <v>1632</v>
      </c>
      <c r="L39" t="s">
        <v>1639</v>
      </c>
    </row>
    <row r="40" spans="1:12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s="8" t="s">
        <v>1639</v>
      </c>
      <c r="L40" s="8" t="s">
        <v>1639</v>
      </c>
    </row>
    <row r="41" spans="1:12" x14ac:dyDescent="0.25">
      <c r="A41" t="s">
        <v>1624</v>
      </c>
      <c r="B41" t="s">
        <v>314</v>
      </c>
      <c r="C41" t="s">
        <v>1816</v>
      </c>
      <c r="D41" t="s">
        <v>1817</v>
      </c>
      <c r="E41" t="s">
        <v>6</v>
      </c>
      <c r="F41" s="5" t="s">
        <v>293</v>
      </c>
      <c r="G41" t="s">
        <v>1818</v>
      </c>
      <c r="H41" s="5" t="s">
        <v>19</v>
      </c>
      <c r="I41" s="5" t="s">
        <v>21</v>
      </c>
      <c r="J41" t="s">
        <v>1819</v>
      </c>
      <c r="K41" s="8" t="s">
        <v>1632</v>
      </c>
      <c r="L41" s="8" t="s">
        <v>1632</v>
      </c>
    </row>
    <row r="42" spans="1:12" x14ac:dyDescent="0.25">
      <c r="A42" t="s">
        <v>1624</v>
      </c>
      <c r="B42" t="s">
        <v>1853</v>
      </c>
      <c r="C42" t="s">
        <v>1854</v>
      </c>
      <c r="D42" t="s">
        <v>1855</v>
      </c>
      <c r="E42" t="s">
        <v>6</v>
      </c>
      <c r="F42" s="5" t="s">
        <v>376</v>
      </c>
      <c r="G42" t="s">
        <v>1856</v>
      </c>
      <c r="H42" s="5" t="s">
        <v>19</v>
      </c>
      <c r="I42" s="5" t="s">
        <v>21</v>
      </c>
      <c r="J42" t="s">
        <v>1857</v>
      </c>
      <c r="K42" s="8" t="s">
        <v>1632</v>
      </c>
      <c r="L42" s="8" t="s">
        <v>1632</v>
      </c>
    </row>
    <row r="43" spans="1:12" x14ac:dyDescent="0.25">
      <c r="A43" t="s">
        <v>1624</v>
      </c>
      <c r="B43" t="s">
        <v>200</v>
      </c>
      <c r="C43" s="5" t="s">
        <v>1936</v>
      </c>
      <c r="D43" t="s">
        <v>1937</v>
      </c>
      <c r="E43" s="5" t="s">
        <v>6</v>
      </c>
      <c r="F43" s="5" t="s">
        <v>236</v>
      </c>
      <c r="G43" t="s">
        <v>1938</v>
      </c>
      <c r="H43" s="5" t="s">
        <v>19</v>
      </c>
      <c r="I43" s="5" t="s">
        <v>21</v>
      </c>
      <c r="J43" t="s">
        <v>1939</v>
      </c>
      <c r="K43" s="8" t="s">
        <v>1632</v>
      </c>
      <c r="L43" s="8" t="s">
        <v>1632</v>
      </c>
    </row>
    <row r="44" spans="1:12" x14ac:dyDescent="0.25">
      <c r="A44" t="s">
        <v>1624</v>
      </c>
      <c r="B44" t="s">
        <v>1348</v>
      </c>
      <c r="C44" s="5" t="s">
        <v>1701</v>
      </c>
      <c r="D44" t="s">
        <v>1702</v>
      </c>
      <c r="E44" s="5" t="s">
        <v>6</v>
      </c>
      <c r="F44" s="5" t="s">
        <v>307</v>
      </c>
      <c r="G44" t="s">
        <v>1962</v>
      </c>
      <c r="H44" s="5" t="s">
        <v>19</v>
      </c>
      <c r="I44" s="5" t="s">
        <v>21</v>
      </c>
      <c r="J44" t="s">
        <v>1963</v>
      </c>
      <c r="K44" s="8" t="s">
        <v>1632</v>
      </c>
      <c r="L44" s="8" t="s">
        <v>1639</v>
      </c>
    </row>
    <row r="45" spans="1:12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s="8" t="s">
        <v>1639</v>
      </c>
      <c r="L45" s="8" t="s">
        <v>1639</v>
      </c>
    </row>
    <row r="46" spans="1:12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</row>
    <row r="47" spans="1:12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s="8" t="s">
        <v>1639</v>
      </c>
      <c r="L47" s="8" t="s">
        <v>1639</v>
      </c>
    </row>
    <row r="48" spans="1:12" x14ac:dyDescent="0.25">
      <c r="A48" t="s">
        <v>1624</v>
      </c>
      <c r="B48" t="s">
        <v>176</v>
      </c>
      <c r="C48" s="5" t="s">
        <v>1749</v>
      </c>
      <c r="D48" t="s">
        <v>1750</v>
      </c>
      <c r="E48" s="5" t="s">
        <v>153</v>
      </c>
      <c r="F48" s="5" t="s">
        <v>318</v>
      </c>
      <c r="G48" t="s">
        <v>1992</v>
      </c>
      <c r="H48" s="5" t="s">
        <v>19</v>
      </c>
      <c r="I48" s="5" t="s">
        <v>6</v>
      </c>
      <c r="J48" t="s">
        <v>1993</v>
      </c>
      <c r="K48" s="8" t="s">
        <v>1632</v>
      </c>
      <c r="L48" s="8" t="s">
        <v>1632</v>
      </c>
    </row>
    <row r="49" spans="1:12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1632</v>
      </c>
      <c r="L49" t="s">
        <v>1632</v>
      </c>
    </row>
    <row r="50" spans="1:12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s="8" t="s">
        <v>1639</v>
      </c>
      <c r="L50" s="8" t="s">
        <v>1639</v>
      </c>
    </row>
    <row r="51" spans="1:12" x14ac:dyDescent="0.25">
      <c r="A51" t="s">
        <v>1624</v>
      </c>
      <c r="B51" t="s">
        <v>176</v>
      </c>
      <c r="C51" s="5" t="s">
        <v>1749</v>
      </c>
      <c r="D51" t="s">
        <v>1750</v>
      </c>
      <c r="E51" s="5" t="s">
        <v>153</v>
      </c>
      <c r="F51" s="5" t="s">
        <v>241</v>
      </c>
      <c r="G51" t="s">
        <v>2011</v>
      </c>
      <c r="H51" s="5" t="s">
        <v>19</v>
      </c>
      <c r="I51" s="5" t="s">
        <v>6</v>
      </c>
      <c r="J51" t="s">
        <v>2012</v>
      </c>
      <c r="K51" s="8" t="s">
        <v>1632</v>
      </c>
      <c r="L51" s="8" t="s">
        <v>1632</v>
      </c>
    </row>
    <row r="52" spans="1:12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s="8" t="s">
        <v>1639</v>
      </c>
      <c r="L52" s="8" t="s">
        <v>1632</v>
      </c>
    </row>
    <row r="53" spans="1:12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s="8" t="s">
        <v>1639</v>
      </c>
      <c r="L53" s="8" t="s">
        <v>1639</v>
      </c>
    </row>
    <row r="54" spans="1:12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1632</v>
      </c>
      <c r="L54" t="s">
        <v>1632</v>
      </c>
    </row>
    <row r="55" spans="1:12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</row>
    <row r="56" spans="1:12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</row>
    <row r="57" spans="1:12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1632</v>
      </c>
      <c r="L57" t="s">
        <v>1632</v>
      </c>
    </row>
    <row r="58" spans="1:12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</row>
    <row r="59" spans="1:12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s="8" t="s">
        <v>1639</v>
      </c>
      <c r="L59" s="8" t="s">
        <v>1639</v>
      </c>
    </row>
    <row r="60" spans="1:12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s="8" t="s">
        <v>1639</v>
      </c>
      <c r="L60" s="8" t="s">
        <v>1639</v>
      </c>
    </row>
    <row r="61" spans="1:12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s="8" t="s">
        <v>1639</v>
      </c>
      <c r="L61" s="8" t="s">
        <v>1639</v>
      </c>
    </row>
    <row r="62" spans="1:12" x14ac:dyDescent="0.25">
      <c r="A62" t="s">
        <v>1624</v>
      </c>
      <c r="B62" t="s">
        <v>66</v>
      </c>
      <c r="C62" s="5" t="s">
        <v>2013</v>
      </c>
      <c r="D62" t="s">
        <v>2014</v>
      </c>
      <c r="E62" s="5" t="s">
        <v>6</v>
      </c>
      <c r="F62" s="5" t="s">
        <v>197</v>
      </c>
      <c r="G62" t="s">
        <v>2015</v>
      </c>
      <c r="H62" s="5" t="s">
        <v>19</v>
      </c>
      <c r="I62" s="5" t="s">
        <v>21</v>
      </c>
      <c r="J62" t="s">
        <v>2016</v>
      </c>
      <c r="K62" s="8" t="s">
        <v>1632</v>
      </c>
      <c r="L62" s="8" t="s">
        <v>1632</v>
      </c>
    </row>
    <row r="63" spans="1:12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</row>
    <row r="64" spans="1:12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s="8" t="s">
        <v>1639</v>
      </c>
      <c r="L64" s="8" t="s">
        <v>1639</v>
      </c>
    </row>
    <row r="65" spans="1:12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1632</v>
      </c>
      <c r="L65" t="s">
        <v>1632</v>
      </c>
    </row>
    <row r="66" spans="1:12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1639</v>
      </c>
    </row>
    <row r="67" spans="1:12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1639</v>
      </c>
    </row>
    <row r="68" spans="1:12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1639</v>
      </c>
    </row>
    <row r="69" spans="1:12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1639</v>
      </c>
    </row>
    <row r="70" spans="1:12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s="8" t="s">
        <v>1639</v>
      </c>
      <c r="L70" s="8" t="s">
        <v>1639</v>
      </c>
    </row>
    <row r="71" spans="1:12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s="8" t="s">
        <v>1639</v>
      </c>
      <c r="L71" s="8" t="s">
        <v>1639</v>
      </c>
    </row>
    <row r="72" spans="1:12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1639</v>
      </c>
    </row>
    <row r="73" spans="1:12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1632</v>
      </c>
      <c r="L73" t="s">
        <v>1639</v>
      </c>
    </row>
    <row r="74" spans="1:12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1632</v>
      </c>
      <c r="L74" t="s">
        <v>1639</v>
      </c>
    </row>
    <row r="75" spans="1:12" x14ac:dyDescent="0.25">
      <c r="A75" t="s">
        <v>1624</v>
      </c>
      <c r="B75" t="s">
        <v>318</v>
      </c>
      <c r="C75" s="5" t="s">
        <v>1992</v>
      </c>
      <c r="D75" t="s">
        <v>1993</v>
      </c>
      <c r="E75" s="5" t="s">
        <v>6</v>
      </c>
      <c r="F75" s="5" t="s">
        <v>404</v>
      </c>
      <c r="G75" t="s">
        <v>2069</v>
      </c>
      <c r="H75" s="5" t="s">
        <v>19</v>
      </c>
      <c r="I75" s="5" t="s">
        <v>21</v>
      </c>
      <c r="J75" t="s">
        <v>2070</v>
      </c>
      <c r="K75" s="8" t="s">
        <v>1632</v>
      </c>
      <c r="L75" s="8" t="s">
        <v>1639</v>
      </c>
    </row>
    <row r="76" spans="1:12" x14ac:dyDescent="0.25">
      <c r="A76" t="s">
        <v>1624</v>
      </c>
      <c r="B76" t="s">
        <v>1348</v>
      </c>
      <c r="C76" s="5" t="s">
        <v>1701</v>
      </c>
      <c r="D76" t="s">
        <v>1702</v>
      </c>
      <c r="E76" s="5" t="s">
        <v>6</v>
      </c>
      <c r="F76" s="5" t="s">
        <v>286</v>
      </c>
      <c r="G76" t="s">
        <v>2090</v>
      </c>
      <c r="H76" s="5" t="s">
        <v>19</v>
      </c>
      <c r="I76" s="5" t="s">
        <v>8</v>
      </c>
      <c r="J76" t="s">
        <v>2091</v>
      </c>
      <c r="K76" s="8" t="s">
        <v>1632</v>
      </c>
      <c r="L76" s="8" t="s">
        <v>1639</v>
      </c>
    </row>
    <row r="77" spans="1:12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s="8" t="s">
        <v>1639</v>
      </c>
      <c r="L77" s="8" t="s">
        <v>1639</v>
      </c>
    </row>
    <row r="78" spans="1:12" x14ac:dyDescent="0.25">
      <c r="A78" t="s">
        <v>1624</v>
      </c>
      <c r="B78" t="s">
        <v>1728</v>
      </c>
      <c r="C78" t="s">
        <v>1729</v>
      </c>
      <c r="D78" t="s">
        <v>1730</v>
      </c>
      <c r="E78" t="s">
        <v>6</v>
      </c>
      <c r="F78" s="5" t="s">
        <v>442</v>
      </c>
      <c r="G78" t="s">
        <v>1731</v>
      </c>
      <c r="H78" s="5" t="s">
        <v>439</v>
      </c>
      <c r="I78" s="5" t="s">
        <v>8</v>
      </c>
      <c r="J78" t="s">
        <v>1732</v>
      </c>
      <c r="K78" t="s">
        <v>1639</v>
      </c>
      <c r="L78" t="s">
        <v>1639</v>
      </c>
    </row>
    <row r="79" spans="1:12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1632</v>
      </c>
    </row>
    <row r="80" spans="1:12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1632</v>
      </c>
    </row>
    <row r="81" spans="1:12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s="8" t="s">
        <v>1639</v>
      </c>
      <c r="L81" s="8" t="s">
        <v>1639</v>
      </c>
    </row>
    <row r="82" spans="1:12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1639</v>
      </c>
    </row>
    <row r="83" spans="1:12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s="8" t="s">
        <v>1639</v>
      </c>
      <c r="L83" s="8" t="s">
        <v>1639</v>
      </c>
    </row>
    <row r="84" spans="1:12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s="8" t="s">
        <v>1639</v>
      </c>
      <c r="L84" s="8" t="s">
        <v>1639</v>
      </c>
    </row>
    <row r="85" spans="1:12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1639</v>
      </c>
    </row>
    <row r="86" spans="1:12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s="8" t="s">
        <v>1639</v>
      </c>
      <c r="L86" s="8" t="s">
        <v>1639</v>
      </c>
    </row>
    <row r="87" spans="1:12" x14ac:dyDescent="0.25">
      <c r="A87" t="s">
        <v>1624</v>
      </c>
      <c r="B87" t="s">
        <v>1488</v>
      </c>
      <c r="C87" s="5" t="s">
        <v>1824</v>
      </c>
      <c r="D87" t="s">
        <v>1825</v>
      </c>
      <c r="E87" s="5" t="s">
        <v>6</v>
      </c>
      <c r="F87" s="5" t="s">
        <v>156</v>
      </c>
      <c r="G87" t="s">
        <v>2092</v>
      </c>
      <c r="H87" s="5" t="s">
        <v>19</v>
      </c>
      <c r="I87" s="5" t="s">
        <v>21</v>
      </c>
      <c r="J87" t="s">
        <v>2093</v>
      </c>
      <c r="K87" s="8" t="s">
        <v>1632</v>
      </c>
      <c r="L87" s="8" t="s">
        <v>1632</v>
      </c>
    </row>
    <row r="88" spans="1:12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1639</v>
      </c>
    </row>
    <row r="89" spans="1:12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1632</v>
      </c>
      <c r="L89" t="s">
        <v>1632</v>
      </c>
    </row>
    <row r="90" spans="1:12" x14ac:dyDescent="0.25">
      <c r="A90" t="s">
        <v>1624</v>
      </c>
      <c r="B90" t="s">
        <v>183</v>
      </c>
      <c r="C90" s="5" t="s">
        <v>1969</v>
      </c>
      <c r="D90" t="s">
        <v>1970</v>
      </c>
      <c r="E90" s="5" t="s">
        <v>6</v>
      </c>
      <c r="F90" s="5" t="s">
        <v>405</v>
      </c>
      <c r="G90" t="s">
        <v>2107</v>
      </c>
      <c r="H90" s="5" t="s">
        <v>19</v>
      </c>
      <c r="I90" s="5" t="s">
        <v>21</v>
      </c>
      <c r="J90" t="s">
        <v>2108</v>
      </c>
      <c r="K90" s="8" t="s">
        <v>1632</v>
      </c>
      <c r="L90" s="8" t="s">
        <v>1639</v>
      </c>
    </row>
    <row r="91" spans="1:12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s="8" t="s">
        <v>1639</v>
      </c>
      <c r="L91" s="8" t="s">
        <v>1639</v>
      </c>
    </row>
    <row r="92" spans="1:12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</row>
    <row r="93" spans="1:12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</row>
    <row r="94" spans="1:12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1639</v>
      </c>
    </row>
    <row r="95" spans="1:12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s="8" t="s">
        <v>1639</v>
      </c>
      <c r="L95" s="8" t="s">
        <v>1639</v>
      </c>
    </row>
    <row r="96" spans="1:12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1639</v>
      </c>
    </row>
    <row r="97" spans="1:12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s="8" t="s">
        <v>1639</v>
      </c>
      <c r="L97" s="8" t="s">
        <v>1639</v>
      </c>
    </row>
    <row r="98" spans="1:12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s="8" t="s">
        <v>1639</v>
      </c>
      <c r="L98" s="8" t="s">
        <v>1639</v>
      </c>
    </row>
    <row r="99" spans="1:12" x14ac:dyDescent="0.25">
      <c r="A99" t="s">
        <v>1624</v>
      </c>
      <c r="B99" t="s">
        <v>1457</v>
      </c>
      <c r="C99" s="5" t="s">
        <v>1780</v>
      </c>
      <c r="D99" t="s">
        <v>1781</v>
      </c>
      <c r="E99" s="5" t="s">
        <v>6</v>
      </c>
      <c r="F99" s="5" t="s">
        <v>103</v>
      </c>
      <c r="G99" t="s">
        <v>2130</v>
      </c>
      <c r="H99" s="5" t="s">
        <v>19</v>
      </c>
      <c r="I99" s="5" t="s">
        <v>21</v>
      </c>
      <c r="J99" t="s">
        <v>2131</v>
      </c>
      <c r="K99" s="8" t="s">
        <v>1632</v>
      </c>
      <c r="L99" s="8" t="s">
        <v>1632</v>
      </c>
    </row>
    <row r="100" spans="1:12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s="8" t="s">
        <v>1639</v>
      </c>
      <c r="L100" s="8" t="s">
        <v>1632</v>
      </c>
    </row>
    <row r="101" spans="1:12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s="8" t="s">
        <v>1639</v>
      </c>
      <c r="L101" s="8" t="s">
        <v>1639</v>
      </c>
    </row>
    <row r="102" spans="1:12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</row>
    <row r="103" spans="1:12" x14ac:dyDescent="0.25">
      <c r="A103" t="s">
        <v>1624</v>
      </c>
      <c r="B103" t="s">
        <v>1728</v>
      </c>
      <c r="C103" t="s">
        <v>1729</v>
      </c>
      <c r="D103" t="s">
        <v>1730</v>
      </c>
      <c r="E103" t="s">
        <v>6</v>
      </c>
      <c r="F103" s="5" t="s">
        <v>443</v>
      </c>
      <c r="G103" t="s">
        <v>1753</v>
      </c>
      <c r="H103" s="5" t="s">
        <v>439</v>
      </c>
      <c r="I103" s="5" t="s">
        <v>8</v>
      </c>
      <c r="J103" t="s">
        <v>1754</v>
      </c>
      <c r="K103" t="s">
        <v>1639</v>
      </c>
      <c r="L103" t="s">
        <v>1639</v>
      </c>
    </row>
    <row r="104" spans="1:12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1632</v>
      </c>
    </row>
    <row r="105" spans="1:12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1632</v>
      </c>
    </row>
    <row r="106" spans="1:12" x14ac:dyDescent="0.25">
      <c r="A106" t="s">
        <v>1624</v>
      </c>
      <c r="B106" t="s">
        <v>1964</v>
      </c>
      <c r="C106" s="5" t="s">
        <v>1965</v>
      </c>
      <c r="D106" t="s">
        <v>1966</v>
      </c>
      <c r="E106" s="5" t="s">
        <v>6</v>
      </c>
      <c r="F106" s="5" t="s">
        <v>310</v>
      </c>
      <c r="G106" t="s">
        <v>2215</v>
      </c>
      <c r="H106" s="5" t="s">
        <v>19</v>
      </c>
      <c r="I106" s="5" t="s">
        <v>21</v>
      </c>
      <c r="J106" t="s">
        <v>2216</v>
      </c>
      <c r="K106" s="8" t="s">
        <v>1632</v>
      </c>
      <c r="L106" s="8" t="s">
        <v>1639</v>
      </c>
    </row>
    <row r="107" spans="1:12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190</v>
      </c>
      <c r="G107" t="s">
        <v>1763</v>
      </c>
      <c r="H107" s="5" t="s">
        <v>19</v>
      </c>
      <c r="I107" s="5" t="s">
        <v>6</v>
      </c>
      <c r="J107" t="s">
        <v>1764</v>
      </c>
      <c r="K107" s="8" t="s">
        <v>1632</v>
      </c>
      <c r="L107" s="8" t="s">
        <v>1632</v>
      </c>
    </row>
    <row r="108" spans="1:12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1639</v>
      </c>
    </row>
    <row r="109" spans="1:12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s="8" t="s">
        <v>1639</v>
      </c>
      <c r="L109" s="8" t="s">
        <v>1632</v>
      </c>
    </row>
    <row r="110" spans="1:12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1632</v>
      </c>
      <c r="L110" t="s">
        <v>1632</v>
      </c>
    </row>
    <row r="111" spans="1:12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1639</v>
      </c>
    </row>
    <row r="112" spans="1:12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s="8" t="s">
        <v>1639</v>
      </c>
      <c r="L112" s="8" t="s">
        <v>1632</v>
      </c>
    </row>
    <row r="113" spans="1:12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</row>
    <row r="114" spans="1:12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s="8" t="s">
        <v>1639</v>
      </c>
      <c r="L114" s="8" t="s">
        <v>1639</v>
      </c>
    </row>
    <row r="115" spans="1:12" x14ac:dyDescent="0.25">
      <c r="A115" t="s">
        <v>1624</v>
      </c>
      <c r="B115" t="s">
        <v>204</v>
      </c>
      <c r="C115" s="5" t="s">
        <v>2271</v>
      </c>
      <c r="D115" t="s">
        <v>2272</v>
      </c>
      <c r="E115" s="5" t="s">
        <v>6</v>
      </c>
      <c r="F115" s="5" t="s">
        <v>268</v>
      </c>
      <c r="G115" t="s">
        <v>2273</v>
      </c>
      <c r="H115" s="5" t="s">
        <v>19</v>
      </c>
      <c r="I115" s="5" t="s">
        <v>21</v>
      </c>
      <c r="J115" t="s">
        <v>2274</v>
      </c>
      <c r="K115" s="8" t="s">
        <v>1632</v>
      </c>
      <c r="L115" s="8" t="s">
        <v>1632</v>
      </c>
    </row>
    <row r="116" spans="1:12" x14ac:dyDescent="0.25">
      <c r="A116" t="s">
        <v>1624</v>
      </c>
      <c r="B116" t="s">
        <v>183</v>
      </c>
      <c r="C116" s="5" t="s">
        <v>1969</v>
      </c>
      <c r="D116" t="s">
        <v>1970</v>
      </c>
      <c r="E116" s="5" t="s">
        <v>6</v>
      </c>
      <c r="F116" s="5" t="s">
        <v>403</v>
      </c>
      <c r="G116" t="s">
        <v>2279</v>
      </c>
      <c r="H116" s="5" t="s">
        <v>19</v>
      </c>
      <c r="I116" s="5" t="s">
        <v>8</v>
      </c>
      <c r="J116" t="s">
        <v>2280</v>
      </c>
      <c r="K116" s="8" t="s">
        <v>1632</v>
      </c>
      <c r="L116" s="8" t="s">
        <v>1639</v>
      </c>
    </row>
    <row r="117" spans="1:12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1632</v>
      </c>
    </row>
    <row r="118" spans="1:12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1632</v>
      </c>
    </row>
    <row r="119" spans="1:12" x14ac:dyDescent="0.25">
      <c r="A119" t="s">
        <v>1624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</row>
    <row r="120" spans="1:12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</row>
    <row r="121" spans="1:12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1632</v>
      </c>
      <c r="L121" t="s">
        <v>1632</v>
      </c>
    </row>
    <row r="122" spans="1:12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1639</v>
      </c>
    </row>
    <row r="123" spans="1:12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1639</v>
      </c>
    </row>
    <row r="124" spans="1:12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1632</v>
      </c>
      <c r="L124" t="s">
        <v>1632</v>
      </c>
    </row>
    <row r="125" spans="1:12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1632</v>
      </c>
    </row>
    <row r="126" spans="1:12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s="8" t="s">
        <v>1639</v>
      </c>
      <c r="L126" s="8" t="s">
        <v>1639</v>
      </c>
    </row>
    <row r="127" spans="1:12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s="8" t="s">
        <v>1639</v>
      </c>
      <c r="L127" s="8" t="s">
        <v>1639</v>
      </c>
    </row>
    <row r="128" spans="1:12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1632</v>
      </c>
    </row>
    <row r="129" spans="1:12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</row>
    <row r="130" spans="1:12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s="8" t="s">
        <v>1639</v>
      </c>
      <c r="L130" s="8" t="s">
        <v>1639</v>
      </c>
    </row>
    <row r="131" spans="1:12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1632</v>
      </c>
      <c r="L131" t="s">
        <v>1639</v>
      </c>
    </row>
    <row r="132" spans="1:12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1632</v>
      </c>
      <c r="L132" t="s">
        <v>1632</v>
      </c>
    </row>
    <row r="133" spans="1:12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1632</v>
      </c>
      <c r="L133" t="s">
        <v>1632</v>
      </c>
    </row>
    <row r="134" spans="1:12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1639</v>
      </c>
    </row>
    <row r="135" spans="1:12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</row>
    <row r="136" spans="1:12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1639</v>
      </c>
    </row>
    <row r="137" spans="1:12" x14ac:dyDescent="0.25">
      <c r="A137" t="s">
        <v>1624</v>
      </c>
      <c r="B137" t="s">
        <v>98</v>
      </c>
      <c r="C137" s="5" t="s">
        <v>2293</v>
      </c>
      <c r="D137" t="s">
        <v>2294</v>
      </c>
      <c r="E137" s="5" t="s">
        <v>6</v>
      </c>
      <c r="F137" s="5" t="s">
        <v>274</v>
      </c>
      <c r="G137" t="s">
        <v>2295</v>
      </c>
      <c r="H137" s="5" t="s">
        <v>19</v>
      </c>
      <c r="I137" s="5" t="s">
        <v>21</v>
      </c>
      <c r="J137" t="s">
        <v>2296</v>
      </c>
      <c r="K137" s="8" t="s">
        <v>1632</v>
      </c>
      <c r="L137" s="8" t="s">
        <v>1632</v>
      </c>
    </row>
    <row r="138" spans="1:12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s="8" t="s">
        <v>1639</v>
      </c>
      <c r="L138" s="8" t="s">
        <v>1632</v>
      </c>
    </row>
    <row r="139" spans="1:12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1632</v>
      </c>
      <c r="L139" t="s">
        <v>1639</v>
      </c>
    </row>
    <row r="140" spans="1:12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1632</v>
      </c>
    </row>
    <row r="141" spans="1:12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s="8" t="s">
        <v>1639</v>
      </c>
      <c r="L141" s="8" t="s">
        <v>1639</v>
      </c>
    </row>
    <row r="142" spans="1:12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s="8" t="s">
        <v>1639</v>
      </c>
      <c r="L142" s="8" t="s">
        <v>1639</v>
      </c>
    </row>
    <row r="143" spans="1:12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1632</v>
      </c>
      <c r="L143" t="s">
        <v>1632</v>
      </c>
    </row>
    <row r="144" spans="1:12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1639</v>
      </c>
    </row>
    <row r="145" spans="1:12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</row>
    <row r="146" spans="1:12" x14ac:dyDescent="0.25">
      <c r="A146" t="s">
        <v>1624</v>
      </c>
      <c r="B146" t="s">
        <v>47</v>
      </c>
      <c r="C146" s="5" t="s">
        <v>1802</v>
      </c>
      <c r="D146" t="s">
        <v>1803</v>
      </c>
      <c r="E146" s="5" t="s">
        <v>6</v>
      </c>
      <c r="F146" s="5" t="s">
        <v>54</v>
      </c>
      <c r="G146" t="s">
        <v>2305</v>
      </c>
      <c r="H146" s="5" t="s">
        <v>19</v>
      </c>
      <c r="I146" s="5" t="s">
        <v>21</v>
      </c>
      <c r="J146" t="s">
        <v>2306</v>
      </c>
      <c r="K146" s="8" t="s">
        <v>1632</v>
      </c>
      <c r="L146" s="8" t="s">
        <v>1639</v>
      </c>
    </row>
    <row r="147" spans="1:12" x14ac:dyDescent="0.25">
      <c r="A147" t="s">
        <v>1624</v>
      </c>
      <c r="B147" t="s">
        <v>176</v>
      </c>
      <c r="C147" s="5" t="s">
        <v>1749</v>
      </c>
      <c r="D147" t="s">
        <v>1750</v>
      </c>
      <c r="E147" s="5" t="s">
        <v>153</v>
      </c>
      <c r="F147" s="5" t="s">
        <v>47</v>
      </c>
      <c r="G147" t="s">
        <v>1802</v>
      </c>
      <c r="H147" s="5" t="s">
        <v>19</v>
      </c>
      <c r="I147" s="5" t="s">
        <v>6</v>
      </c>
      <c r="J147" t="s">
        <v>1803</v>
      </c>
      <c r="K147" s="8" t="s">
        <v>1632</v>
      </c>
      <c r="L147" s="8" t="s">
        <v>1639</v>
      </c>
    </row>
    <row r="148" spans="1:12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</row>
    <row r="149" spans="1:12" x14ac:dyDescent="0.25">
      <c r="A149" t="s">
        <v>1624</v>
      </c>
      <c r="B149" t="s">
        <v>1977</v>
      </c>
      <c r="C149" s="5" t="s">
        <v>1978</v>
      </c>
      <c r="D149" t="s">
        <v>1979</v>
      </c>
      <c r="E149" s="5" t="s">
        <v>6</v>
      </c>
      <c r="F149" s="5" t="s">
        <v>484</v>
      </c>
      <c r="G149" t="s">
        <v>1980</v>
      </c>
      <c r="H149" s="5" t="s">
        <v>439</v>
      </c>
      <c r="I149" s="5" t="s">
        <v>8</v>
      </c>
      <c r="J149" t="s">
        <v>1981</v>
      </c>
      <c r="K149" t="s">
        <v>1639</v>
      </c>
      <c r="L149" t="s">
        <v>1639</v>
      </c>
    </row>
    <row r="150" spans="1:12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s="8" t="s">
        <v>1639</v>
      </c>
      <c r="L150" s="8" t="s">
        <v>1639</v>
      </c>
    </row>
    <row r="151" spans="1:12" x14ac:dyDescent="0.25">
      <c r="A151" t="s">
        <v>1624</v>
      </c>
      <c r="B151" t="s">
        <v>84</v>
      </c>
      <c r="C151" s="5" t="s">
        <v>2109</v>
      </c>
      <c r="D151" t="s">
        <v>2110</v>
      </c>
      <c r="E151" s="5" t="s">
        <v>6</v>
      </c>
      <c r="F151" s="5" t="s">
        <v>423</v>
      </c>
      <c r="G151" t="s">
        <v>2320</v>
      </c>
      <c r="H151" s="5" t="s">
        <v>19</v>
      </c>
      <c r="I151" s="5" t="s">
        <v>21</v>
      </c>
      <c r="J151" t="s">
        <v>2321</v>
      </c>
      <c r="K151" s="8" t="s">
        <v>1632</v>
      </c>
      <c r="L151" s="8" t="s">
        <v>1632</v>
      </c>
    </row>
    <row r="152" spans="1:12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s="8" t="s">
        <v>1639</v>
      </c>
      <c r="L152" s="8" t="s">
        <v>1639</v>
      </c>
    </row>
    <row r="153" spans="1:12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1632</v>
      </c>
      <c r="L153" t="s">
        <v>1632</v>
      </c>
    </row>
    <row r="154" spans="1:12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1639</v>
      </c>
    </row>
    <row r="155" spans="1:12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1639</v>
      </c>
    </row>
    <row r="156" spans="1:12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1639</v>
      </c>
    </row>
    <row r="157" spans="1:12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s="8" t="s">
        <v>1639</v>
      </c>
      <c r="L157" s="8" t="s">
        <v>1639</v>
      </c>
    </row>
    <row r="158" spans="1:12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1632</v>
      </c>
      <c r="L158" t="s">
        <v>1632</v>
      </c>
    </row>
    <row r="159" spans="1:12" x14ac:dyDescent="0.25">
      <c r="A159" t="s">
        <v>1624</v>
      </c>
      <c r="B159" t="s">
        <v>976</v>
      </c>
      <c r="C159" s="5" t="s">
        <v>2322</v>
      </c>
      <c r="D159" t="s">
        <v>2323</v>
      </c>
      <c r="E159" s="5" t="s">
        <v>6</v>
      </c>
      <c r="F159" s="5" t="s">
        <v>123</v>
      </c>
      <c r="G159" t="s">
        <v>2324</v>
      </c>
      <c r="H159" s="5" t="s">
        <v>19</v>
      </c>
      <c r="I159" s="5" t="s">
        <v>8</v>
      </c>
      <c r="J159" t="s">
        <v>2325</v>
      </c>
      <c r="K159" s="8" t="s">
        <v>1632</v>
      </c>
      <c r="L159" s="8" t="s">
        <v>1632</v>
      </c>
    </row>
    <row r="160" spans="1:12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1632</v>
      </c>
    </row>
    <row r="161" spans="1:12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</row>
    <row r="162" spans="1:12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</row>
    <row r="163" spans="1:12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</row>
    <row r="164" spans="1:12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</row>
    <row r="165" spans="1:12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</row>
    <row r="166" spans="1:12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1632</v>
      </c>
    </row>
    <row r="167" spans="1:12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1632</v>
      </c>
      <c r="L167" t="s">
        <v>1632</v>
      </c>
    </row>
    <row r="168" spans="1:12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</row>
    <row r="169" spans="1:12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1632</v>
      </c>
      <c r="L169" t="s">
        <v>1632</v>
      </c>
    </row>
    <row r="170" spans="1:12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</row>
    <row r="171" spans="1:12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1632</v>
      </c>
    </row>
    <row r="172" spans="1:12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</row>
    <row r="173" spans="1:12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1639</v>
      </c>
    </row>
    <row r="174" spans="1:12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1639</v>
      </c>
    </row>
    <row r="175" spans="1:12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1639</v>
      </c>
    </row>
    <row r="176" spans="1:12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</row>
    <row r="177" spans="1:12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1632</v>
      </c>
      <c r="L177" t="s">
        <v>1632</v>
      </c>
    </row>
    <row r="178" spans="1:12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1632</v>
      </c>
      <c r="L178" t="s">
        <v>1639</v>
      </c>
    </row>
    <row r="179" spans="1:12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s="8" t="s">
        <v>1639</v>
      </c>
      <c r="L179" s="8" t="s">
        <v>1639</v>
      </c>
    </row>
    <row r="180" spans="1:12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1632</v>
      </c>
      <c r="L180" t="s">
        <v>1632</v>
      </c>
    </row>
    <row r="181" spans="1:12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1632</v>
      </c>
    </row>
    <row r="182" spans="1:12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1639</v>
      </c>
    </row>
    <row r="183" spans="1:12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</row>
    <row r="184" spans="1:12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1639</v>
      </c>
    </row>
    <row r="185" spans="1:12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</row>
    <row r="186" spans="1:12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1632</v>
      </c>
      <c r="L186" t="s">
        <v>1632</v>
      </c>
    </row>
    <row r="187" spans="1:12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1639</v>
      </c>
    </row>
    <row r="188" spans="1:12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1639</v>
      </c>
    </row>
    <row r="189" spans="1:12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1639</v>
      </c>
    </row>
    <row r="190" spans="1:12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</row>
    <row r="191" spans="1:12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1639</v>
      </c>
    </row>
    <row r="192" spans="1:12" x14ac:dyDescent="0.25">
      <c r="A192" t="s">
        <v>1624</v>
      </c>
      <c r="B192" t="s">
        <v>1977</v>
      </c>
      <c r="C192" s="5" t="s">
        <v>1978</v>
      </c>
      <c r="D192" t="s">
        <v>1979</v>
      </c>
      <c r="E192" s="5" t="s">
        <v>6</v>
      </c>
      <c r="F192" s="5" t="s">
        <v>451</v>
      </c>
      <c r="G192" t="s">
        <v>2277</v>
      </c>
      <c r="H192" s="5" t="s">
        <v>439</v>
      </c>
      <c r="I192" s="5" t="s">
        <v>8</v>
      </c>
      <c r="J192" t="s">
        <v>2278</v>
      </c>
      <c r="K192" t="s">
        <v>1639</v>
      </c>
      <c r="L192" t="s">
        <v>1639</v>
      </c>
    </row>
    <row r="193" spans="1:12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1639</v>
      </c>
    </row>
    <row r="194" spans="1:12" x14ac:dyDescent="0.25">
      <c r="A194" t="s">
        <v>1624</v>
      </c>
      <c r="B194" t="s">
        <v>261</v>
      </c>
      <c r="C194" s="5" t="s">
        <v>1640</v>
      </c>
      <c r="D194" t="s">
        <v>1641</v>
      </c>
      <c r="E194" s="5" t="s">
        <v>153</v>
      </c>
      <c r="F194" s="5" t="s">
        <v>179</v>
      </c>
      <c r="G194" t="s">
        <v>2336</v>
      </c>
      <c r="H194" s="5" t="s">
        <v>19</v>
      </c>
      <c r="I194" s="5" t="s">
        <v>6</v>
      </c>
      <c r="J194" t="s">
        <v>2337</v>
      </c>
      <c r="K194" s="8" t="s">
        <v>1632</v>
      </c>
      <c r="L194" s="8" t="s">
        <v>1632</v>
      </c>
    </row>
    <row r="195" spans="1:12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s="8" t="s">
        <v>1639</v>
      </c>
      <c r="L195" s="8" t="s">
        <v>1639</v>
      </c>
    </row>
    <row r="196" spans="1:12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1632</v>
      </c>
      <c r="L196" t="s">
        <v>1632</v>
      </c>
    </row>
    <row r="197" spans="1:12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1632</v>
      </c>
    </row>
    <row r="198" spans="1:12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</row>
    <row r="199" spans="1:12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1632</v>
      </c>
      <c r="L199" t="s">
        <v>1639</v>
      </c>
    </row>
    <row r="200" spans="1:12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1639</v>
      </c>
    </row>
    <row r="201" spans="1:12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1639</v>
      </c>
    </row>
    <row r="202" spans="1:12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s="8" t="s">
        <v>1639</v>
      </c>
      <c r="L202" s="8" t="s">
        <v>1639</v>
      </c>
    </row>
    <row r="203" spans="1:12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s="8" t="s">
        <v>1639</v>
      </c>
      <c r="L203" s="8" t="s">
        <v>1639</v>
      </c>
    </row>
    <row r="204" spans="1:12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1632</v>
      </c>
    </row>
    <row r="205" spans="1:12" x14ac:dyDescent="0.25">
      <c r="A205" t="s">
        <v>1624</v>
      </c>
      <c r="B205" t="s">
        <v>98</v>
      </c>
      <c r="C205" s="5" t="s">
        <v>2293</v>
      </c>
      <c r="D205" t="s">
        <v>2294</v>
      </c>
      <c r="E205" s="5" t="s">
        <v>6</v>
      </c>
      <c r="F205" s="5" t="s">
        <v>273</v>
      </c>
      <c r="G205" t="s">
        <v>2344</v>
      </c>
      <c r="H205" s="5" t="s">
        <v>19</v>
      </c>
      <c r="I205" s="5" t="s">
        <v>21</v>
      </c>
      <c r="J205" t="s">
        <v>2345</v>
      </c>
      <c r="K205" s="8" t="s">
        <v>1632</v>
      </c>
      <c r="L205" s="8" t="s">
        <v>1632</v>
      </c>
    </row>
    <row r="206" spans="1:12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</row>
    <row r="207" spans="1:12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1639</v>
      </c>
    </row>
    <row r="208" spans="1:12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1639</v>
      </c>
    </row>
    <row r="209" spans="1:12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1639</v>
      </c>
    </row>
    <row r="210" spans="1:12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1639</v>
      </c>
    </row>
    <row r="211" spans="1:12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s="8" t="s">
        <v>1639</v>
      </c>
      <c r="L211" s="8" t="s">
        <v>1639</v>
      </c>
    </row>
    <row r="212" spans="1:12" x14ac:dyDescent="0.25">
      <c r="A212" t="s">
        <v>1624</v>
      </c>
      <c r="B212" t="s">
        <v>177</v>
      </c>
      <c r="C212" s="5" t="s">
        <v>1767</v>
      </c>
      <c r="D212" t="s">
        <v>1768</v>
      </c>
      <c r="E212" s="5" t="s">
        <v>6</v>
      </c>
      <c r="F212" s="5" t="s">
        <v>434</v>
      </c>
      <c r="G212" t="s">
        <v>2346</v>
      </c>
      <c r="H212" s="5" t="s">
        <v>19</v>
      </c>
      <c r="I212" s="5" t="s">
        <v>21</v>
      </c>
      <c r="J212" t="s">
        <v>2347</v>
      </c>
      <c r="K212" s="8" t="s">
        <v>1632</v>
      </c>
      <c r="L212" s="8" t="s">
        <v>1632</v>
      </c>
    </row>
    <row r="213" spans="1:12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s="8" t="s">
        <v>1639</v>
      </c>
      <c r="L213" s="8" t="s">
        <v>1639</v>
      </c>
    </row>
    <row r="214" spans="1:12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s="8" t="s">
        <v>1639</v>
      </c>
      <c r="L214" s="8" t="s">
        <v>1639</v>
      </c>
    </row>
    <row r="215" spans="1:12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s="8" t="s">
        <v>1639</v>
      </c>
      <c r="L215" s="8" t="s">
        <v>1639</v>
      </c>
    </row>
    <row r="216" spans="1:12" x14ac:dyDescent="0.25">
      <c r="A216" t="s">
        <v>1624</v>
      </c>
      <c r="B216" t="s">
        <v>371</v>
      </c>
      <c r="C216" s="5" t="s">
        <v>2354</v>
      </c>
      <c r="D216" t="s">
        <v>2355</v>
      </c>
      <c r="E216" s="5" t="s">
        <v>6</v>
      </c>
      <c r="F216" s="5" t="s">
        <v>386</v>
      </c>
      <c r="G216" t="s">
        <v>2356</v>
      </c>
      <c r="H216" s="5" t="s">
        <v>19</v>
      </c>
      <c r="I216" s="5" t="s">
        <v>8</v>
      </c>
      <c r="J216" t="s">
        <v>2357</v>
      </c>
      <c r="K216" s="8" t="s">
        <v>1632</v>
      </c>
      <c r="L216" s="8" t="s">
        <v>1632</v>
      </c>
    </row>
    <row r="217" spans="1:12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s="8" t="s">
        <v>1639</v>
      </c>
      <c r="L217" s="8" t="s">
        <v>1639</v>
      </c>
    </row>
    <row r="218" spans="1:12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450</v>
      </c>
      <c r="G218" t="s">
        <v>2721</v>
      </c>
      <c r="H218" s="5" t="s">
        <v>439</v>
      </c>
      <c r="I218" s="5" t="s">
        <v>8</v>
      </c>
      <c r="J218" t="s">
        <v>2722</v>
      </c>
      <c r="K218" t="s">
        <v>1639</v>
      </c>
      <c r="L218" t="s">
        <v>1639</v>
      </c>
    </row>
    <row r="219" spans="1:12" x14ac:dyDescent="0.25">
      <c r="A219" t="s">
        <v>1624</v>
      </c>
      <c r="B219" t="s">
        <v>247</v>
      </c>
      <c r="C219" s="5" t="s">
        <v>2362</v>
      </c>
      <c r="D219" t="s">
        <v>2363</v>
      </c>
      <c r="E219" s="5" t="s">
        <v>6</v>
      </c>
      <c r="F219" s="5" t="s">
        <v>248</v>
      </c>
      <c r="G219" t="s">
        <v>2364</v>
      </c>
      <c r="H219" s="5" t="s">
        <v>19</v>
      </c>
      <c r="I219" s="5" t="s">
        <v>8</v>
      </c>
      <c r="J219" t="s">
        <v>2365</v>
      </c>
      <c r="K219" s="8" t="s">
        <v>1632</v>
      </c>
      <c r="L219" s="8" t="s">
        <v>1639</v>
      </c>
    </row>
    <row r="220" spans="1:12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</row>
    <row r="221" spans="1:12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s="8" t="s">
        <v>1639</v>
      </c>
      <c r="L221" s="8" t="s">
        <v>1632</v>
      </c>
    </row>
    <row r="222" spans="1:12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s="8" t="s">
        <v>1639</v>
      </c>
      <c r="L222" s="8" t="s">
        <v>1639</v>
      </c>
    </row>
    <row r="223" spans="1:12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s="8" t="s">
        <v>1639</v>
      </c>
      <c r="L223" s="8" t="s">
        <v>1639</v>
      </c>
    </row>
    <row r="224" spans="1:12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s="8" t="s">
        <v>1639</v>
      </c>
      <c r="L224" s="8" t="s">
        <v>1639</v>
      </c>
    </row>
    <row r="225" spans="1:12" x14ac:dyDescent="0.25">
      <c r="A225" t="s">
        <v>1624</v>
      </c>
      <c r="B225" t="s">
        <v>2366</v>
      </c>
      <c r="C225" s="5" t="s">
        <v>2367</v>
      </c>
      <c r="D225" t="s">
        <v>2368</v>
      </c>
      <c r="E225" s="5" t="s">
        <v>6</v>
      </c>
      <c r="F225" s="5" t="s">
        <v>171</v>
      </c>
      <c r="G225" t="s">
        <v>2369</v>
      </c>
      <c r="H225" s="5" t="s">
        <v>19</v>
      </c>
      <c r="I225" s="5" t="s">
        <v>8</v>
      </c>
      <c r="J225" t="s">
        <v>2370</v>
      </c>
      <c r="K225" s="8" t="s">
        <v>1632</v>
      </c>
      <c r="L225" s="8" t="s">
        <v>1632</v>
      </c>
    </row>
    <row r="226" spans="1:12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1632</v>
      </c>
      <c r="L226" t="s">
        <v>1632</v>
      </c>
    </row>
    <row r="227" spans="1:12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s="8" t="s">
        <v>1639</v>
      </c>
      <c r="L227" s="8" t="s">
        <v>1632</v>
      </c>
    </row>
    <row r="228" spans="1:12" x14ac:dyDescent="0.25">
      <c r="A228" t="s">
        <v>1624</v>
      </c>
      <c r="B228" t="s">
        <v>2366</v>
      </c>
      <c r="C228" s="5" t="s">
        <v>2367</v>
      </c>
      <c r="D228" t="s">
        <v>2368</v>
      </c>
      <c r="E228" s="5" t="s">
        <v>6</v>
      </c>
      <c r="F228" s="5" t="s">
        <v>219</v>
      </c>
      <c r="G228" t="s">
        <v>2389</v>
      </c>
      <c r="H228" s="5" t="s">
        <v>19</v>
      </c>
      <c r="I228" s="5" t="s">
        <v>8</v>
      </c>
      <c r="J228" t="s">
        <v>2390</v>
      </c>
      <c r="K228" s="8" t="s">
        <v>1632</v>
      </c>
      <c r="L228" s="8" t="s">
        <v>1639</v>
      </c>
    </row>
    <row r="229" spans="1:12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s="8" t="s">
        <v>1639</v>
      </c>
      <c r="L229" s="8" t="s">
        <v>1639</v>
      </c>
    </row>
    <row r="230" spans="1:12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s="8" t="s">
        <v>1639</v>
      </c>
      <c r="L230" s="8" t="s">
        <v>1639</v>
      </c>
    </row>
    <row r="231" spans="1:12" x14ac:dyDescent="0.25">
      <c r="A231" t="s">
        <v>1624</v>
      </c>
      <c r="B231" t="s">
        <v>66</v>
      </c>
      <c r="C231" s="5" t="s">
        <v>2013</v>
      </c>
      <c r="D231" t="s">
        <v>2014</v>
      </c>
      <c r="E231" s="5" t="s">
        <v>6</v>
      </c>
      <c r="F231" s="5" t="s">
        <v>336</v>
      </c>
      <c r="G231" t="s">
        <v>2391</v>
      </c>
      <c r="H231" s="5" t="s">
        <v>19</v>
      </c>
      <c r="I231" s="5" t="s">
        <v>8</v>
      </c>
      <c r="J231" t="s">
        <v>2392</v>
      </c>
      <c r="K231" s="8" t="s">
        <v>1632</v>
      </c>
      <c r="L231" s="8" t="s">
        <v>1639</v>
      </c>
    </row>
    <row r="232" spans="1:12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</row>
    <row r="233" spans="1:12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1632</v>
      </c>
      <c r="L233" t="s">
        <v>1639</v>
      </c>
    </row>
    <row r="234" spans="1:12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52</v>
      </c>
      <c r="G234" t="s">
        <v>2385</v>
      </c>
      <c r="H234" s="5" t="s">
        <v>19</v>
      </c>
      <c r="I234" s="5" t="s">
        <v>6</v>
      </c>
      <c r="J234" t="s">
        <v>2386</v>
      </c>
      <c r="K234" s="8" t="s">
        <v>1632</v>
      </c>
      <c r="L234" s="8" t="s">
        <v>1632</v>
      </c>
    </row>
    <row r="235" spans="1:12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1632</v>
      </c>
    </row>
    <row r="236" spans="1:12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1632</v>
      </c>
      <c r="L236" t="s">
        <v>1632</v>
      </c>
    </row>
    <row r="237" spans="1:12" x14ac:dyDescent="0.25">
      <c r="A237" t="s">
        <v>1624</v>
      </c>
      <c r="B237" t="s">
        <v>177</v>
      </c>
      <c r="C237" s="5" t="s">
        <v>1767</v>
      </c>
      <c r="D237" t="s">
        <v>1768</v>
      </c>
      <c r="E237" s="5" t="s">
        <v>6</v>
      </c>
      <c r="F237" s="5" t="s">
        <v>210</v>
      </c>
      <c r="G237" t="s">
        <v>2399</v>
      </c>
      <c r="H237" s="5" t="s">
        <v>19</v>
      </c>
      <c r="I237" s="5" t="s">
        <v>8</v>
      </c>
      <c r="J237" t="s">
        <v>2400</v>
      </c>
      <c r="K237" s="8" t="s">
        <v>1632</v>
      </c>
      <c r="L237" s="8" t="s">
        <v>1632</v>
      </c>
    </row>
    <row r="238" spans="1:12" x14ac:dyDescent="0.25">
      <c r="A238" t="s">
        <v>1624</v>
      </c>
      <c r="B238" t="s">
        <v>241</v>
      </c>
      <c r="C238" s="5" t="s">
        <v>2011</v>
      </c>
      <c r="D238" t="s">
        <v>2012</v>
      </c>
      <c r="E238" s="5" t="s">
        <v>6</v>
      </c>
      <c r="F238" s="5" t="s">
        <v>242</v>
      </c>
      <c r="G238" t="s">
        <v>2409</v>
      </c>
      <c r="H238" s="5" t="s">
        <v>19</v>
      </c>
      <c r="I238" s="5" t="s">
        <v>21</v>
      </c>
      <c r="J238" t="s">
        <v>2410</v>
      </c>
      <c r="K238" s="8" t="s">
        <v>1632</v>
      </c>
      <c r="L238" s="8" t="s">
        <v>1632</v>
      </c>
    </row>
    <row r="239" spans="1:12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1632</v>
      </c>
      <c r="L239" t="s">
        <v>1639</v>
      </c>
    </row>
    <row r="240" spans="1:12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s="8" t="s">
        <v>1639</v>
      </c>
      <c r="L240" s="8" t="s">
        <v>1639</v>
      </c>
    </row>
    <row r="241" spans="1:12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s="8" t="s">
        <v>1639</v>
      </c>
      <c r="L241" s="8" t="s">
        <v>1639</v>
      </c>
    </row>
    <row r="242" spans="1:12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s="8" t="s">
        <v>1639</v>
      </c>
      <c r="L242" s="8" t="s">
        <v>1639</v>
      </c>
    </row>
    <row r="243" spans="1:12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s="8" t="s">
        <v>1639</v>
      </c>
      <c r="L243" s="8" t="s">
        <v>1639</v>
      </c>
    </row>
    <row r="244" spans="1:12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s="8" t="s">
        <v>1639</v>
      </c>
      <c r="L244" s="8" t="s">
        <v>1639</v>
      </c>
    </row>
    <row r="245" spans="1:12" x14ac:dyDescent="0.25">
      <c r="A245" t="s">
        <v>1624</v>
      </c>
      <c r="B245" t="s">
        <v>352</v>
      </c>
      <c r="C245" s="5" t="s">
        <v>2237</v>
      </c>
      <c r="D245" t="s">
        <v>2238</v>
      </c>
      <c r="E245" s="5" t="s">
        <v>6</v>
      </c>
      <c r="F245" s="5" t="s">
        <v>275</v>
      </c>
      <c r="G245" t="s">
        <v>2419</v>
      </c>
      <c r="H245" s="5" t="s">
        <v>19</v>
      </c>
      <c r="I245" s="5" t="s">
        <v>8</v>
      </c>
      <c r="J245" t="s">
        <v>2420</v>
      </c>
      <c r="K245" s="8" t="s">
        <v>1632</v>
      </c>
      <c r="L245" s="8" t="s">
        <v>1632</v>
      </c>
    </row>
    <row r="246" spans="1:12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</row>
    <row r="247" spans="1:12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1632</v>
      </c>
    </row>
    <row r="248" spans="1:12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</row>
    <row r="249" spans="1:12" x14ac:dyDescent="0.25">
      <c r="A249" t="s">
        <v>1624</v>
      </c>
      <c r="B249" t="s">
        <v>176</v>
      </c>
      <c r="C249" s="5" t="s">
        <v>1749</v>
      </c>
      <c r="D249" t="s">
        <v>1750</v>
      </c>
      <c r="E249" s="5" t="s">
        <v>153</v>
      </c>
      <c r="F249" s="5" t="s">
        <v>85</v>
      </c>
      <c r="G249" t="s">
        <v>2425</v>
      </c>
      <c r="H249" s="5" t="s">
        <v>19</v>
      </c>
      <c r="I249" s="5" t="s">
        <v>21</v>
      </c>
      <c r="J249" t="s">
        <v>2426</v>
      </c>
      <c r="K249" s="8" t="s">
        <v>1632</v>
      </c>
      <c r="L249" s="8" t="s">
        <v>1632</v>
      </c>
    </row>
    <row r="250" spans="1:12" x14ac:dyDescent="0.25">
      <c r="A250" t="s">
        <v>1624</v>
      </c>
      <c r="B250" t="s">
        <v>84</v>
      </c>
      <c r="C250" s="5" t="s">
        <v>2109</v>
      </c>
      <c r="D250" t="s">
        <v>2110</v>
      </c>
      <c r="E250" s="5" t="s">
        <v>6</v>
      </c>
      <c r="F250" s="5" t="s">
        <v>422</v>
      </c>
      <c r="G250" t="s">
        <v>2427</v>
      </c>
      <c r="H250" s="5" t="s">
        <v>19</v>
      </c>
      <c r="I250" s="5" t="s">
        <v>21</v>
      </c>
      <c r="J250" t="s">
        <v>2428</v>
      </c>
      <c r="K250" s="8" t="s">
        <v>1632</v>
      </c>
      <c r="L250" s="8" t="s">
        <v>1632</v>
      </c>
    </row>
    <row r="251" spans="1:12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s="8" t="s">
        <v>1639</v>
      </c>
      <c r="L251" s="8" t="s">
        <v>1632</v>
      </c>
    </row>
    <row r="252" spans="1:12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s="8" t="s">
        <v>1639</v>
      </c>
      <c r="L252" s="8" t="s">
        <v>1639</v>
      </c>
    </row>
    <row r="253" spans="1:12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1632</v>
      </c>
      <c r="L253" t="s">
        <v>1632</v>
      </c>
    </row>
    <row r="254" spans="1:12" x14ac:dyDescent="0.25">
      <c r="A254" t="s">
        <v>1624</v>
      </c>
      <c r="B254" t="s">
        <v>149</v>
      </c>
      <c r="C254" s="5" t="s">
        <v>2429</v>
      </c>
      <c r="D254" t="s">
        <v>2430</v>
      </c>
      <c r="E254" s="5" t="s">
        <v>6</v>
      </c>
      <c r="F254" s="5" t="s">
        <v>231</v>
      </c>
      <c r="G254" t="s">
        <v>2431</v>
      </c>
      <c r="H254" s="5" t="s">
        <v>19</v>
      </c>
      <c r="I254" s="5" t="s">
        <v>21</v>
      </c>
      <c r="J254" t="s">
        <v>2432</v>
      </c>
      <c r="K254" s="8" t="s">
        <v>1632</v>
      </c>
      <c r="L254" s="8" t="s">
        <v>1639</v>
      </c>
    </row>
    <row r="255" spans="1:12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s="8" t="s">
        <v>1639</v>
      </c>
      <c r="L255" s="8" t="s">
        <v>1639</v>
      </c>
    </row>
    <row r="256" spans="1:12" x14ac:dyDescent="0.25">
      <c r="A256" t="s">
        <v>1624</v>
      </c>
      <c r="B256" t="s">
        <v>296</v>
      </c>
      <c r="C256" s="5" t="s">
        <v>2297</v>
      </c>
      <c r="D256" t="s">
        <v>2298</v>
      </c>
      <c r="E256" s="5" t="s">
        <v>153</v>
      </c>
      <c r="F256" s="5" t="s">
        <v>149</v>
      </c>
      <c r="G256" t="s">
        <v>2429</v>
      </c>
      <c r="H256" s="5" t="s">
        <v>19</v>
      </c>
      <c r="I256" s="5" t="s">
        <v>6</v>
      </c>
      <c r="J256" t="s">
        <v>2430</v>
      </c>
      <c r="K256" s="8" t="s">
        <v>1632</v>
      </c>
      <c r="L256" s="8" t="s">
        <v>1632</v>
      </c>
    </row>
    <row r="257" spans="1:12" x14ac:dyDescent="0.25">
      <c r="A257" t="s">
        <v>1624</v>
      </c>
      <c r="B257" t="s">
        <v>73</v>
      </c>
      <c r="C257" s="5" t="s">
        <v>1642</v>
      </c>
      <c r="D257" t="s">
        <v>1643</v>
      </c>
      <c r="E257" s="5" t="s">
        <v>6</v>
      </c>
      <c r="F257" s="5" t="s">
        <v>137</v>
      </c>
      <c r="G257" t="s">
        <v>2446</v>
      </c>
      <c r="H257" s="5" t="s">
        <v>19</v>
      </c>
      <c r="I257" s="5" t="s">
        <v>21</v>
      </c>
      <c r="J257" t="s">
        <v>2447</v>
      </c>
      <c r="K257" s="8" t="s">
        <v>1632</v>
      </c>
      <c r="L257" s="8" t="s">
        <v>1632</v>
      </c>
    </row>
    <row r="258" spans="1:12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s="8" t="s">
        <v>1639</v>
      </c>
      <c r="L258" s="8" t="s">
        <v>1632</v>
      </c>
    </row>
    <row r="259" spans="1:12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s="8" t="s">
        <v>1639</v>
      </c>
      <c r="L259" s="8" t="s">
        <v>1632</v>
      </c>
    </row>
    <row r="260" spans="1:12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s="8" t="s">
        <v>1639</v>
      </c>
      <c r="L260" s="8" t="s">
        <v>1639</v>
      </c>
    </row>
    <row r="261" spans="1:12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s="8" t="s">
        <v>1639</v>
      </c>
      <c r="L261" s="8" t="s">
        <v>1639</v>
      </c>
    </row>
    <row r="262" spans="1:12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s="8" t="s">
        <v>1639</v>
      </c>
      <c r="L262" s="8" t="s">
        <v>1639</v>
      </c>
    </row>
    <row r="263" spans="1:12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s="8" t="s">
        <v>1639</v>
      </c>
      <c r="L263" s="8" t="s">
        <v>1639</v>
      </c>
    </row>
    <row r="264" spans="1:12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s="8" t="s">
        <v>1639</v>
      </c>
      <c r="L264" s="8" t="s">
        <v>1639</v>
      </c>
    </row>
    <row r="265" spans="1:12" x14ac:dyDescent="0.25">
      <c r="A265" t="s">
        <v>1624</v>
      </c>
      <c r="B265" t="s">
        <v>1488</v>
      </c>
      <c r="C265" s="5" t="s">
        <v>1824</v>
      </c>
      <c r="D265" t="s">
        <v>1825</v>
      </c>
      <c r="E265" s="5" t="s">
        <v>6</v>
      </c>
      <c r="F265" s="5" t="s">
        <v>40</v>
      </c>
      <c r="G265" t="s">
        <v>2467</v>
      </c>
      <c r="H265" s="5" t="s">
        <v>19</v>
      </c>
      <c r="I265" s="5" t="s">
        <v>8</v>
      </c>
      <c r="J265" t="s">
        <v>2468</v>
      </c>
      <c r="K265" s="8" t="s">
        <v>1632</v>
      </c>
      <c r="L265" s="8" t="s">
        <v>1632</v>
      </c>
    </row>
    <row r="266" spans="1:12" x14ac:dyDescent="0.25">
      <c r="A266" t="s">
        <v>1624</v>
      </c>
      <c r="B266" t="s">
        <v>304</v>
      </c>
      <c r="C266" s="5" t="s">
        <v>2267</v>
      </c>
      <c r="D266" t="s">
        <v>2268</v>
      </c>
      <c r="E266" s="5" t="s">
        <v>6</v>
      </c>
      <c r="F266" s="5" t="s">
        <v>355</v>
      </c>
      <c r="G266" t="s">
        <v>2475</v>
      </c>
      <c r="H266" s="5" t="s">
        <v>19</v>
      </c>
      <c r="I266" s="5" t="s">
        <v>8</v>
      </c>
      <c r="J266" t="s">
        <v>2476</v>
      </c>
      <c r="K266" s="8" t="s">
        <v>1632</v>
      </c>
      <c r="L266" s="8" t="s">
        <v>1639</v>
      </c>
    </row>
    <row r="267" spans="1:12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s="8" t="s">
        <v>1639</v>
      </c>
      <c r="L267" s="8" t="s">
        <v>1639</v>
      </c>
    </row>
    <row r="268" spans="1:12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s="8" t="s">
        <v>1639</v>
      </c>
      <c r="L268" s="8" t="s">
        <v>1639</v>
      </c>
    </row>
    <row r="269" spans="1:12" x14ac:dyDescent="0.25">
      <c r="A269" t="s">
        <v>1624</v>
      </c>
      <c r="B269" t="s">
        <v>371</v>
      </c>
      <c r="C269" s="5" t="s">
        <v>2354</v>
      </c>
      <c r="D269" t="s">
        <v>2355</v>
      </c>
      <c r="E269" s="5" t="s">
        <v>6</v>
      </c>
      <c r="F269" s="5" t="s">
        <v>413</v>
      </c>
      <c r="G269" t="s">
        <v>2479</v>
      </c>
      <c r="H269" s="5" t="s">
        <v>19</v>
      </c>
      <c r="I269" s="5" t="s">
        <v>21</v>
      </c>
      <c r="J269" t="s">
        <v>2480</v>
      </c>
      <c r="K269" s="8" t="s">
        <v>1632</v>
      </c>
      <c r="L269" s="8" t="s">
        <v>1639</v>
      </c>
    </row>
    <row r="270" spans="1:12" x14ac:dyDescent="0.25">
      <c r="A270" t="s">
        <v>1624</v>
      </c>
      <c r="B270" t="s">
        <v>1311</v>
      </c>
      <c r="C270" s="5" t="s">
        <v>2283</v>
      </c>
      <c r="D270" t="s">
        <v>2284</v>
      </c>
      <c r="E270" s="5" t="s">
        <v>6</v>
      </c>
      <c r="F270" s="5" t="s">
        <v>67</v>
      </c>
      <c r="G270" t="s">
        <v>2495</v>
      </c>
      <c r="H270" s="5" t="s">
        <v>19</v>
      </c>
      <c r="I270" s="5" t="s">
        <v>21</v>
      </c>
      <c r="J270" t="s">
        <v>2496</v>
      </c>
      <c r="K270" s="8" t="s">
        <v>1632</v>
      </c>
      <c r="L270" s="8" t="s">
        <v>1632</v>
      </c>
    </row>
    <row r="271" spans="1:12" x14ac:dyDescent="0.25">
      <c r="A271" t="s">
        <v>1624</v>
      </c>
      <c r="B271" t="s">
        <v>200</v>
      </c>
      <c r="C271" s="5" t="s">
        <v>1936</v>
      </c>
      <c r="D271" t="s">
        <v>1937</v>
      </c>
      <c r="E271" s="5" t="s">
        <v>6</v>
      </c>
      <c r="F271" s="5" t="s">
        <v>345</v>
      </c>
      <c r="G271" t="s">
        <v>2503</v>
      </c>
      <c r="H271" s="5" t="s">
        <v>19</v>
      </c>
      <c r="I271" s="5" t="s">
        <v>8</v>
      </c>
      <c r="J271" t="s">
        <v>2504</v>
      </c>
      <c r="K271" s="8" t="s">
        <v>1632</v>
      </c>
      <c r="L271" s="8" t="s">
        <v>1632</v>
      </c>
    </row>
    <row r="272" spans="1:12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s="8" t="s">
        <v>1639</v>
      </c>
      <c r="L272" s="8" t="s">
        <v>1639</v>
      </c>
    </row>
    <row r="273" spans="1:12" x14ac:dyDescent="0.25">
      <c r="A273" t="s">
        <v>1624</v>
      </c>
      <c r="B273" t="s">
        <v>247</v>
      </c>
      <c r="C273" s="5" t="s">
        <v>2362</v>
      </c>
      <c r="D273" t="s">
        <v>2363</v>
      </c>
      <c r="E273" s="5" t="s">
        <v>6</v>
      </c>
      <c r="F273" s="5" t="s">
        <v>410</v>
      </c>
      <c r="G273" t="s">
        <v>2507</v>
      </c>
      <c r="H273" s="5" t="s">
        <v>19</v>
      </c>
      <c r="I273" s="5" t="s">
        <v>21</v>
      </c>
      <c r="J273" t="s">
        <v>2508</v>
      </c>
      <c r="K273" s="8" t="s">
        <v>1632</v>
      </c>
      <c r="L273" s="8" t="s">
        <v>1639</v>
      </c>
    </row>
    <row r="274" spans="1:12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1632</v>
      </c>
    </row>
    <row r="275" spans="1:12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s="8" t="s">
        <v>1639</v>
      </c>
      <c r="L275" s="8" t="s">
        <v>1639</v>
      </c>
    </row>
    <row r="276" spans="1:12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s="8" t="s">
        <v>1639</v>
      </c>
      <c r="L276" s="8" t="s">
        <v>1639</v>
      </c>
    </row>
    <row r="277" spans="1:12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s="8" t="s">
        <v>1639</v>
      </c>
      <c r="L277" s="8" t="s">
        <v>1639</v>
      </c>
    </row>
    <row r="278" spans="1:12" x14ac:dyDescent="0.25">
      <c r="A278" t="s">
        <v>1624</v>
      </c>
      <c r="B278" t="s">
        <v>304</v>
      </c>
      <c r="C278" s="5" t="s">
        <v>2267</v>
      </c>
      <c r="D278" t="s">
        <v>2268</v>
      </c>
      <c r="E278" s="5" t="s">
        <v>6</v>
      </c>
      <c r="F278" s="5" t="s">
        <v>365</v>
      </c>
      <c r="G278" t="s">
        <v>2515</v>
      </c>
      <c r="H278" s="5" t="s">
        <v>19</v>
      </c>
      <c r="I278" s="5" t="s">
        <v>21</v>
      </c>
      <c r="J278" t="s">
        <v>2516</v>
      </c>
      <c r="K278" s="8" t="s">
        <v>1632</v>
      </c>
      <c r="L278" s="8" t="s">
        <v>1639</v>
      </c>
    </row>
    <row r="279" spans="1:12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s="8" t="s">
        <v>1639</v>
      </c>
      <c r="L279" s="8" t="s">
        <v>1639</v>
      </c>
    </row>
    <row r="280" spans="1:12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s="8" t="s">
        <v>1639</v>
      </c>
      <c r="L280" s="8" t="s">
        <v>1639</v>
      </c>
    </row>
    <row r="281" spans="1:12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257</v>
      </c>
      <c r="G281" t="s">
        <v>2517</v>
      </c>
      <c r="H281" s="5" t="s">
        <v>19</v>
      </c>
      <c r="I281" s="5" t="s">
        <v>21</v>
      </c>
      <c r="J281" t="s">
        <v>2518</v>
      </c>
      <c r="K281" s="8" t="s">
        <v>1632</v>
      </c>
      <c r="L281" s="8" t="s">
        <v>1632</v>
      </c>
    </row>
    <row r="282" spans="1:12" x14ac:dyDescent="0.25">
      <c r="A282" t="s">
        <v>1624</v>
      </c>
      <c r="B282" t="s">
        <v>241</v>
      </c>
      <c r="C282" s="5" t="s">
        <v>2011</v>
      </c>
      <c r="D282" t="s">
        <v>2012</v>
      </c>
      <c r="E282" s="5" t="s">
        <v>6</v>
      </c>
      <c r="F282" s="5" t="s">
        <v>245</v>
      </c>
      <c r="G282" t="s">
        <v>2519</v>
      </c>
      <c r="H282" s="5" t="s">
        <v>19</v>
      </c>
      <c r="I282" s="5" t="s">
        <v>8</v>
      </c>
      <c r="J282" t="s">
        <v>2520</v>
      </c>
      <c r="K282" s="8" t="s">
        <v>1632</v>
      </c>
      <c r="L282" s="8" t="s">
        <v>1632</v>
      </c>
    </row>
    <row r="283" spans="1:12" x14ac:dyDescent="0.25">
      <c r="A283" t="s">
        <v>1624</v>
      </c>
      <c r="B283" t="s">
        <v>98</v>
      </c>
      <c r="C283" s="5" t="s">
        <v>2293</v>
      </c>
      <c r="D283" t="s">
        <v>2294</v>
      </c>
      <c r="E283" s="5" t="s">
        <v>6</v>
      </c>
      <c r="F283" s="5" t="s">
        <v>105</v>
      </c>
      <c r="G283" t="s">
        <v>2533</v>
      </c>
      <c r="H283" s="5" t="s">
        <v>19</v>
      </c>
      <c r="I283" s="5" t="s">
        <v>21</v>
      </c>
      <c r="J283" t="s">
        <v>2534</v>
      </c>
      <c r="K283" s="8" t="s">
        <v>1632</v>
      </c>
      <c r="L283" s="8" t="s">
        <v>1632</v>
      </c>
    </row>
    <row r="284" spans="1:12" x14ac:dyDescent="0.25">
      <c r="A284" t="s">
        <v>1624</v>
      </c>
      <c r="B284" t="s">
        <v>164</v>
      </c>
      <c r="C284" s="5" t="s">
        <v>2009</v>
      </c>
      <c r="D284" t="s">
        <v>2010</v>
      </c>
      <c r="E284" s="5" t="s">
        <v>6</v>
      </c>
      <c r="F284" s="5" t="s">
        <v>259</v>
      </c>
      <c r="G284" t="s">
        <v>2543</v>
      </c>
      <c r="H284" s="5" t="s">
        <v>19</v>
      </c>
      <c r="I284" s="5" t="s">
        <v>21</v>
      </c>
      <c r="J284" t="s">
        <v>2544</v>
      </c>
      <c r="K284" s="8" t="s">
        <v>1632</v>
      </c>
      <c r="L284" s="8" t="s">
        <v>1632</v>
      </c>
    </row>
    <row r="285" spans="1:12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s="8" t="s">
        <v>1639</v>
      </c>
      <c r="L285" s="8" t="s">
        <v>1639</v>
      </c>
    </row>
    <row r="286" spans="1:12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s="8" t="s">
        <v>1639</v>
      </c>
      <c r="L286" s="8" t="s">
        <v>1639</v>
      </c>
    </row>
    <row r="287" spans="1:12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s="8" t="s">
        <v>1639</v>
      </c>
      <c r="L287" s="8" t="s">
        <v>1639</v>
      </c>
    </row>
    <row r="288" spans="1:12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s="8" t="s">
        <v>1639</v>
      </c>
      <c r="L288" s="8" t="s">
        <v>1639</v>
      </c>
    </row>
    <row r="289" spans="1:12" x14ac:dyDescent="0.25">
      <c r="A289" t="s">
        <v>1624</v>
      </c>
      <c r="B289" t="s">
        <v>177</v>
      </c>
      <c r="C289" s="5" t="s">
        <v>1767</v>
      </c>
      <c r="D289" t="s">
        <v>1768</v>
      </c>
      <c r="E289" s="5" t="s">
        <v>6</v>
      </c>
      <c r="F289" s="5" t="s">
        <v>385</v>
      </c>
      <c r="G289" t="s">
        <v>2569</v>
      </c>
      <c r="H289" s="5" t="s">
        <v>19</v>
      </c>
      <c r="I289" s="5" t="s">
        <v>21</v>
      </c>
      <c r="J289" t="s">
        <v>2570</v>
      </c>
      <c r="K289" s="8" t="s">
        <v>1632</v>
      </c>
      <c r="L289" s="8" t="s">
        <v>1632</v>
      </c>
    </row>
    <row r="290" spans="1:12" x14ac:dyDescent="0.25">
      <c r="A290" t="s">
        <v>1624</v>
      </c>
      <c r="B290" t="s">
        <v>371</v>
      </c>
      <c r="C290" s="5" t="s">
        <v>2354</v>
      </c>
      <c r="D290" t="s">
        <v>2355</v>
      </c>
      <c r="E290" s="5" t="s">
        <v>6</v>
      </c>
      <c r="F290" s="5" t="s">
        <v>414</v>
      </c>
      <c r="G290" t="s">
        <v>2573</v>
      </c>
      <c r="H290" s="5" t="s">
        <v>19</v>
      </c>
      <c r="I290" s="5" t="s">
        <v>8</v>
      </c>
      <c r="J290" t="s">
        <v>2574</v>
      </c>
      <c r="K290" s="8" t="s">
        <v>1632</v>
      </c>
      <c r="L290" s="8" t="s">
        <v>1632</v>
      </c>
    </row>
    <row r="291" spans="1:12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s="8" t="s">
        <v>1639</v>
      </c>
      <c r="L291" s="8" t="s">
        <v>1639</v>
      </c>
    </row>
    <row r="292" spans="1:12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s="8" t="s">
        <v>1639</v>
      </c>
      <c r="L292" s="8" t="s">
        <v>1639</v>
      </c>
    </row>
    <row r="293" spans="1:12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s="8" t="s">
        <v>1639</v>
      </c>
      <c r="L293" s="8" t="s">
        <v>1632</v>
      </c>
    </row>
    <row r="294" spans="1:12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s="8" t="s">
        <v>1639</v>
      </c>
      <c r="L294" s="8" t="s">
        <v>1639</v>
      </c>
    </row>
    <row r="295" spans="1:12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s="8" t="s">
        <v>1639</v>
      </c>
      <c r="L295" s="8" t="s">
        <v>1639</v>
      </c>
    </row>
    <row r="296" spans="1:12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1632</v>
      </c>
      <c r="L296" t="s">
        <v>1632</v>
      </c>
    </row>
    <row r="297" spans="1:12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s="8" t="s">
        <v>1639</v>
      </c>
      <c r="L297" s="8" t="s">
        <v>1639</v>
      </c>
    </row>
    <row r="298" spans="1:12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s="8" t="s">
        <v>1639</v>
      </c>
      <c r="L298" s="8" t="s">
        <v>1639</v>
      </c>
    </row>
    <row r="299" spans="1:12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s="8" t="s">
        <v>1639</v>
      </c>
      <c r="L299" s="8" t="s">
        <v>1639</v>
      </c>
    </row>
    <row r="300" spans="1:12" x14ac:dyDescent="0.25">
      <c r="A300" t="s">
        <v>1624</v>
      </c>
      <c r="B300" t="s">
        <v>185</v>
      </c>
      <c r="C300" s="5" t="s">
        <v>1656</v>
      </c>
      <c r="D300" t="s">
        <v>1657</v>
      </c>
      <c r="E300" s="5" t="s">
        <v>6</v>
      </c>
      <c r="F300" s="5" t="s">
        <v>254</v>
      </c>
      <c r="G300" t="s">
        <v>2577</v>
      </c>
      <c r="H300" s="5" t="s">
        <v>19</v>
      </c>
      <c r="I300" s="5" t="s">
        <v>21</v>
      </c>
      <c r="J300" t="s">
        <v>2578</v>
      </c>
      <c r="K300" s="8" t="s">
        <v>1632</v>
      </c>
      <c r="L300" s="8" t="s">
        <v>1639</v>
      </c>
    </row>
    <row r="301" spans="1:12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1639</v>
      </c>
    </row>
    <row r="302" spans="1:12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s="8" t="s">
        <v>1639</v>
      </c>
      <c r="L302" s="8" t="s">
        <v>1639</v>
      </c>
    </row>
    <row r="303" spans="1:12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1632</v>
      </c>
    </row>
    <row r="304" spans="1:12" x14ac:dyDescent="0.25">
      <c r="A304" t="s">
        <v>1624</v>
      </c>
      <c r="B304" t="s">
        <v>200</v>
      </c>
      <c r="C304" s="5" t="s">
        <v>1936</v>
      </c>
      <c r="D304" t="s">
        <v>1937</v>
      </c>
      <c r="E304" s="5" t="s">
        <v>6</v>
      </c>
      <c r="F304" s="5" t="s">
        <v>233</v>
      </c>
      <c r="G304" t="s">
        <v>2583</v>
      </c>
      <c r="H304" s="5" t="s">
        <v>19</v>
      </c>
      <c r="I304" s="5" t="s">
        <v>8</v>
      </c>
      <c r="J304" t="s">
        <v>2584</v>
      </c>
      <c r="K304" s="8" t="s">
        <v>1632</v>
      </c>
      <c r="L304" s="8" t="s">
        <v>1632</v>
      </c>
    </row>
    <row r="305" spans="1:12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1632</v>
      </c>
    </row>
    <row r="306" spans="1:12" x14ac:dyDescent="0.25">
      <c r="A306" t="s">
        <v>1624</v>
      </c>
      <c r="B306" t="s">
        <v>1498</v>
      </c>
      <c r="C306" s="5" t="s">
        <v>1788</v>
      </c>
      <c r="D306" t="s">
        <v>1789</v>
      </c>
      <c r="E306" s="5" t="s">
        <v>6</v>
      </c>
      <c r="F306" s="5" t="s">
        <v>356</v>
      </c>
      <c r="G306" t="s">
        <v>2616</v>
      </c>
      <c r="H306" s="5" t="s">
        <v>19</v>
      </c>
      <c r="I306" s="5" t="s">
        <v>21</v>
      </c>
      <c r="J306" t="s">
        <v>2617</v>
      </c>
      <c r="K306" s="8" t="s">
        <v>1632</v>
      </c>
      <c r="L306" s="8" t="s">
        <v>1639</v>
      </c>
    </row>
    <row r="307" spans="1:12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s="8" t="s">
        <v>1639</v>
      </c>
      <c r="L307" s="8" t="s">
        <v>1639</v>
      </c>
    </row>
    <row r="308" spans="1:12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s="8" t="s">
        <v>1639</v>
      </c>
      <c r="L308" s="8" t="s">
        <v>1639</v>
      </c>
    </row>
    <row r="309" spans="1:12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s="8" t="s">
        <v>1639</v>
      </c>
      <c r="L309" s="8" t="s">
        <v>1632</v>
      </c>
    </row>
    <row r="310" spans="1:12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s="8" t="s">
        <v>1639</v>
      </c>
      <c r="L310" s="8" t="s">
        <v>1639</v>
      </c>
    </row>
    <row r="311" spans="1:12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s="8" t="s">
        <v>1639</v>
      </c>
      <c r="L311" s="8" t="s">
        <v>1639</v>
      </c>
    </row>
    <row r="312" spans="1:12" x14ac:dyDescent="0.25">
      <c r="A312" t="s">
        <v>1624</v>
      </c>
      <c r="B312" t="s">
        <v>47</v>
      </c>
      <c r="C312" s="5" t="s">
        <v>1802</v>
      </c>
      <c r="D312" t="s">
        <v>1803</v>
      </c>
      <c r="E312" s="5" t="s">
        <v>6</v>
      </c>
      <c r="F312" s="5" t="s">
        <v>55</v>
      </c>
      <c r="G312" t="s">
        <v>2624</v>
      </c>
      <c r="H312" s="5" t="s">
        <v>19</v>
      </c>
      <c r="I312" s="5" t="s">
        <v>8</v>
      </c>
      <c r="J312" t="s">
        <v>2625</v>
      </c>
      <c r="K312" s="8" t="s">
        <v>1632</v>
      </c>
      <c r="L312" s="8" t="s">
        <v>1639</v>
      </c>
    </row>
    <row r="313" spans="1:12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s="8" t="s">
        <v>1639</v>
      </c>
      <c r="L313" s="8" t="s">
        <v>1639</v>
      </c>
    </row>
    <row r="314" spans="1:12" x14ac:dyDescent="0.25">
      <c r="A314" t="s">
        <v>1624</v>
      </c>
      <c r="B314" t="s">
        <v>204</v>
      </c>
      <c r="C314" s="5" t="s">
        <v>2271</v>
      </c>
      <c r="D314" t="s">
        <v>2272</v>
      </c>
      <c r="E314" s="5" t="s">
        <v>6</v>
      </c>
      <c r="F314" s="5" t="s">
        <v>340</v>
      </c>
      <c r="G314" t="s">
        <v>2626</v>
      </c>
      <c r="H314" s="5" t="s">
        <v>19</v>
      </c>
      <c r="I314" s="5" t="s">
        <v>21</v>
      </c>
      <c r="J314" t="s">
        <v>2627</v>
      </c>
      <c r="K314" s="8" t="s">
        <v>1632</v>
      </c>
      <c r="L314" s="8" t="s">
        <v>1639</v>
      </c>
    </row>
    <row r="315" spans="1:12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</row>
    <row r="316" spans="1:12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1632</v>
      </c>
      <c r="L316" t="s">
        <v>1639</v>
      </c>
    </row>
    <row r="317" spans="1:12" x14ac:dyDescent="0.25">
      <c r="A317" t="s">
        <v>1624</v>
      </c>
      <c r="B317" t="s">
        <v>1364</v>
      </c>
      <c r="C317" s="5" t="s">
        <v>2628</v>
      </c>
      <c r="D317" t="s">
        <v>2629</v>
      </c>
      <c r="E317" s="5" t="s">
        <v>6</v>
      </c>
      <c r="F317" s="5" t="s">
        <v>2630</v>
      </c>
      <c r="G317" t="s">
        <v>2631</v>
      </c>
      <c r="H317" s="5" t="s">
        <v>19</v>
      </c>
      <c r="I317" s="5" t="s">
        <v>21</v>
      </c>
      <c r="J317" t="s">
        <v>2632</v>
      </c>
      <c r="K317" s="8" t="s">
        <v>1632</v>
      </c>
      <c r="L317" s="8" t="s">
        <v>1632</v>
      </c>
    </row>
    <row r="318" spans="1:12" x14ac:dyDescent="0.25">
      <c r="A318" t="s">
        <v>1624</v>
      </c>
      <c r="B318" t="s">
        <v>352</v>
      </c>
      <c r="C318" s="5" t="s">
        <v>2237</v>
      </c>
      <c r="D318" t="s">
        <v>2238</v>
      </c>
      <c r="E318" s="5" t="s">
        <v>6</v>
      </c>
      <c r="F318" s="5" t="s">
        <v>91</v>
      </c>
      <c r="G318" t="s">
        <v>2641</v>
      </c>
      <c r="H318" s="5" t="s">
        <v>19</v>
      </c>
      <c r="I318" s="5" t="s">
        <v>8</v>
      </c>
      <c r="J318" t="s">
        <v>2642</v>
      </c>
      <c r="K318" s="8" t="s">
        <v>1632</v>
      </c>
      <c r="L318" s="8" t="s">
        <v>1632</v>
      </c>
    </row>
    <row r="319" spans="1:12" x14ac:dyDescent="0.25">
      <c r="A319" t="s">
        <v>1624</v>
      </c>
      <c r="B319" t="s">
        <v>1311</v>
      </c>
      <c r="C319" s="5" t="s">
        <v>2283</v>
      </c>
      <c r="D319" t="s">
        <v>2284</v>
      </c>
      <c r="E319" s="5" t="s">
        <v>6</v>
      </c>
      <c r="F319" s="5" t="s">
        <v>224</v>
      </c>
      <c r="G319" t="s">
        <v>2659</v>
      </c>
      <c r="H319" s="5" t="s">
        <v>19</v>
      </c>
      <c r="I319" s="5" t="s">
        <v>21</v>
      </c>
      <c r="J319" t="s">
        <v>2660</v>
      </c>
      <c r="K319" s="8" t="s">
        <v>1632</v>
      </c>
      <c r="L319" s="8" t="s">
        <v>1632</v>
      </c>
    </row>
    <row r="320" spans="1:12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s="8" t="s">
        <v>1639</v>
      </c>
      <c r="L320" s="8" t="s">
        <v>1639</v>
      </c>
    </row>
    <row r="321" spans="1:12" x14ac:dyDescent="0.25">
      <c r="A321" t="s">
        <v>1624</v>
      </c>
      <c r="B321" t="s">
        <v>66</v>
      </c>
      <c r="C321" s="5" t="s">
        <v>2013</v>
      </c>
      <c r="D321" t="s">
        <v>2014</v>
      </c>
      <c r="E321" s="5" t="s">
        <v>6</v>
      </c>
      <c r="F321" s="5" t="s">
        <v>321</v>
      </c>
      <c r="G321" t="s">
        <v>2661</v>
      </c>
      <c r="H321" s="5" t="s">
        <v>19</v>
      </c>
      <c r="I321" s="5" t="s">
        <v>8</v>
      </c>
      <c r="J321" t="s">
        <v>2662</v>
      </c>
      <c r="K321" s="8" t="s">
        <v>1632</v>
      </c>
      <c r="L321" s="8" t="s">
        <v>1632</v>
      </c>
    </row>
    <row r="322" spans="1:12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247</v>
      </c>
      <c r="G322" t="s">
        <v>2362</v>
      </c>
      <c r="H322" s="5" t="s">
        <v>19</v>
      </c>
      <c r="I322" s="5" t="s">
        <v>6</v>
      </c>
      <c r="J322" t="s">
        <v>2363</v>
      </c>
      <c r="K322" s="8" t="s">
        <v>1632</v>
      </c>
      <c r="L322" s="8" t="s">
        <v>1639</v>
      </c>
    </row>
    <row r="323" spans="1:12" x14ac:dyDescent="0.25">
      <c r="A323" t="s">
        <v>1624</v>
      </c>
      <c r="B323" t="s">
        <v>1364</v>
      </c>
      <c r="C323" s="5" t="s">
        <v>2628</v>
      </c>
      <c r="D323" t="s">
        <v>2629</v>
      </c>
      <c r="E323" s="5" t="s">
        <v>6</v>
      </c>
      <c r="F323" s="5" t="s">
        <v>2691</v>
      </c>
      <c r="G323" t="s">
        <v>2692</v>
      </c>
      <c r="H323" s="5" t="s">
        <v>19</v>
      </c>
      <c r="I323" s="5" t="s">
        <v>21</v>
      </c>
      <c r="J323" t="s">
        <v>2693</v>
      </c>
      <c r="K323" s="8" t="s">
        <v>1632</v>
      </c>
      <c r="L323" s="8" t="s">
        <v>1632</v>
      </c>
    </row>
    <row r="324" spans="1:12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</row>
    <row r="325" spans="1:12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1632</v>
      </c>
      <c r="L325" t="s">
        <v>1632</v>
      </c>
    </row>
    <row r="326" spans="1:12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s="8" t="s">
        <v>1639</v>
      </c>
      <c r="L326" s="8" t="s">
        <v>1639</v>
      </c>
    </row>
    <row r="327" spans="1:12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1632</v>
      </c>
      <c r="L327" t="s">
        <v>1632</v>
      </c>
    </row>
    <row r="328" spans="1:12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1632</v>
      </c>
    </row>
    <row r="329" spans="1:12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</row>
    <row r="330" spans="1:12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</row>
    <row r="331" spans="1:12" x14ac:dyDescent="0.25">
      <c r="A331" t="s">
        <v>1624</v>
      </c>
      <c r="B331" t="s">
        <v>264</v>
      </c>
      <c r="C331" s="5" t="s">
        <v>1751</v>
      </c>
      <c r="D331" t="s">
        <v>1752</v>
      </c>
      <c r="E331" s="5" t="s">
        <v>6</v>
      </c>
      <c r="F331" s="5" t="s">
        <v>265</v>
      </c>
      <c r="G331" t="s">
        <v>2703</v>
      </c>
      <c r="H331" s="5" t="s">
        <v>19</v>
      </c>
      <c r="I331" s="5" t="s">
        <v>8</v>
      </c>
      <c r="J331" t="s">
        <v>2704</v>
      </c>
      <c r="K331" s="8" t="s">
        <v>1632</v>
      </c>
      <c r="L331" s="8" t="s">
        <v>1632</v>
      </c>
    </row>
    <row r="332" spans="1:12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s="8" t="s">
        <v>1639</v>
      </c>
      <c r="L332" s="8" t="s">
        <v>1639</v>
      </c>
    </row>
    <row r="333" spans="1:12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</row>
    <row r="334" spans="1:12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1632</v>
      </c>
      <c r="L334" t="s">
        <v>1632</v>
      </c>
    </row>
    <row r="335" spans="1:12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</row>
    <row r="336" spans="1:12" x14ac:dyDescent="0.25">
      <c r="A336" t="s">
        <v>1624</v>
      </c>
      <c r="B336" t="s">
        <v>282</v>
      </c>
      <c r="C336" s="5" t="s">
        <v>2415</v>
      </c>
      <c r="D336" t="s">
        <v>2416</v>
      </c>
      <c r="E336" s="5" t="s">
        <v>6</v>
      </c>
      <c r="F336" s="5" t="s">
        <v>419</v>
      </c>
      <c r="G336" t="s">
        <v>2707</v>
      </c>
      <c r="H336" s="5" t="s">
        <v>19</v>
      </c>
      <c r="I336" s="5" t="s">
        <v>21</v>
      </c>
      <c r="J336" t="s">
        <v>2708</v>
      </c>
      <c r="K336" s="8" t="s">
        <v>1632</v>
      </c>
      <c r="L336" s="8" t="s">
        <v>1632</v>
      </c>
    </row>
    <row r="337" spans="1:12" x14ac:dyDescent="0.25">
      <c r="A337" t="s">
        <v>1624</v>
      </c>
      <c r="B337" t="s">
        <v>2217</v>
      </c>
      <c r="C337" s="5" t="s">
        <v>2218</v>
      </c>
      <c r="D337" t="s">
        <v>2219</v>
      </c>
      <c r="E337" s="5" t="s">
        <v>6</v>
      </c>
      <c r="F337" s="5" t="s">
        <v>297</v>
      </c>
      <c r="G337" t="s">
        <v>2709</v>
      </c>
      <c r="H337" s="5" t="s">
        <v>19</v>
      </c>
      <c r="I337" s="5" t="s">
        <v>21</v>
      </c>
      <c r="J337" t="s">
        <v>2710</v>
      </c>
      <c r="K337" s="8" t="s">
        <v>1632</v>
      </c>
      <c r="L337" s="8" t="s">
        <v>1639</v>
      </c>
    </row>
    <row r="338" spans="1:12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s="8" t="s">
        <v>1639</v>
      </c>
      <c r="L338" s="8" t="s">
        <v>1639</v>
      </c>
    </row>
    <row r="339" spans="1:12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s="8" t="s">
        <v>1639</v>
      </c>
      <c r="L339" s="8" t="s">
        <v>1639</v>
      </c>
    </row>
    <row r="340" spans="1:12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1632</v>
      </c>
      <c r="L340" t="s">
        <v>1639</v>
      </c>
    </row>
    <row r="341" spans="1:12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</row>
    <row r="342" spans="1:12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s="8" t="s">
        <v>1639</v>
      </c>
      <c r="L342" s="8" t="s">
        <v>1639</v>
      </c>
    </row>
    <row r="343" spans="1:12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s="8" t="s">
        <v>1639</v>
      </c>
      <c r="L343" s="8" t="s">
        <v>1639</v>
      </c>
    </row>
    <row r="344" spans="1:12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s="8" t="s">
        <v>1639</v>
      </c>
      <c r="L344" s="8" t="s">
        <v>1639</v>
      </c>
    </row>
    <row r="345" spans="1:12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s="8" t="s">
        <v>1639</v>
      </c>
      <c r="L345" s="8" t="s">
        <v>1639</v>
      </c>
    </row>
    <row r="346" spans="1:12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s="8" t="s">
        <v>1639</v>
      </c>
      <c r="L346" s="8" t="s">
        <v>1632</v>
      </c>
    </row>
    <row r="347" spans="1:12" x14ac:dyDescent="0.25">
      <c r="A347" t="s">
        <v>1624</v>
      </c>
      <c r="B347" t="s">
        <v>37</v>
      </c>
      <c r="C347" s="5" t="s">
        <v>1761</v>
      </c>
      <c r="D347" t="s">
        <v>1762</v>
      </c>
      <c r="E347" s="5" t="s">
        <v>6</v>
      </c>
      <c r="F347" s="5" t="s">
        <v>45</v>
      </c>
      <c r="G347" t="s">
        <v>2711</v>
      </c>
      <c r="H347" s="5" t="s">
        <v>19</v>
      </c>
      <c r="I347" s="5" t="s">
        <v>21</v>
      </c>
      <c r="J347" t="s">
        <v>2712</v>
      </c>
      <c r="K347" s="8" t="s">
        <v>1632</v>
      </c>
      <c r="L347" s="8" t="s">
        <v>1632</v>
      </c>
    </row>
    <row r="348" spans="1:12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s="8" t="s">
        <v>1639</v>
      </c>
      <c r="L348" s="8" t="s">
        <v>1632</v>
      </c>
    </row>
    <row r="349" spans="1:12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s="8" t="s">
        <v>1639</v>
      </c>
      <c r="L349" s="8" t="s">
        <v>1639</v>
      </c>
    </row>
    <row r="350" spans="1:12" x14ac:dyDescent="0.25">
      <c r="A350" t="s">
        <v>1624</v>
      </c>
      <c r="B350" t="s">
        <v>176</v>
      </c>
      <c r="C350" s="5" t="s">
        <v>1749</v>
      </c>
      <c r="D350" t="s">
        <v>1750</v>
      </c>
      <c r="E350" s="5" t="s">
        <v>153</v>
      </c>
      <c r="F350" s="5" t="s">
        <v>395</v>
      </c>
      <c r="G350" t="s">
        <v>2725</v>
      </c>
      <c r="H350" s="5" t="s">
        <v>19</v>
      </c>
      <c r="I350" s="5" t="s">
        <v>21</v>
      </c>
      <c r="J350" t="s">
        <v>2726</v>
      </c>
      <c r="K350" s="8" t="s">
        <v>1632</v>
      </c>
      <c r="L350" s="8" t="s">
        <v>1632</v>
      </c>
    </row>
    <row r="351" spans="1:12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1632</v>
      </c>
      <c r="L351" t="s">
        <v>1639</v>
      </c>
    </row>
    <row r="352" spans="1:12" x14ac:dyDescent="0.25">
      <c r="A352" t="s">
        <v>1624</v>
      </c>
      <c r="B352" t="s">
        <v>27</v>
      </c>
      <c r="C352" s="5" t="s">
        <v>2489</v>
      </c>
      <c r="D352" t="s">
        <v>2490</v>
      </c>
      <c r="E352" s="5" t="s">
        <v>6</v>
      </c>
      <c r="F352" s="5" t="s">
        <v>260</v>
      </c>
      <c r="G352" t="s">
        <v>2733</v>
      </c>
      <c r="H352" s="5" t="s">
        <v>19</v>
      </c>
      <c r="I352" s="5" t="s">
        <v>21</v>
      </c>
      <c r="J352" t="s">
        <v>2734</v>
      </c>
      <c r="K352" s="8" t="s">
        <v>1632</v>
      </c>
      <c r="L352" s="8" t="s">
        <v>1632</v>
      </c>
    </row>
    <row r="353" spans="1:12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s="8" t="s">
        <v>1639</v>
      </c>
      <c r="L353" s="8" t="s">
        <v>1639</v>
      </c>
    </row>
    <row r="354" spans="1:12" x14ac:dyDescent="0.25">
      <c r="A354" t="s">
        <v>1624</v>
      </c>
      <c r="B354" t="s">
        <v>1853</v>
      </c>
      <c r="C354" s="5" t="s">
        <v>1854</v>
      </c>
      <c r="D354" t="s">
        <v>1855</v>
      </c>
      <c r="E354" s="5" t="s">
        <v>6</v>
      </c>
      <c r="F354" s="5" t="s">
        <v>388</v>
      </c>
      <c r="G354" t="s">
        <v>2739</v>
      </c>
      <c r="H354" s="5" t="s">
        <v>19</v>
      </c>
      <c r="I354" s="5" t="s">
        <v>8</v>
      </c>
      <c r="J354" t="s">
        <v>2740</v>
      </c>
      <c r="K354" s="8" t="s">
        <v>1632</v>
      </c>
      <c r="L354" s="8" t="s">
        <v>1639</v>
      </c>
    </row>
    <row r="355" spans="1:12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s="8" t="s">
        <v>1639</v>
      </c>
      <c r="L355" s="8" t="s">
        <v>1639</v>
      </c>
    </row>
    <row r="356" spans="1:12" x14ac:dyDescent="0.25">
      <c r="A356" t="s">
        <v>1624</v>
      </c>
      <c r="B356" t="s">
        <v>176</v>
      </c>
      <c r="C356" s="5" t="s">
        <v>1749</v>
      </c>
      <c r="D356" t="s">
        <v>1750</v>
      </c>
      <c r="E356" s="5" t="s">
        <v>153</v>
      </c>
      <c r="F356" s="5" t="s">
        <v>406</v>
      </c>
      <c r="G356" t="s">
        <v>2744</v>
      </c>
      <c r="H356" s="5" t="s">
        <v>19</v>
      </c>
      <c r="I356" s="5" t="s">
        <v>21</v>
      </c>
      <c r="J356" t="s">
        <v>2745</v>
      </c>
      <c r="K356" s="8" t="s">
        <v>1632</v>
      </c>
      <c r="L356" s="8" t="s">
        <v>1639</v>
      </c>
    </row>
    <row r="357" spans="1:12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s="8" t="s">
        <v>1639</v>
      </c>
      <c r="L357" s="8" t="s">
        <v>1639</v>
      </c>
    </row>
    <row r="358" spans="1:12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s="8" t="s">
        <v>1639</v>
      </c>
      <c r="L358" s="8" t="s">
        <v>1639</v>
      </c>
    </row>
    <row r="359" spans="1:12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1632</v>
      </c>
      <c r="L359" t="s">
        <v>1632</v>
      </c>
    </row>
    <row r="360" spans="1:12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1632</v>
      </c>
    </row>
    <row r="361" spans="1:12" x14ac:dyDescent="0.25">
      <c r="A361" t="s">
        <v>1624</v>
      </c>
      <c r="B361" t="s">
        <v>314</v>
      </c>
      <c r="C361" s="5" t="s">
        <v>1816</v>
      </c>
      <c r="D361" t="s">
        <v>1817</v>
      </c>
      <c r="E361" s="5" t="s">
        <v>6</v>
      </c>
      <c r="F361" s="5" t="s">
        <v>431</v>
      </c>
      <c r="G361" t="s">
        <v>2746</v>
      </c>
      <c r="H361" s="5" t="s">
        <v>19</v>
      </c>
      <c r="I361" s="5" t="s">
        <v>21</v>
      </c>
      <c r="J361" t="s">
        <v>2747</v>
      </c>
      <c r="K361" s="8" t="s">
        <v>1632</v>
      </c>
      <c r="L361" s="8" t="s">
        <v>1632</v>
      </c>
    </row>
    <row r="362" spans="1:12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s="8" t="s">
        <v>1639</v>
      </c>
      <c r="L362" s="8" t="s">
        <v>1639</v>
      </c>
    </row>
    <row r="363" spans="1:12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s="8" t="s">
        <v>1639</v>
      </c>
      <c r="L363" s="8" t="s">
        <v>1639</v>
      </c>
    </row>
    <row r="364" spans="1:12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s="8" t="s">
        <v>1639</v>
      </c>
      <c r="L364" s="8" t="s">
        <v>1639</v>
      </c>
    </row>
    <row r="365" spans="1:12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</row>
    <row r="366" spans="1:12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s="8" t="s">
        <v>1639</v>
      </c>
      <c r="L366" s="8" t="s">
        <v>1639</v>
      </c>
    </row>
    <row r="367" spans="1:12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s="8" t="s">
        <v>1639</v>
      </c>
      <c r="L367" s="8" t="s">
        <v>1639</v>
      </c>
    </row>
    <row r="368" spans="1:12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s="8" t="s">
        <v>1639</v>
      </c>
      <c r="L368" s="8" t="s">
        <v>1639</v>
      </c>
    </row>
    <row r="369" spans="1:12" x14ac:dyDescent="0.25">
      <c r="A369" t="s">
        <v>1624</v>
      </c>
      <c r="B369" t="s">
        <v>177</v>
      </c>
      <c r="C369" s="5" t="s">
        <v>1767</v>
      </c>
      <c r="D369" t="s">
        <v>1768</v>
      </c>
      <c r="E369" s="5" t="s">
        <v>6</v>
      </c>
      <c r="F369" s="5" t="s">
        <v>218</v>
      </c>
      <c r="G369" t="s">
        <v>2748</v>
      </c>
      <c r="H369" s="5" t="s">
        <v>19</v>
      </c>
      <c r="I369" s="5" t="s">
        <v>21</v>
      </c>
      <c r="J369" t="s">
        <v>2749</v>
      </c>
      <c r="K369" s="8" t="s">
        <v>1632</v>
      </c>
      <c r="L369" s="8" t="s">
        <v>1639</v>
      </c>
    </row>
    <row r="370" spans="1:12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s="8" t="s">
        <v>1639</v>
      </c>
      <c r="L370" s="8" t="s">
        <v>1639</v>
      </c>
    </row>
    <row r="371" spans="1:12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</row>
    <row r="372" spans="1:12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s="8" t="s">
        <v>1639</v>
      </c>
      <c r="L372" s="8" t="s">
        <v>1639</v>
      </c>
    </row>
    <row r="373" spans="1:12" x14ac:dyDescent="0.25">
      <c r="A373" t="s">
        <v>1624</v>
      </c>
      <c r="B373" t="s">
        <v>164</v>
      </c>
      <c r="C373" s="5" t="s">
        <v>2009</v>
      </c>
      <c r="D373" t="s">
        <v>2010</v>
      </c>
      <c r="E373" s="5" t="s">
        <v>6</v>
      </c>
      <c r="F373" s="5" t="s">
        <v>327</v>
      </c>
      <c r="G373" t="s">
        <v>2756</v>
      </c>
      <c r="H373" s="5" t="s">
        <v>19</v>
      </c>
      <c r="I373" s="5" t="s">
        <v>21</v>
      </c>
      <c r="J373" t="s">
        <v>2757</v>
      </c>
      <c r="K373" s="8" t="s">
        <v>1632</v>
      </c>
      <c r="L373" s="8" t="s">
        <v>1632</v>
      </c>
    </row>
    <row r="374" spans="1:12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1639</v>
      </c>
    </row>
    <row r="375" spans="1:12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s="8" t="s">
        <v>1639</v>
      </c>
      <c r="L375" s="8" t="s">
        <v>1639</v>
      </c>
    </row>
    <row r="376" spans="1:12" x14ac:dyDescent="0.25">
      <c r="A376" t="s">
        <v>1624</v>
      </c>
      <c r="B376" t="s">
        <v>149</v>
      </c>
      <c r="C376" s="5" t="s">
        <v>2429</v>
      </c>
      <c r="D376" t="s">
        <v>2430</v>
      </c>
      <c r="E376" s="5" t="s">
        <v>6</v>
      </c>
      <c r="F376" s="5" t="s">
        <v>335</v>
      </c>
      <c r="G376" t="s">
        <v>2762</v>
      </c>
      <c r="H376" s="5" t="s">
        <v>19</v>
      </c>
      <c r="I376" s="5" t="s">
        <v>8</v>
      </c>
      <c r="J376" t="s">
        <v>2763</v>
      </c>
      <c r="K376" s="8" t="s">
        <v>1632</v>
      </c>
      <c r="L376" s="8" t="s">
        <v>1639</v>
      </c>
    </row>
    <row r="377" spans="1:12" x14ac:dyDescent="0.25">
      <c r="A377" t="s">
        <v>1624</v>
      </c>
      <c r="B377" t="s">
        <v>270</v>
      </c>
      <c r="C377" s="5" t="s">
        <v>1792</v>
      </c>
      <c r="D377" t="s">
        <v>1793</v>
      </c>
      <c r="E377" s="5" t="s">
        <v>6</v>
      </c>
      <c r="F377" s="5" t="s">
        <v>392</v>
      </c>
      <c r="G377" t="s">
        <v>2773</v>
      </c>
      <c r="H377" s="5" t="s">
        <v>19</v>
      </c>
      <c r="I377" s="5" t="s">
        <v>8</v>
      </c>
      <c r="J377" t="s">
        <v>2774</v>
      </c>
      <c r="K377" s="8" t="s">
        <v>1632</v>
      </c>
      <c r="L377" s="8" t="s">
        <v>1632</v>
      </c>
    </row>
    <row r="378" spans="1:12" x14ac:dyDescent="0.25">
      <c r="A378" t="s">
        <v>1624</v>
      </c>
      <c r="B378" t="s">
        <v>1488</v>
      </c>
      <c r="C378" s="5" t="s">
        <v>1824</v>
      </c>
      <c r="D378" t="s">
        <v>1825</v>
      </c>
      <c r="E378" s="5" t="s">
        <v>6</v>
      </c>
      <c r="F378" s="5" t="s">
        <v>253</v>
      </c>
      <c r="G378" t="s">
        <v>2788</v>
      </c>
      <c r="H378" s="5" t="s">
        <v>19</v>
      </c>
      <c r="I378" s="5" t="s">
        <v>8</v>
      </c>
      <c r="J378" t="s">
        <v>2789</v>
      </c>
      <c r="K378" s="8" t="s">
        <v>1632</v>
      </c>
      <c r="L378" s="8" t="s">
        <v>1632</v>
      </c>
    </row>
    <row r="379" spans="1:12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s="8" t="s">
        <v>1639</v>
      </c>
      <c r="L379" s="8" t="s">
        <v>1639</v>
      </c>
    </row>
    <row r="380" spans="1:12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s="8" t="s">
        <v>1639</v>
      </c>
      <c r="L380" s="8" t="s">
        <v>1639</v>
      </c>
    </row>
    <row r="381" spans="1:12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s="8" t="s">
        <v>1639</v>
      </c>
      <c r="L381" s="8" t="s">
        <v>1632</v>
      </c>
    </row>
    <row r="382" spans="1:12" x14ac:dyDescent="0.25">
      <c r="A382" t="s">
        <v>1624</v>
      </c>
      <c r="B382" t="s">
        <v>282</v>
      </c>
      <c r="C382" s="5" t="s">
        <v>2415</v>
      </c>
      <c r="D382" t="s">
        <v>2416</v>
      </c>
      <c r="E382" s="5" t="s">
        <v>6</v>
      </c>
      <c r="F382" s="5" t="s">
        <v>435</v>
      </c>
      <c r="G382" t="s">
        <v>2811</v>
      </c>
      <c r="H382" s="5" t="s">
        <v>19</v>
      </c>
      <c r="I382" s="5" t="s">
        <v>21</v>
      </c>
      <c r="J382" t="s">
        <v>2812</v>
      </c>
      <c r="K382" s="8" t="s">
        <v>1632</v>
      </c>
      <c r="L382" s="8" t="s">
        <v>1632</v>
      </c>
    </row>
    <row r="383" spans="1:12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s="8" t="s">
        <v>1639</v>
      </c>
      <c r="L383" s="8" t="s">
        <v>1639</v>
      </c>
    </row>
    <row r="384" spans="1:12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s="8" t="s">
        <v>1639</v>
      </c>
      <c r="L384" s="8" t="s">
        <v>1639</v>
      </c>
    </row>
    <row r="385" spans="1:12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s="8" t="s">
        <v>1639</v>
      </c>
      <c r="L385" s="8" t="s">
        <v>1639</v>
      </c>
    </row>
    <row r="386" spans="1:12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</row>
    <row r="387" spans="1:12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s="8" t="s">
        <v>1639</v>
      </c>
      <c r="L387" s="8" t="s">
        <v>1639</v>
      </c>
    </row>
    <row r="388" spans="1:12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s="8" t="s">
        <v>1639</v>
      </c>
      <c r="L388" s="8" t="s">
        <v>1639</v>
      </c>
    </row>
    <row r="389" spans="1:12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s="8" t="s">
        <v>1639</v>
      </c>
      <c r="L389" s="8" t="s">
        <v>1639</v>
      </c>
    </row>
    <row r="390" spans="1:12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1632</v>
      </c>
      <c r="L390" t="s">
        <v>1639</v>
      </c>
    </row>
    <row r="391" spans="1:12" x14ac:dyDescent="0.25">
      <c r="A391" t="s">
        <v>1624</v>
      </c>
      <c r="B391" t="s">
        <v>270</v>
      </c>
      <c r="C391" s="5" t="s">
        <v>1792</v>
      </c>
      <c r="D391" t="s">
        <v>1793</v>
      </c>
      <c r="E391" s="5" t="s">
        <v>6</v>
      </c>
      <c r="F391" s="5" t="s">
        <v>346</v>
      </c>
      <c r="G391" t="s">
        <v>2824</v>
      </c>
      <c r="H391" s="5" t="s">
        <v>19</v>
      </c>
      <c r="I391" s="5" t="s">
        <v>8</v>
      </c>
      <c r="J391" t="s">
        <v>2825</v>
      </c>
      <c r="K391" s="8" t="s">
        <v>1632</v>
      </c>
      <c r="L391" s="8" t="s">
        <v>1632</v>
      </c>
    </row>
    <row r="392" spans="1:12" x14ac:dyDescent="0.25">
      <c r="A392" t="s">
        <v>1624</v>
      </c>
      <c r="B392" t="s">
        <v>352</v>
      </c>
      <c r="C392" s="5" t="s">
        <v>2237</v>
      </c>
      <c r="D392" t="s">
        <v>2238</v>
      </c>
      <c r="E392" s="5" t="s">
        <v>6</v>
      </c>
      <c r="F392" s="5" t="s">
        <v>93</v>
      </c>
      <c r="G392" t="s">
        <v>2826</v>
      </c>
      <c r="H392" s="5" t="s">
        <v>19</v>
      </c>
      <c r="I392" s="5" t="s">
        <v>8</v>
      </c>
      <c r="J392" t="s">
        <v>2827</v>
      </c>
      <c r="K392" s="8" t="s">
        <v>1632</v>
      </c>
      <c r="L392" s="8" t="s">
        <v>1632</v>
      </c>
    </row>
    <row r="393" spans="1:12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s="8" t="s">
        <v>1639</v>
      </c>
      <c r="L393" s="8" t="s">
        <v>1639</v>
      </c>
    </row>
    <row r="394" spans="1:12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s="8" t="s">
        <v>1639</v>
      </c>
      <c r="L394" s="8" t="s">
        <v>1639</v>
      </c>
    </row>
    <row r="395" spans="1:12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</row>
    <row r="396" spans="1:12" x14ac:dyDescent="0.25">
      <c r="A396" t="s">
        <v>1624</v>
      </c>
      <c r="B396" t="s">
        <v>200</v>
      </c>
      <c r="C396" s="5" t="s">
        <v>1936</v>
      </c>
      <c r="D396" t="s">
        <v>1937</v>
      </c>
      <c r="E396" s="5" t="s">
        <v>6</v>
      </c>
      <c r="F396" s="5" t="s">
        <v>337</v>
      </c>
      <c r="G396" t="s">
        <v>2828</v>
      </c>
      <c r="H396" s="5" t="s">
        <v>19</v>
      </c>
      <c r="I396" s="5" t="s">
        <v>8</v>
      </c>
      <c r="J396" t="s">
        <v>2829</v>
      </c>
      <c r="K396" s="8" t="s">
        <v>1632</v>
      </c>
      <c r="L396" s="8" t="s">
        <v>1632</v>
      </c>
    </row>
    <row r="397" spans="1:12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s="8" t="s">
        <v>1639</v>
      </c>
      <c r="L397" s="8" t="s">
        <v>1639</v>
      </c>
    </row>
    <row r="398" spans="1:12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s="8" t="s">
        <v>1639</v>
      </c>
      <c r="L398" s="8" t="s">
        <v>1639</v>
      </c>
    </row>
    <row r="399" spans="1:12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s="8" t="s">
        <v>1639</v>
      </c>
      <c r="L399" s="8" t="s">
        <v>1639</v>
      </c>
    </row>
    <row r="400" spans="1:12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s="8" t="s">
        <v>1639</v>
      </c>
      <c r="L400" s="8" t="s">
        <v>1639</v>
      </c>
    </row>
    <row r="401" spans="1:12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s="8" t="s">
        <v>1639</v>
      </c>
      <c r="L401" s="8" t="s">
        <v>1639</v>
      </c>
    </row>
    <row r="402" spans="1:12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s="8" t="s">
        <v>1639</v>
      </c>
      <c r="L402" s="8" t="s">
        <v>1639</v>
      </c>
    </row>
    <row r="403" spans="1:12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s="8" t="s">
        <v>1639</v>
      </c>
      <c r="L403" s="8" t="s">
        <v>1639</v>
      </c>
    </row>
    <row r="404" spans="1:12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1639</v>
      </c>
    </row>
    <row r="405" spans="1:12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s="8" t="s">
        <v>1639</v>
      </c>
      <c r="L405" s="8" t="s">
        <v>1639</v>
      </c>
    </row>
    <row r="406" spans="1:12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s="8" t="s">
        <v>1639</v>
      </c>
      <c r="L406" s="8" t="s">
        <v>1632</v>
      </c>
    </row>
    <row r="407" spans="1:12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1639</v>
      </c>
    </row>
    <row r="408" spans="1:12" x14ac:dyDescent="0.25">
      <c r="A408" t="s">
        <v>1624</v>
      </c>
      <c r="B408" t="s">
        <v>200</v>
      </c>
      <c r="C408" s="5" t="s">
        <v>1936</v>
      </c>
      <c r="D408" t="s">
        <v>1937</v>
      </c>
      <c r="E408" s="5" t="s">
        <v>6</v>
      </c>
      <c r="F408" s="5" t="s">
        <v>238</v>
      </c>
      <c r="G408" t="s">
        <v>2830</v>
      </c>
      <c r="H408" s="5" t="s">
        <v>19</v>
      </c>
      <c r="I408" s="5" t="s">
        <v>21</v>
      </c>
      <c r="J408" t="s">
        <v>2831</v>
      </c>
      <c r="K408" s="8" t="s">
        <v>1632</v>
      </c>
      <c r="L408" s="8" t="s">
        <v>1632</v>
      </c>
    </row>
    <row r="409" spans="1:12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s="8" t="s">
        <v>1639</v>
      </c>
      <c r="L409" s="8" t="s">
        <v>1639</v>
      </c>
    </row>
    <row r="410" spans="1:12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s="8" t="s">
        <v>1639</v>
      </c>
      <c r="L410" s="8" t="s">
        <v>1639</v>
      </c>
    </row>
    <row r="411" spans="1:12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s="8" t="s">
        <v>1639</v>
      </c>
      <c r="L411" s="8" t="s">
        <v>1639</v>
      </c>
    </row>
    <row r="412" spans="1:12" x14ac:dyDescent="0.25">
      <c r="A412" t="s">
        <v>1624</v>
      </c>
      <c r="B412" t="s">
        <v>371</v>
      </c>
      <c r="C412" s="5" t="s">
        <v>2354</v>
      </c>
      <c r="D412" t="s">
        <v>2355</v>
      </c>
      <c r="E412" s="5" t="s">
        <v>6</v>
      </c>
      <c r="F412" s="5" t="s">
        <v>415</v>
      </c>
      <c r="G412" t="s">
        <v>2832</v>
      </c>
      <c r="H412" s="5" t="s">
        <v>19</v>
      </c>
      <c r="I412" s="5" t="s">
        <v>21</v>
      </c>
      <c r="J412" t="s">
        <v>2833</v>
      </c>
      <c r="K412" s="8" t="s">
        <v>1632</v>
      </c>
      <c r="L412" s="8" t="s">
        <v>1639</v>
      </c>
    </row>
    <row r="413" spans="1:12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1632</v>
      </c>
      <c r="L413" t="s">
        <v>1632</v>
      </c>
    </row>
    <row r="414" spans="1:12" x14ac:dyDescent="0.25">
      <c r="A414" t="s">
        <v>1624</v>
      </c>
      <c r="B414" t="s">
        <v>2366</v>
      </c>
      <c r="C414" s="5" t="s">
        <v>2367</v>
      </c>
      <c r="D414" t="s">
        <v>2368</v>
      </c>
      <c r="E414" s="5" t="s">
        <v>6</v>
      </c>
      <c r="F414" s="5" t="s">
        <v>203</v>
      </c>
      <c r="G414" t="s">
        <v>2841</v>
      </c>
      <c r="H414" s="5" t="s">
        <v>19</v>
      </c>
      <c r="I414" s="5" t="s">
        <v>21</v>
      </c>
      <c r="J414" t="s">
        <v>2842</v>
      </c>
      <c r="K414" s="8" t="s">
        <v>1632</v>
      </c>
      <c r="L414" s="8" t="s">
        <v>1632</v>
      </c>
    </row>
    <row r="415" spans="1:12" x14ac:dyDescent="0.25">
      <c r="A415" t="s">
        <v>1624</v>
      </c>
      <c r="B415" t="s">
        <v>1488</v>
      </c>
      <c r="C415" s="5" t="s">
        <v>1824</v>
      </c>
      <c r="D415" t="s">
        <v>1825</v>
      </c>
      <c r="E415" s="5" t="s">
        <v>6</v>
      </c>
      <c r="F415" s="5" t="s">
        <v>252</v>
      </c>
      <c r="G415" t="s">
        <v>2847</v>
      </c>
      <c r="H415" s="5" t="s">
        <v>19</v>
      </c>
      <c r="I415" s="5" t="s">
        <v>8</v>
      </c>
      <c r="J415" t="s">
        <v>2848</v>
      </c>
      <c r="K415" s="8" t="s">
        <v>1632</v>
      </c>
      <c r="L415" s="8" t="s">
        <v>1632</v>
      </c>
    </row>
    <row r="416" spans="1:12" x14ac:dyDescent="0.25">
      <c r="A416" t="s">
        <v>1624</v>
      </c>
      <c r="B416" t="s">
        <v>200</v>
      </c>
      <c r="C416" s="5" t="s">
        <v>1936</v>
      </c>
      <c r="D416" t="s">
        <v>1937</v>
      </c>
      <c r="E416" s="5" t="s">
        <v>6</v>
      </c>
      <c r="F416" s="5" t="s">
        <v>288</v>
      </c>
      <c r="G416" t="s">
        <v>2855</v>
      </c>
      <c r="H416" s="5" t="s">
        <v>19</v>
      </c>
      <c r="I416" s="5" t="s">
        <v>8</v>
      </c>
      <c r="J416" t="s">
        <v>2856</v>
      </c>
      <c r="K416" s="8" t="s">
        <v>1632</v>
      </c>
      <c r="L416" s="8" t="s">
        <v>1632</v>
      </c>
    </row>
    <row r="417" spans="1:12" x14ac:dyDescent="0.25">
      <c r="A417" t="s">
        <v>1624</v>
      </c>
      <c r="B417" t="s">
        <v>176</v>
      </c>
      <c r="C417" s="5" t="s">
        <v>1749</v>
      </c>
      <c r="D417" t="s">
        <v>1750</v>
      </c>
      <c r="E417" s="5" t="s">
        <v>153</v>
      </c>
      <c r="F417" s="5" t="s">
        <v>200</v>
      </c>
      <c r="G417" t="s">
        <v>1936</v>
      </c>
      <c r="H417" s="5" t="s">
        <v>19</v>
      </c>
      <c r="I417" s="5" t="s">
        <v>6</v>
      </c>
      <c r="J417" t="s">
        <v>1937</v>
      </c>
      <c r="K417" s="8" t="s">
        <v>1632</v>
      </c>
      <c r="L417" s="8" t="s">
        <v>1632</v>
      </c>
    </row>
    <row r="418" spans="1:12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</row>
    <row r="419" spans="1:12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1639</v>
      </c>
    </row>
    <row r="420" spans="1:12" x14ac:dyDescent="0.25">
      <c r="A420" t="s">
        <v>1624</v>
      </c>
      <c r="B420" t="s">
        <v>2883</v>
      </c>
      <c r="C420" s="5" t="s">
        <v>2884</v>
      </c>
      <c r="D420" t="s">
        <v>2885</v>
      </c>
      <c r="E420" s="5" t="s">
        <v>6</v>
      </c>
      <c r="F420" s="5" t="s">
        <v>471</v>
      </c>
      <c r="G420" t="s">
        <v>2886</v>
      </c>
      <c r="H420" s="5" t="s">
        <v>439</v>
      </c>
      <c r="I420" s="5" t="s">
        <v>8</v>
      </c>
      <c r="J420" t="s">
        <v>2887</v>
      </c>
      <c r="K420" t="s">
        <v>1639</v>
      </c>
      <c r="L420" t="s">
        <v>1639</v>
      </c>
    </row>
    <row r="421" spans="1:12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s="8" t="s">
        <v>1639</v>
      </c>
      <c r="L421" s="8" t="s">
        <v>1639</v>
      </c>
    </row>
    <row r="422" spans="1:12" x14ac:dyDescent="0.25">
      <c r="A422" t="s">
        <v>1624</v>
      </c>
      <c r="B422" t="s">
        <v>264</v>
      </c>
      <c r="C422" s="5" t="s">
        <v>1751</v>
      </c>
      <c r="D422" t="s">
        <v>1752</v>
      </c>
      <c r="E422" s="5" t="s">
        <v>6</v>
      </c>
      <c r="F422" s="5" t="s">
        <v>278</v>
      </c>
      <c r="G422" t="s">
        <v>2861</v>
      </c>
      <c r="H422" s="5" t="s">
        <v>19</v>
      </c>
      <c r="I422" s="5" t="s">
        <v>8</v>
      </c>
      <c r="J422" t="s">
        <v>2862</v>
      </c>
      <c r="K422" s="8" t="s">
        <v>1632</v>
      </c>
      <c r="L422" s="8" t="s">
        <v>1639</v>
      </c>
    </row>
    <row r="423" spans="1:12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1632</v>
      </c>
    </row>
    <row r="424" spans="1:12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s="8" t="s">
        <v>1639</v>
      </c>
      <c r="L424" s="8" t="s">
        <v>1639</v>
      </c>
    </row>
    <row r="425" spans="1:12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s="8" t="s">
        <v>1639</v>
      </c>
      <c r="L425" s="8" t="s">
        <v>1639</v>
      </c>
    </row>
    <row r="426" spans="1:12" x14ac:dyDescent="0.25">
      <c r="A426" t="s">
        <v>1624</v>
      </c>
      <c r="B426" t="s">
        <v>204</v>
      </c>
      <c r="C426" s="5" t="s">
        <v>2271</v>
      </c>
      <c r="D426" t="s">
        <v>2272</v>
      </c>
      <c r="E426" s="5" t="s">
        <v>6</v>
      </c>
      <c r="F426" s="5" t="s">
        <v>222</v>
      </c>
      <c r="G426" t="s">
        <v>2865</v>
      </c>
      <c r="H426" s="5" t="s">
        <v>19</v>
      </c>
      <c r="I426" s="5" t="s">
        <v>8</v>
      </c>
      <c r="J426" t="s">
        <v>2866</v>
      </c>
      <c r="K426" s="8" t="s">
        <v>1632</v>
      </c>
      <c r="L426" s="8" t="s">
        <v>1632</v>
      </c>
    </row>
    <row r="427" spans="1:12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s="8" t="s">
        <v>1639</v>
      </c>
      <c r="L427" s="8" t="s">
        <v>1639</v>
      </c>
    </row>
    <row r="428" spans="1:12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1639</v>
      </c>
    </row>
    <row r="429" spans="1:12" x14ac:dyDescent="0.25">
      <c r="A429" t="s">
        <v>1624</v>
      </c>
      <c r="B429" t="s">
        <v>371</v>
      </c>
      <c r="C429" s="5" t="s">
        <v>2354</v>
      </c>
      <c r="D429" t="s">
        <v>2355</v>
      </c>
      <c r="E429" s="5" t="s">
        <v>6</v>
      </c>
      <c r="F429" s="5" t="s">
        <v>389</v>
      </c>
      <c r="G429" t="s">
        <v>2875</v>
      </c>
      <c r="H429" s="5" t="s">
        <v>19</v>
      </c>
      <c r="I429" s="5" t="s">
        <v>8</v>
      </c>
      <c r="J429" t="s">
        <v>2876</v>
      </c>
      <c r="K429" s="8" t="s">
        <v>1632</v>
      </c>
      <c r="L429" s="8" t="s">
        <v>1639</v>
      </c>
    </row>
    <row r="430" spans="1:12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</row>
    <row r="431" spans="1:12" x14ac:dyDescent="0.25">
      <c r="A431" t="s">
        <v>1624</v>
      </c>
      <c r="B431" t="s">
        <v>247</v>
      </c>
      <c r="C431" s="5" t="s">
        <v>2362</v>
      </c>
      <c r="D431" t="s">
        <v>2363</v>
      </c>
      <c r="E431" s="5" t="s">
        <v>6</v>
      </c>
      <c r="F431" s="5" t="s">
        <v>411</v>
      </c>
      <c r="G431" t="s">
        <v>2877</v>
      </c>
      <c r="H431" s="5" t="s">
        <v>19</v>
      </c>
      <c r="I431" s="5" t="s">
        <v>8</v>
      </c>
      <c r="J431" t="s">
        <v>2878</v>
      </c>
      <c r="K431" s="8" t="s">
        <v>1632</v>
      </c>
      <c r="L431" s="8" t="s">
        <v>1639</v>
      </c>
    </row>
    <row r="432" spans="1:12" x14ac:dyDescent="0.25">
      <c r="A432" t="s">
        <v>1624</v>
      </c>
      <c r="B432" t="s">
        <v>1498</v>
      </c>
      <c r="C432" s="5" t="s">
        <v>1788</v>
      </c>
      <c r="D432" t="s">
        <v>1789</v>
      </c>
      <c r="E432" s="5" t="s">
        <v>6</v>
      </c>
      <c r="F432" s="5" t="s">
        <v>353</v>
      </c>
      <c r="G432" t="s">
        <v>2881</v>
      </c>
      <c r="H432" s="5" t="s">
        <v>19</v>
      </c>
      <c r="I432" s="5" t="s">
        <v>8</v>
      </c>
      <c r="J432" t="s">
        <v>2882</v>
      </c>
      <c r="K432" s="8" t="s">
        <v>1632</v>
      </c>
      <c r="L432" s="8" t="s">
        <v>1632</v>
      </c>
    </row>
    <row r="433" spans="1:12" x14ac:dyDescent="0.25">
      <c r="A433" t="s">
        <v>1624</v>
      </c>
      <c r="B433" t="s">
        <v>200</v>
      </c>
      <c r="C433" s="5" t="s">
        <v>1936</v>
      </c>
      <c r="D433" t="s">
        <v>1937</v>
      </c>
      <c r="E433" s="5" t="s">
        <v>6</v>
      </c>
      <c r="F433" s="5" t="s">
        <v>201</v>
      </c>
      <c r="G433" t="s">
        <v>2898</v>
      </c>
      <c r="H433" s="5" t="s">
        <v>19</v>
      </c>
      <c r="I433" s="5" t="s">
        <v>8</v>
      </c>
      <c r="J433" t="s">
        <v>2899</v>
      </c>
      <c r="K433" s="8" t="s">
        <v>1632</v>
      </c>
      <c r="L433" s="8" t="s">
        <v>1632</v>
      </c>
    </row>
    <row r="434" spans="1:12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s="8" t="s">
        <v>1639</v>
      </c>
      <c r="L434" s="8" t="s">
        <v>1639</v>
      </c>
    </row>
    <row r="435" spans="1:12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</row>
    <row r="436" spans="1:12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</row>
    <row r="437" spans="1:12" x14ac:dyDescent="0.25">
      <c r="A437" t="s">
        <v>1624</v>
      </c>
      <c r="B437" t="s">
        <v>241</v>
      </c>
      <c r="C437" s="5" t="s">
        <v>2011</v>
      </c>
      <c r="D437" t="s">
        <v>2012</v>
      </c>
      <c r="E437" s="5" t="s">
        <v>6</v>
      </c>
      <c r="F437" s="5" t="s">
        <v>244</v>
      </c>
      <c r="G437" t="s">
        <v>2900</v>
      </c>
      <c r="H437" s="5" t="s">
        <v>19</v>
      </c>
      <c r="I437" s="5" t="s">
        <v>8</v>
      </c>
      <c r="J437" t="s">
        <v>2901</v>
      </c>
      <c r="K437" s="8" t="s">
        <v>1632</v>
      </c>
      <c r="L437" s="8" t="s">
        <v>1639</v>
      </c>
    </row>
    <row r="438" spans="1:12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1632</v>
      </c>
    </row>
    <row r="439" spans="1:12" x14ac:dyDescent="0.25">
      <c r="A439" t="s">
        <v>1624</v>
      </c>
      <c r="B439" t="s">
        <v>1501</v>
      </c>
      <c r="C439" s="5" t="s">
        <v>2719</v>
      </c>
      <c r="D439" t="s">
        <v>2720</v>
      </c>
      <c r="E439" s="5" t="s">
        <v>6</v>
      </c>
      <c r="F439" s="5" t="s">
        <v>473</v>
      </c>
      <c r="G439" t="s">
        <v>3009</v>
      </c>
      <c r="H439" s="5" t="s">
        <v>439</v>
      </c>
      <c r="I439" s="5" t="s">
        <v>8</v>
      </c>
      <c r="J439" t="s">
        <v>3010</v>
      </c>
      <c r="K439" t="s">
        <v>1639</v>
      </c>
      <c r="L439" t="s">
        <v>1639</v>
      </c>
    </row>
    <row r="440" spans="1:12" x14ac:dyDescent="0.25">
      <c r="A440" t="s">
        <v>1624</v>
      </c>
      <c r="B440" t="s">
        <v>247</v>
      </c>
      <c r="C440" s="5" t="s">
        <v>2362</v>
      </c>
      <c r="D440" t="s">
        <v>2363</v>
      </c>
      <c r="E440" s="5" t="s">
        <v>6</v>
      </c>
      <c r="F440" s="5" t="s">
        <v>249</v>
      </c>
      <c r="G440" t="s">
        <v>2904</v>
      </c>
      <c r="H440" s="5" t="s">
        <v>19</v>
      </c>
      <c r="I440" s="5" t="s">
        <v>8</v>
      </c>
      <c r="J440" t="s">
        <v>2905</v>
      </c>
      <c r="K440" s="8" t="s">
        <v>1632</v>
      </c>
      <c r="L440" s="8" t="s">
        <v>1639</v>
      </c>
    </row>
    <row r="441" spans="1:12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1639</v>
      </c>
    </row>
    <row r="442" spans="1:12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s="8" t="s">
        <v>1639</v>
      </c>
      <c r="L442" s="8" t="s">
        <v>1639</v>
      </c>
    </row>
    <row r="443" spans="1:12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1632</v>
      </c>
    </row>
    <row r="444" spans="1:12" x14ac:dyDescent="0.25">
      <c r="A444" t="s">
        <v>1624</v>
      </c>
      <c r="B444" t="s">
        <v>47</v>
      </c>
      <c r="C444" s="5" t="s">
        <v>1802</v>
      </c>
      <c r="D444" t="s">
        <v>1803</v>
      </c>
      <c r="E444" s="5" t="s">
        <v>6</v>
      </c>
      <c r="F444" s="5" t="s">
        <v>94</v>
      </c>
      <c r="G444" t="s">
        <v>2912</v>
      </c>
      <c r="H444" s="5" t="s">
        <v>19</v>
      </c>
      <c r="I444" s="5" t="s">
        <v>8</v>
      </c>
      <c r="J444" t="s">
        <v>2913</v>
      </c>
      <c r="K444" s="8" t="s">
        <v>1632</v>
      </c>
      <c r="L444" s="8" t="s">
        <v>1639</v>
      </c>
    </row>
    <row r="445" spans="1:12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s="8" t="s">
        <v>1639</v>
      </c>
      <c r="L445" s="8" t="s">
        <v>1639</v>
      </c>
    </row>
    <row r="446" spans="1:12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1639</v>
      </c>
    </row>
    <row r="447" spans="1:12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1632</v>
      </c>
      <c r="L447" t="s">
        <v>1639</v>
      </c>
    </row>
    <row r="448" spans="1:12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1632</v>
      </c>
      <c r="L448" t="s">
        <v>1632</v>
      </c>
    </row>
    <row r="449" spans="1:12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s="8" t="s">
        <v>1639</v>
      </c>
      <c r="L449" s="8" t="s">
        <v>1639</v>
      </c>
    </row>
    <row r="450" spans="1:12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s="8" t="s">
        <v>1639</v>
      </c>
      <c r="L450" s="8" t="s">
        <v>1632</v>
      </c>
    </row>
    <row r="451" spans="1:12" x14ac:dyDescent="0.25">
      <c r="A451" t="s">
        <v>1624</v>
      </c>
      <c r="B451" t="s">
        <v>1364</v>
      </c>
      <c r="C451" s="5" t="s">
        <v>2628</v>
      </c>
      <c r="D451" t="s">
        <v>2629</v>
      </c>
      <c r="E451" s="5" t="s">
        <v>6</v>
      </c>
      <c r="F451" s="5" t="s">
        <v>369</v>
      </c>
      <c r="G451" t="s">
        <v>2918</v>
      </c>
      <c r="H451" s="5" t="s">
        <v>19</v>
      </c>
      <c r="I451" s="5" t="s">
        <v>8</v>
      </c>
      <c r="J451" t="s">
        <v>2919</v>
      </c>
      <c r="K451" s="8" t="s">
        <v>1632</v>
      </c>
      <c r="L451" s="8" t="s">
        <v>1632</v>
      </c>
    </row>
    <row r="452" spans="1:12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s="8" t="s">
        <v>1639</v>
      </c>
      <c r="L452" s="8" t="s">
        <v>1639</v>
      </c>
    </row>
    <row r="453" spans="1:12" x14ac:dyDescent="0.25">
      <c r="A453" t="s">
        <v>1624</v>
      </c>
      <c r="B453" t="s">
        <v>149</v>
      </c>
      <c r="C453" s="5" t="s">
        <v>2429</v>
      </c>
      <c r="D453" t="s">
        <v>2430</v>
      </c>
      <c r="E453" s="5" t="s">
        <v>6</v>
      </c>
      <c r="F453" s="5" t="s">
        <v>151</v>
      </c>
      <c r="G453" t="s">
        <v>2922</v>
      </c>
      <c r="H453" s="5" t="s">
        <v>19</v>
      </c>
      <c r="I453" s="5" t="s">
        <v>8</v>
      </c>
      <c r="J453" t="s">
        <v>2923</v>
      </c>
      <c r="K453" s="8" t="s">
        <v>1632</v>
      </c>
      <c r="L453" s="8" t="s">
        <v>1639</v>
      </c>
    </row>
    <row r="454" spans="1:12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s="8" t="s">
        <v>1639</v>
      </c>
      <c r="L454" s="8" t="s">
        <v>1639</v>
      </c>
    </row>
    <row r="455" spans="1:12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1632</v>
      </c>
      <c r="L455" t="s">
        <v>1639</v>
      </c>
    </row>
    <row r="456" spans="1:12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1632</v>
      </c>
      <c r="L456" t="s">
        <v>1639</v>
      </c>
    </row>
    <row r="457" spans="1:12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1639</v>
      </c>
    </row>
    <row r="458" spans="1:12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s="8" t="s">
        <v>1639</v>
      </c>
      <c r="L458" s="8" t="s">
        <v>1632</v>
      </c>
    </row>
    <row r="459" spans="1:12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s="8" t="s">
        <v>1639</v>
      </c>
      <c r="L459" s="8" t="s">
        <v>1639</v>
      </c>
    </row>
    <row r="460" spans="1:12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s="8" t="s">
        <v>1639</v>
      </c>
      <c r="L460" s="8" t="s">
        <v>1639</v>
      </c>
    </row>
    <row r="461" spans="1:12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s="8" t="s">
        <v>1639</v>
      </c>
      <c r="L461" s="8" t="s">
        <v>1639</v>
      </c>
    </row>
    <row r="462" spans="1:12" x14ac:dyDescent="0.25">
      <c r="A462" t="s">
        <v>1624</v>
      </c>
      <c r="B462" t="s">
        <v>204</v>
      </c>
      <c r="C462" s="5" t="s">
        <v>2271</v>
      </c>
      <c r="D462" t="s">
        <v>2272</v>
      </c>
      <c r="E462" s="5" t="s">
        <v>6</v>
      </c>
      <c r="F462" s="5" t="s">
        <v>338</v>
      </c>
      <c r="G462" t="s">
        <v>2924</v>
      </c>
      <c r="H462" s="5" t="s">
        <v>19</v>
      </c>
      <c r="I462" s="5" t="s">
        <v>8</v>
      </c>
      <c r="J462" t="s">
        <v>2925</v>
      </c>
      <c r="K462" s="8" t="s">
        <v>1632</v>
      </c>
      <c r="L462" s="8" t="s">
        <v>1639</v>
      </c>
    </row>
    <row r="463" spans="1:12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1632</v>
      </c>
      <c r="L463" t="s">
        <v>1639</v>
      </c>
    </row>
    <row r="464" spans="1:12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1632</v>
      </c>
    </row>
    <row r="465" spans="1:12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</row>
    <row r="466" spans="1:12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s="8" t="s">
        <v>1639</v>
      </c>
      <c r="L466" s="8" t="s">
        <v>1639</v>
      </c>
    </row>
    <row r="467" spans="1:12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s="8" t="s">
        <v>1639</v>
      </c>
      <c r="L467" s="8" t="s">
        <v>1639</v>
      </c>
    </row>
    <row r="468" spans="1:12" x14ac:dyDescent="0.25">
      <c r="A468" t="s">
        <v>1624</v>
      </c>
      <c r="B468" t="s">
        <v>261</v>
      </c>
      <c r="C468" s="5" t="s">
        <v>1640</v>
      </c>
      <c r="D468" t="s">
        <v>1641</v>
      </c>
      <c r="E468" s="5" t="s">
        <v>153</v>
      </c>
      <c r="F468" s="5" t="s">
        <v>314</v>
      </c>
      <c r="G468" t="s">
        <v>1816</v>
      </c>
      <c r="H468" s="5" t="s">
        <v>19</v>
      </c>
      <c r="I468" s="5" t="s">
        <v>6</v>
      </c>
      <c r="J468" t="s">
        <v>1817</v>
      </c>
      <c r="K468" s="8" t="s">
        <v>1632</v>
      </c>
      <c r="L468" s="8" t="s">
        <v>1632</v>
      </c>
    </row>
    <row r="469" spans="1:12" x14ac:dyDescent="0.25">
      <c r="A469" t="s">
        <v>1624</v>
      </c>
      <c r="B469" t="s">
        <v>296</v>
      </c>
      <c r="C469" s="5" t="s">
        <v>2297</v>
      </c>
      <c r="D469" t="s">
        <v>2298</v>
      </c>
      <c r="E469" s="5" t="s">
        <v>153</v>
      </c>
      <c r="F469" s="5" t="s">
        <v>304</v>
      </c>
      <c r="G469" t="s">
        <v>2267</v>
      </c>
      <c r="H469" s="5" t="s">
        <v>19</v>
      </c>
      <c r="I469" s="5" t="s">
        <v>6</v>
      </c>
      <c r="J469" t="s">
        <v>2268</v>
      </c>
      <c r="K469" s="8" t="s">
        <v>1632</v>
      </c>
      <c r="L469" s="8" t="s">
        <v>1632</v>
      </c>
    </row>
    <row r="470" spans="1:12" x14ac:dyDescent="0.25">
      <c r="A470" t="s">
        <v>1624</v>
      </c>
      <c r="B470" t="s">
        <v>261</v>
      </c>
      <c r="C470" s="5" t="s">
        <v>1640</v>
      </c>
      <c r="D470" t="s">
        <v>1641</v>
      </c>
      <c r="E470" s="5" t="s">
        <v>153</v>
      </c>
      <c r="F470" s="5" t="s">
        <v>66</v>
      </c>
      <c r="G470" t="s">
        <v>2013</v>
      </c>
      <c r="H470" s="5" t="s">
        <v>19</v>
      </c>
      <c r="I470" s="5" t="s">
        <v>6</v>
      </c>
      <c r="J470" t="s">
        <v>2014</v>
      </c>
      <c r="K470" s="8" t="s">
        <v>1632</v>
      </c>
      <c r="L470" s="8" t="s">
        <v>1632</v>
      </c>
    </row>
    <row r="471" spans="1:12" x14ac:dyDescent="0.25">
      <c r="A471" t="s">
        <v>1624</v>
      </c>
      <c r="B471" t="s">
        <v>261</v>
      </c>
      <c r="C471" s="5" t="s">
        <v>1640</v>
      </c>
      <c r="D471" t="s">
        <v>1641</v>
      </c>
      <c r="E471" s="5" t="s">
        <v>153</v>
      </c>
      <c r="F471" s="5" t="s">
        <v>27</v>
      </c>
      <c r="G471" t="s">
        <v>2489</v>
      </c>
      <c r="H471" s="5" t="s">
        <v>19</v>
      </c>
      <c r="I471" s="5" t="s">
        <v>6</v>
      </c>
      <c r="J471" t="s">
        <v>2490</v>
      </c>
      <c r="K471" s="8" t="s">
        <v>1632</v>
      </c>
      <c r="L471" s="8" t="s">
        <v>1639</v>
      </c>
    </row>
    <row r="472" spans="1:12" x14ac:dyDescent="0.25">
      <c r="A472" t="s">
        <v>1624</v>
      </c>
      <c r="B472" t="s">
        <v>177</v>
      </c>
      <c r="C472" s="5" t="s">
        <v>1767</v>
      </c>
      <c r="D472" t="s">
        <v>1768</v>
      </c>
      <c r="E472" s="5" t="s">
        <v>6</v>
      </c>
      <c r="F472" s="5" t="s">
        <v>240</v>
      </c>
      <c r="G472" t="s">
        <v>2960</v>
      </c>
      <c r="H472" s="5" t="s">
        <v>19</v>
      </c>
      <c r="I472" s="5" t="s">
        <v>21</v>
      </c>
      <c r="J472" t="s">
        <v>2961</v>
      </c>
      <c r="K472" s="8" t="s">
        <v>1632</v>
      </c>
      <c r="L472" s="8" t="s">
        <v>1639</v>
      </c>
    </row>
    <row r="473" spans="1:12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s="8" t="s">
        <v>1639</v>
      </c>
      <c r="L473" s="8" t="s">
        <v>1639</v>
      </c>
    </row>
    <row r="474" spans="1:12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s="8" t="s">
        <v>1639</v>
      </c>
      <c r="L474" s="8" t="s">
        <v>1639</v>
      </c>
    </row>
    <row r="475" spans="1:12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1639</v>
      </c>
    </row>
    <row r="476" spans="1:12" x14ac:dyDescent="0.25">
      <c r="A476" t="s">
        <v>1624</v>
      </c>
      <c r="B476" t="s">
        <v>78</v>
      </c>
      <c r="C476" s="5" t="s">
        <v>2654</v>
      </c>
      <c r="D476" t="s">
        <v>2655</v>
      </c>
      <c r="E476" s="5" t="s">
        <v>6</v>
      </c>
      <c r="F476" s="5" t="s">
        <v>80</v>
      </c>
      <c r="G476" t="s">
        <v>2962</v>
      </c>
      <c r="H476" s="5" t="s">
        <v>19</v>
      </c>
      <c r="I476" s="5" t="s">
        <v>8</v>
      </c>
      <c r="J476" t="s">
        <v>2963</v>
      </c>
      <c r="K476" s="8" t="s">
        <v>1632</v>
      </c>
      <c r="L476" s="8" t="s">
        <v>1632</v>
      </c>
    </row>
    <row r="477" spans="1:12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s="8" t="s">
        <v>1639</v>
      </c>
      <c r="L477" s="8" t="s">
        <v>1632</v>
      </c>
    </row>
    <row r="478" spans="1:12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s="8" t="s">
        <v>1639</v>
      </c>
      <c r="L478" s="8" t="s">
        <v>1639</v>
      </c>
    </row>
    <row r="479" spans="1:12" x14ac:dyDescent="0.25">
      <c r="A479" t="s">
        <v>1624</v>
      </c>
      <c r="B479" t="s">
        <v>200</v>
      </c>
      <c r="C479" s="5" t="s">
        <v>1936</v>
      </c>
      <c r="D479" t="s">
        <v>1937</v>
      </c>
      <c r="E479" s="5" t="s">
        <v>6</v>
      </c>
      <c r="F479" s="5" t="s">
        <v>363</v>
      </c>
      <c r="G479" t="s">
        <v>2966</v>
      </c>
      <c r="H479" s="5" t="s">
        <v>19</v>
      </c>
      <c r="I479" s="5" t="s">
        <v>8</v>
      </c>
      <c r="J479" t="s">
        <v>2967</v>
      </c>
      <c r="K479" s="8" t="s">
        <v>1632</v>
      </c>
      <c r="L479" s="8" t="s">
        <v>1632</v>
      </c>
    </row>
    <row r="480" spans="1:12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s="8" t="s">
        <v>1639</v>
      </c>
      <c r="L480" s="8" t="s">
        <v>1639</v>
      </c>
    </row>
    <row r="481" spans="1:12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s="8" t="s">
        <v>1639</v>
      </c>
      <c r="L481" s="8" t="s">
        <v>1639</v>
      </c>
    </row>
    <row r="482" spans="1:12" x14ac:dyDescent="0.25">
      <c r="A482" t="s">
        <v>1624</v>
      </c>
      <c r="B482" t="s">
        <v>204</v>
      </c>
      <c r="C482" s="5" t="s">
        <v>2271</v>
      </c>
      <c r="D482" t="s">
        <v>2272</v>
      </c>
      <c r="E482" s="5" t="s">
        <v>6</v>
      </c>
      <c r="F482" s="5" t="s">
        <v>227</v>
      </c>
      <c r="G482" t="s">
        <v>2976</v>
      </c>
      <c r="H482" s="5" t="s">
        <v>19</v>
      </c>
      <c r="I482" s="5" t="s">
        <v>8</v>
      </c>
      <c r="J482" t="s">
        <v>2977</v>
      </c>
      <c r="K482" s="8" t="s">
        <v>1632</v>
      </c>
      <c r="L482" s="8" t="s">
        <v>1632</v>
      </c>
    </row>
    <row r="483" spans="1:12" x14ac:dyDescent="0.25">
      <c r="A483" t="s">
        <v>1624</v>
      </c>
      <c r="B483" t="s">
        <v>1362</v>
      </c>
      <c r="C483" s="5" t="s">
        <v>2982</v>
      </c>
      <c r="D483" t="s">
        <v>2983</v>
      </c>
      <c r="E483" s="5" t="s">
        <v>6</v>
      </c>
      <c r="F483" s="5" t="s">
        <v>2984</v>
      </c>
      <c r="G483" t="s">
        <v>2985</v>
      </c>
      <c r="H483" s="5" t="s">
        <v>19</v>
      </c>
      <c r="I483" s="5" t="s">
        <v>8</v>
      </c>
      <c r="J483" t="s">
        <v>2986</v>
      </c>
      <c r="K483" s="8" t="s">
        <v>1632</v>
      </c>
      <c r="L483" s="8" t="s">
        <v>1632</v>
      </c>
    </row>
    <row r="484" spans="1:12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371</v>
      </c>
      <c r="G484" t="s">
        <v>2354</v>
      </c>
      <c r="H484" s="5" t="s">
        <v>19</v>
      </c>
      <c r="I484" s="5" t="s">
        <v>6</v>
      </c>
      <c r="J484" t="s">
        <v>2355</v>
      </c>
      <c r="K484" s="8" t="s">
        <v>1632</v>
      </c>
      <c r="L484" s="8" t="s">
        <v>1632</v>
      </c>
    </row>
    <row r="485" spans="1:12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s="8" t="s">
        <v>1639</v>
      </c>
      <c r="L485" s="8" t="s">
        <v>1639</v>
      </c>
    </row>
    <row r="486" spans="1:12" x14ac:dyDescent="0.25">
      <c r="A486" t="s">
        <v>1624</v>
      </c>
      <c r="B486" t="s">
        <v>185</v>
      </c>
      <c r="C486" s="5" t="s">
        <v>1656</v>
      </c>
      <c r="D486" t="s">
        <v>1657</v>
      </c>
      <c r="E486" s="5" t="s">
        <v>6</v>
      </c>
      <c r="F486" s="5" t="s">
        <v>277</v>
      </c>
      <c r="G486" t="s">
        <v>3031</v>
      </c>
      <c r="H486" s="5" t="s">
        <v>19</v>
      </c>
      <c r="I486" s="5" t="s">
        <v>8</v>
      </c>
      <c r="J486" t="s">
        <v>3032</v>
      </c>
      <c r="K486" s="8" t="s">
        <v>1632</v>
      </c>
      <c r="L486" s="8" t="s">
        <v>1639</v>
      </c>
    </row>
    <row r="487" spans="1:12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s="8" t="s">
        <v>1639</v>
      </c>
      <c r="L487" s="8" t="s">
        <v>1639</v>
      </c>
    </row>
    <row r="488" spans="1:12" x14ac:dyDescent="0.25">
      <c r="A488" t="s">
        <v>1624</v>
      </c>
      <c r="B488" t="s">
        <v>1362</v>
      </c>
      <c r="C488" s="5" t="s">
        <v>2982</v>
      </c>
      <c r="D488" t="s">
        <v>2983</v>
      </c>
      <c r="E488" s="5" t="s">
        <v>6</v>
      </c>
      <c r="F488" s="5" t="s">
        <v>3033</v>
      </c>
      <c r="G488" t="s">
        <v>3034</v>
      </c>
      <c r="H488" s="5" t="s">
        <v>19</v>
      </c>
      <c r="I488" s="5" t="s">
        <v>8</v>
      </c>
      <c r="J488" t="s">
        <v>3035</v>
      </c>
      <c r="K488" s="8" t="s">
        <v>1632</v>
      </c>
      <c r="L488" s="8" t="s">
        <v>1639</v>
      </c>
    </row>
    <row r="489" spans="1:12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</row>
    <row r="490" spans="1:12" x14ac:dyDescent="0.25">
      <c r="A490" t="s">
        <v>1624</v>
      </c>
      <c r="B490" t="s">
        <v>318</v>
      </c>
      <c r="C490" s="5" t="s">
        <v>1992</v>
      </c>
      <c r="D490" t="s">
        <v>1993</v>
      </c>
      <c r="E490" s="5" t="s">
        <v>6</v>
      </c>
      <c r="F490" s="5" t="s">
        <v>319</v>
      </c>
      <c r="G490" t="s">
        <v>3038</v>
      </c>
      <c r="H490" s="5" t="s">
        <v>19</v>
      </c>
      <c r="I490" s="5" t="s">
        <v>21</v>
      </c>
      <c r="J490" t="s">
        <v>3039</v>
      </c>
      <c r="K490" s="8" t="s">
        <v>1632</v>
      </c>
      <c r="L490" s="8" t="s">
        <v>1632</v>
      </c>
    </row>
    <row r="491" spans="1:12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s="8" t="s">
        <v>1639</v>
      </c>
      <c r="L491" s="8" t="s">
        <v>1639</v>
      </c>
    </row>
    <row r="492" spans="1:12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s="8" t="s">
        <v>1639</v>
      </c>
      <c r="L492" s="8" t="s">
        <v>1639</v>
      </c>
    </row>
    <row r="493" spans="1:12" x14ac:dyDescent="0.25">
      <c r="A493" t="s">
        <v>1624</v>
      </c>
      <c r="B493" t="s">
        <v>149</v>
      </c>
      <c r="C493" s="5" t="s">
        <v>2429</v>
      </c>
      <c r="D493" t="s">
        <v>2430</v>
      </c>
      <c r="E493" s="5" t="s">
        <v>6</v>
      </c>
      <c r="F493" s="5" t="s">
        <v>229</v>
      </c>
      <c r="G493" t="s">
        <v>3057</v>
      </c>
      <c r="H493" s="5" t="s">
        <v>19</v>
      </c>
      <c r="I493" s="5" t="s">
        <v>21</v>
      </c>
      <c r="J493" t="s">
        <v>3058</v>
      </c>
      <c r="K493" s="8" t="s">
        <v>1632</v>
      </c>
      <c r="L493" s="8" t="s">
        <v>1639</v>
      </c>
    </row>
    <row r="494" spans="1:12" x14ac:dyDescent="0.25">
      <c r="A494" t="s">
        <v>1624</v>
      </c>
      <c r="B494" t="s">
        <v>98</v>
      </c>
      <c r="C494" s="5" t="s">
        <v>2293</v>
      </c>
      <c r="D494" t="s">
        <v>2294</v>
      </c>
      <c r="E494" s="5" t="s">
        <v>6</v>
      </c>
      <c r="F494" s="5" t="s">
        <v>18</v>
      </c>
      <c r="G494" t="s">
        <v>3067</v>
      </c>
      <c r="H494" s="5" t="s">
        <v>19</v>
      </c>
      <c r="I494" s="5" t="s">
        <v>8</v>
      </c>
      <c r="J494" t="s">
        <v>3068</v>
      </c>
      <c r="K494" s="8" t="s">
        <v>1632</v>
      </c>
      <c r="L494" s="8" t="s">
        <v>1632</v>
      </c>
    </row>
    <row r="495" spans="1:12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s="8" t="s">
        <v>1639</v>
      </c>
      <c r="L495" s="8" t="s">
        <v>1632</v>
      </c>
    </row>
    <row r="496" spans="1:12" x14ac:dyDescent="0.25">
      <c r="A496" t="s">
        <v>1624</v>
      </c>
      <c r="B496" t="s">
        <v>190</v>
      </c>
      <c r="C496" s="5" t="s">
        <v>1763</v>
      </c>
      <c r="D496" t="s">
        <v>1764</v>
      </c>
      <c r="E496" s="5" t="s">
        <v>6</v>
      </c>
      <c r="F496" s="5" t="s">
        <v>199</v>
      </c>
      <c r="G496" t="s">
        <v>3093</v>
      </c>
      <c r="H496" s="5" t="s">
        <v>19</v>
      </c>
      <c r="I496" s="5" t="s">
        <v>8</v>
      </c>
      <c r="J496" t="s">
        <v>3094</v>
      </c>
      <c r="K496" s="8" t="s">
        <v>1632</v>
      </c>
      <c r="L496" s="8" t="s">
        <v>1639</v>
      </c>
    </row>
    <row r="497" spans="1:12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483</v>
      </c>
      <c r="G497" t="s">
        <v>1903</v>
      </c>
      <c r="H497" s="5" t="s">
        <v>439</v>
      </c>
      <c r="I497" s="5" t="s">
        <v>8</v>
      </c>
      <c r="J497" t="s">
        <v>1904</v>
      </c>
      <c r="K497" t="s">
        <v>1639</v>
      </c>
      <c r="L497" t="s">
        <v>1639</v>
      </c>
    </row>
    <row r="498" spans="1:12" x14ac:dyDescent="0.25">
      <c r="A498" t="s">
        <v>1624</v>
      </c>
      <c r="B498" t="s">
        <v>2587</v>
      </c>
      <c r="C498" s="5" t="s">
        <v>2588</v>
      </c>
      <c r="D498" t="s">
        <v>2589</v>
      </c>
      <c r="E498" s="5" t="s">
        <v>6</v>
      </c>
      <c r="F498" s="5" t="s">
        <v>1422</v>
      </c>
      <c r="G498" t="s">
        <v>3112</v>
      </c>
      <c r="H498" s="5" t="s">
        <v>19</v>
      </c>
      <c r="I498" s="5" t="s">
        <v>21</v>
      </c>
      <c r="J498" t="s">
        <v>3113</v>
      </c>
      <c r="K498" s="8" t="s">
        <v>1632</v>
      </c>
      <c r="L498" s="8" t="s">
        <v>1639</v>
      </c>
    </row>
    <row r="499" spans="1:12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1632</v>
      </c>
    </row>
    <row r="500" spans="1:12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s="8" t="s">
        <v>1639</v>
      </c>
      <c r="L500" s="8" t="s">
        <v>1639</v>
      </c>
    </row>
    <row r="501" spans="1:12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s="8" t="s">
        <v>1639</v>
      </c>
      <c r="L501" s="8" t="s">
        <v>1639</v>
      </c>
    </row>
    <row r="502" spans="1:12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s="8" t="s">
        <v>1639</v>
      </c>
      <c r="L502" s="8" t="s">
        <v>1639</v>
      </c>
    </row>
    <row r="503" spans="1:12" x14ac:dyDescent="0.25">
      <c r="A503" t="s">
        <v>1624</v>
      </c>
      <c r="B503" t="s">
        <v>241</v>
      </c>
      <c r="C503" s="5" t="s">
        <v>2011</v>
      </c>
      <c r="D503" t="s">
        <v>2012</v>
      </c>
      <c r="E503" s="5" t="s">
        <v>6</v>
      </c>
      <c r="F503" s="5" t="s">
        <v>990</v>
      </c>
      <c r="G503" t="s">
        <v>3124</v>
      </c>
      <c r="H503" s="5" t="s">
        <v>19</v>
      </c>
      <c r="I503" s="5" t="s">
        <v>8</v>
      </c>
      <c r="J503" t="s">
        <v>3125</v>
      </c>
      <c r="K503" s="8" t="s">
        <v>1632</v>
      </c>
      <c r="L503" s="8" t="s">
        <v>1632</v>
      </c>
    </row>
    <row r="504" spans="1:12" x14ac:dyDescent="0.25">
      <c r="A504" t="s">
        <v>1624</v>
      </c>
      <c r="B504" t="s">
        <v>1492</v>
      </c>
      <c r="C504" s="5" t="s">
        <v>1644</v>
      </c>
      <c r="D504" t="s">
        <v>1645</v>
      </c>
      <c r="E504" s="5" t="s">
        <v>6</v>
      </c>
      <c r="F504" s="5" t="s">
        <v>1493</v>
      </c>
      <c r="G504" t="s">
        <v>3134</v>
      </c>
      <c r="H504" s="5" t="s">
        <v>19</v>
      </c>
      <c r="I504" s="5" t="s">
        <v>21</v>
      </c>
      <c r="J504" t="s">
        <v>3135</v>
      </c>
      <c r="K504" s="8" t="s">
        <v>1632</v>
      </c>
      <c r="L504" s="8" t="s">
        <v>1632</v>
      </c>
    </row>
    <row r="505" spans="1:12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1632</v>
      </c>
      <c r="L505" t="s">
        <v>1639</v>
      </c>
    </row>
    <row r="506" spans="1:12" x14ac:dyDescent="0.25">
      <c r="A506" t="s">
        <v>1624</v>
      </c>
      <c r="B506" t="s">
        <v>1362</v>
      </c>
      <c r="C506" s="5" t="s">
        <v>2982</v>
      </c>
      <c r="D506" t="s">
        <v>2983</v>
      </c>
      <c r="E506" s="5" t="s">
        <v>6</v>
      </c>
      <c r="F506" s="5" t="s">
        <v>1363</v>
      </c>
      <c r="G506" t="s">
        <v>3173</v>
      </c>
      <c r="H506" s="5" t="s">
        <v>19</v>
      </c>
      <c r="I506" s="5" t="s">
        <v>8</v>
      </c>
      <c r="J506" t="s">
        <v>3174</v>
      </c>
      <c r="K506" s="8" t="s">
        <v>1632</v>
      </c>
      <c r="L506" s="8" t="s">
        <v>1639</v>
      </c>
    </row>
    <row r="507" spans="1:12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s="8" t="s">
        <v>1639</v>
      </c>
      <c r="L507" s="8" t="s">
        <v>1639</v>
      </c>
    </row>
    <row r="508" spans="1:12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s="8" t="s">
        <v>1639</v>
      </c>
      <c r="L508" s="8" t="s">
        <v>1639</v>
      </c>
    </row>
    <row r="509" spans="1:12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s="8" t="s">
        <v>1639</v>
      </c>
      <c r="L509" s="8" t="s">
        <v>1639</v>
      </c>
    </row>
    <row r="510" spans="1:12" x14ac:dyDescent="0.25">
      <c r="A510" t="s">
        <v>1624</v>
      </c>
      <c r="B510" t="s">
        <v>371</v>
      </c>
      <c r="C510" s="5" t="s">
        <v>2354</v>
      </c>
      <c r="D510" t="s">
        <v>2355</v>
      </c>
      <c r="E510" s="5" t="s">
        <v>6</v>
      </c>
      <c r="F510" s="5" t="s">
        <v>1347</v>
      </c>
      <c r="G510" t="s">
        <v>3180</v>
      </c>
      <c r="H510" s="5" t="s">
        <v>19</v>
      </c>
      <c r="I510" s="5" t="s">
        <v>8</v>
      </c>
      <c r="J510" t="s">
        <v>3181</v>
      </c>
      <c r="K510" s="8" t="s">
        <v>1632</v>
      </c>
      <c r="L510" s="8" t="s">
        <v>1632</v>
      </c>
    </row>
    <row r="511" spans="1:12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s="8" t="s">
        <v>1639</v>
      </c>
      <c r="L511" s="8" t="s">
        <v>1632</v>
      </c>
    </row>
    <row r="512" spans="1:12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s="8" t="s">
        <v>1639</v>
      </c>
      <c r="L512" s="8" t="s">
        <v>1639</v>
      </c>
    </row>
    <row r="513" spans="1:12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s="8" t="s">
        <v>1639</v>
      </c>
      <c r="L513" s="8" t="s">
        <v>1639</v>
      </c>
    </row>
    <row r="514" spans="1:12" x14ac:dyDescent="0.25">
      <c r="A514" t="s">
        <v>1624</v>
      </c>
      <c r="B514" t="s">
        <v>261</v>
      </c>
      <c r="C514" s="5" t="s">
        <v>1640</v>
      </c>
      <c r="D514" t="s">
        <v>1641</v>
      </c>
      <c r="E514" s="5" t="s">
        <v>153</v>
      </c>
      <c r="F514" s="5" t="s">
        <v>1362</v>
      </c>
      <c r="G514" t="s">
        <v>2982</v>
      </c>
      <c r="H514" s="5" t="s">
        <v>19</v>
      </c>
      <c r="I514" s="5" t="s">
        <v>6</v>
      </c>
      <c r="J514" t="s">
        <v>2983</v>
      </c>
      <c r="K514" s="8" t="s">
        <v>1632</v>
      </c>
      <c r="L514" s="8" t="s">
        <v>1632</v>
      </c>
    </row>
    <row r="515" spans="1:12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s="8" t="s">
        <v>1639</v>
      </c>
      <c r="L515" s="8" t="s">
        <v>1639</v>
      </c>
    </row>
    <row r="516" spans="1:12" x14ac:dyDescent="0.25">
      <c r="A516" t="s">
        <v>1624</v>
      </c>
      <c r="B516" t="s">
        <v>270</v>
      </c>
      <c r="C516" s="5" t="s">
        <v>1792</v>
      </c>
      <c r="D516" t="s">
        <v>1793</v>
      </c>
      <c r="E516" s="5" t="s">
        <v>6</v>
      </c>
      <c r="F516" s="5" t="s">
        <v>1054</v>
      </c>
      <c r="G516" t="s">
        <v>3212</v>
      </c>
      <c r="H516" s="5" t="s">
        <v>19</v>
      </c>
      <c r="I516" s="5" t="s">
        <v>21</v>
      </c>
      <c r="J516" t="s">
        <v>3213</v>
      </c>
      <c r="K516" s="8" t="s">
        <v>1632</v>
      </c>
      <c r="L516" s="8" t="s">
        <v>1632</v>
      </c>
    </row>
    <row r="517" spans="1:12" x14ac:dyDescent="0.25">
      <c r="A517" t="s">
        <v>1624</v>
      </c>
      <c r="B517" t="s">
        <v>66</v>
      </c>
      <c r="C517" s="5" t="s">
        <v>2013</v>
      </c>
      <c r="D517" t="s">
        <v>2014</v>
      </c>
      <c r="E517" s="5" t="s">
        <v>6</v>
      </c>
      <c r="F517" s="5" t="s">
        <v>1194</v>
      </c>
      <c r="G517" t="s">
        <v>3222</v>
      </c>
      <c r="H517" s="5" t="s">
        <v>19</v>
      </c>
      <c r="I517" s="5" t="s">
        <v>8</v>
      </c>
      <c r="J517" t="s">
        <v>3223</v>
      </c>
      <c r="K517" s="8" t="s">
        <v>1632</v>
      </c>
      <c r="L517" s="8" t="s">
        <v>1632</v>
      </c>
    </row>
    <row r="518" spans="1:12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s="8" t="s">
        <v>1639</v>
      </c>
      <c r="L518" s="8" t="s">
        <v>1639</v>
      </c>
    </row>
    <row r="519" spans="1:12" x14ac:dyDescent="0.25">
      <c r="A519" t="s">
        <v>1624</v>
      </c>
      <c r="B519" t="s">
        <v>296</v>
      </c>
      <c r="C519" s="5" t="s">
        <v>2297</v>
      </c>
      <c r="D519" t="s">
        <v>2298</v>
      </c>
      <c r="E519" s="5" t="s">
        <v>153</v>
      </c>
      <c r="F519" s="5" t="s">
        <v>1498</v>
      </c>
      <c r="G519" t="s">
        <v>1788</v>
      </c>
      <c r="H519" s="5" t="s">
        <v>19</v>
      </c>
      <c r="I519" s="5" t="s">
        <v>6</v>
      </c>
      <c r="J519" t="s">
        <v>1789</v>
      </c>
      <c r="K519" s="8" t="s">
        <v>1632</v>
      </c>
      <c r="L519" s="8" t="s">
        <v>1639</v>
      </c>
    </row>
    <row r="520" spans="1:12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s="8" t="s">
        <v>1639</v>
      </c>
      <c r="L520" s="8" t="s">
        <v>1639</v>
      </c>
    </row>
    <row r="521" spans="1:12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s="8" t="s">
        <v>1639</v>
      </c>
      <c r="L521" s="8" t="s">
        <v>1639</v>
      </c>
    </row>
    <row r="522" spans="1:12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486</v>
      </c>
      <c r="G522" t="s">
        <v>2103</v>
      </c>
      <c r="H522" s="5" t="s">
        <v>439</v>
      </c>
      <c r="I522" s="5" t="s">
        <v>8</v>
      </c>
      <c r="J522" t="s">
        <v>2104</v>
      </c>
      <c r="K522" t="s">
        <v>1639</v>
      </c>
      <c r="L522" t="s">
        <v>1639</v>
      </c>
    </row>
    <row r="523" spans="1:12" x14ac:dyDescent="0.25">
      <c r="A523" t="s">
        <v>1624</v>
      </c>
      <c r="B523" t="s">
        <v>1364</v>
      </c>
      <c r="C523" s="5" t="s">
        <v>2628</v>
      </c>
      <c r="D523" t="s">
        <v>2629</v>
      </c>
      <c r="E523" s="5" t="s">
        <v>6</v>
      </c>
      <c r="F523" s="5" t="s">
        <v>1365</v>
      </c>
      <c r="G523" t="s">
        <v>3243</v>
      </c>
      <c r="H523" s="5" t="s">
        <v>19</v>
      </c>
      <c r="I523" s="5" t="s">
        <v>21</v>
      </c>
      <c r="J523" t="s">
        <v>3244</v>
      </c>
      <c r="K523" s="8" t="s">
        <v>1632</v>
      </c>
      <c r="L523" s="8" t="s">
        <v>1632</v>
      </c>
    </row>
    <row r="524" spans="1:12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</row>
    <row r="525" spans="1:12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</row>
    <row r="526" spans="1:12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s="8" t="s">
        <v>1639</v>
      </c>
      <c r="L526" s="8" t="s">
        <v>1639</v>
      </c>
    </row>
    <row r="527" spans="1:12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s="8" t="s">
        <v>1639</v>
      </c>
      <c r="L527" s="8" t="s">
        <v>1639</v>
      </c>
    </row>
    <row r="528" spans="1:12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s="8" t="s">
        <v>1639</v>
      </c>
      <c r="L528" s="8" t="s">
        <v>1639</v>
      </c>
    </row>
    <row r="529" spans="1:12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1367</v>
      </c>
      <c r="G529" t="s">
        <v>1955</v>
      </c>
      <c r="H529" s="5" t="s">
        <v>19</v>
      </c>
      <c r="I529" s="5" t="s">
        <v>6</v>
      </c>
      <c r="J529" t="s">
        <v>1956</v>
      </c>
      <c r="K529" s="8" t="s">
        <v>1632</v>
      </c>
      <c r="L529" s="8" t="s">
        <v>1639</v>
      </c>
    </row>
    <row r="530" spans="1:12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s="8" t="s">
        <v>1639</v>
      </c>
      <c r="L530" s="8" t="s">
        <v>1632</v>
      </c>
    </row>
    <row r="531" spans="1:12" x14ac:dyDescent="0.25">
      <c r="A531" t="s">
        <v>1624</v>
      </c>
      <c r="B531" t="s">
        <v>261</v>
      </c>
      <c r="C531" s="5" t="s">
        <v>1640</v>
      </c>
      <c r="D531" t="s">
        <v>1641</v>
      </c>
      <c r="E531" s="5" t="s">
        <v>153</v>
      </c>
      <c r="F531" s="5" t="s">
        <v>976</v>
      </c>
      <c r="G531" t="s">
        <v>2322</v>
      </c>
      <c r="H531" s="5" t="s">
        <v>19</v>
      </c>
      <c r="I531" s="5" t="s">
        <v>6</v>
      </c>
      <c r="J531" t="s">
        <v>2323</v>
      </c>
      <c r="K531" s="8" t="s">
        <v>1632</v>
      </c>
      <c r="L531" s="8" t="s">
        <v>1639</v>
      </c>
    </row>
    <row r="532" spans="1:12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s="8" t="s">
        <v>1639</v>
      </c>
      <c r="L532" s="8" t="s">
        <v>1639</v>
      </c>
    </row>
    <row r="533" spans="1:12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s="8" t="s">
        <v>1639</v>
      </c>
      <c r="L533" s="8" t="s">
        <v>1639</v>
      </c>
    </row>
    <row r="534" spans="1:12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s="8" t="s">
        <v>1639</v>
      </c>
      <c r="L534" s="8" t="s">
        <v>1639</v>
      </c>
    </row>
    <row r="535" spans="1:12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1639</v>
      </c>
    </row>
    <row r="536" spans="1:12" x14ac:dyDescent="0.25">
      <c r="A536" t="s">
        <v>1624</v>
      </c>
      <c r="B536" t="s">
        <v>296</v>
      </c>
      <c r="C536" s="5" t="s">
        <v>2297</v>
      </c>
      <c r="D536" t="s">
        <v>2298</v>
      </c>
      <c r="E536" s="5" t="s">
        <v>153</v>
      </c>
      <c r="F536" s="5" t="s">
        <v>1457</v>
      </c>
      <c r="G536" t="s">
        <v>1780</v>
      </c>
      <c r="H536" s="5" t="s">
        <v>19</v>
      </c>
      <c r="I536" s="5" t="s">
        <v>6</v>
      </c>
      <c r="J536" t="s">
        <v>1781</v>
      </c>
      <c r="K536" s="8" t="s">
        <v>1632</v>
      </c>
      <c r="L536" s="8" t="s">
        <v>1639</v>
      </c>
    </row>
    <row r="537" spans="1:12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s="8" t="s">
        <v>1639</v>
      </c>
      <c r="L537" s="8" t="s">
        <v>1639</v>
      </c>
    </row>
    <row r="538" spans="1:12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s="8" t="s">
        <v>1639</v>
      </c>
      <c r="L538" s="8" t="s">
        <v>1639</v>
      </c>
    </row>
    <row r="539" spans="1:12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</row>
    <row r="540" spans="1:12" x14ac:dyDescent="0.25">
      <c r="A540" t="s">
        <v>1624</v>
      </c>
      <c r="B540" t="s">
        <v>1367</v>
      </c>
      <c r="C540" s="5" t="s">
        <v>1955</v>
      </c>
      <c r="D540" t="s">
        <v>1956</v>
      </c>
      <c r="E540" s="5" t="s">
        <v>6</v>
      </c>
      <c r="F540" s="5" t="s">
        <v>1384</v>
      </c>
      <c r="G540" t="s">
        <v>3253</v>
      </c>
      <c r="H540" s="5" t="s">
        <v>19</v>
      </c>
      <c r="I540" s="5" t="s">
        <v>8</v>
      </c>
      <c r="J540" t="s">
        <v>3254</v>
      </c>
      <c r="K540" s="8" t="s">
        <v>1632</v>
      </c>
      <c r="L540" s="8" t="s">
        <v>1639</v>
      </c>
    </row>
    <row r="541" spans="1:12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s="8" t="s">
        <v>1639</v>
      </c>
      <c r="L541" s="8" t="s">
        <v>1632</v>
      </c>
    </row>
    <row r="542" spans="1:12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s="8" t="s">
        <v>1639</v>
      </c>
      <c r="L542" s="8" t="s">
        <v>1639</v>
      </c>
    </row>
    <row r="543" spans="1:12" x14ac:dyDescent="0.25">
      <c r="A543" t="s">
        <v>1624</v>
      </c>
      <c r="B543" t="s">
        <v>37</v>
      </c>
      <c r="C543" s="5" t="s">
        <v>1761</v>
      </c>
      <c r="D543" t="s">
        <v>1762</v>
      </c>
      <c r="E543" s="5" t="s">
        <v>6</v>
      </c>
      <c r="F543" s="5" t="s">
        <v>994</v>
      </c>
      <c r="G543" t="s">
        <v>3255</v>
      </c>
      <c r="H543" s="5" t="s">
        <v>19</v>
      </c>
      <c r="I543" s="5" t="s">
        <v>8</v>
      </c>
      <c r="J543" t="s">
        <v>3256</v>
      </c>
      <c r="K543" s="8" t="s">
        <v>1632</v>
      </c>
      <c r="L543" s="8" t="s">
        <v>1632</v>
      </c>
    </row>
    <row r="544" spans="1:12" x14ac:dyDescent="0.25">
      <c r="A544" t="s">
        <v>1624</v>
      </c>
      <c r="B544" t="s">
        <v>1367</v>
      </c>
      <c r="C544" s="5" t="s">
        <v>1955</v>
      </c>
      <c r="D544" t="s">
        <v>1956</v>
      </c>
      <c r="E544" s="5" t="s">
        <v>6</v>
      </c>
      <c r="F544" s="5" t="s">
        <v>1394</v>
      </c>
      <c r="G544" t="s">
        <v>3266</v>
      </c>
      <c r="H544" s="5" t="s">
        <v>19</v>
      </c>
      <c r="I544" s="5" t="s">
        <v>8</v>
      </c>
      <c r="J544" t="s">
        <v>3267</v>
      </c>
      <c r="K544" s="8" t="s">
        <v>1632</v>
      </c>
      <c r="L544" s="8" t="s">
        <v>1639</v>
      </c>
    </row>
    <row r="545" spans="1:12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1632</v>
      </c>
      <c r="L545" t="s">
        <v>1639</v>
      </c>
    </row>
    <row r="546" spans="1:12" x14ac:dyDescent="0.25">
      <c r="A546" t="s">
        <v>1624</v>
      </c>
      <c r="B546" t="s">
        <v>190</v>
      </c>
      <c r="C546" s="5" t="s">
        <v>1763</v>
      </c>
      <c r="D546" t="s">
        <v>1764</v>
      </c>
      <c r="E546" s="5" t="s">
        <v>6</v>
      </c>
      <c r="F546" s="5" t="s">
        <v>1188</v>
      </c>
      <c r="G546" t="s">
        <v>3268</v>
      </c>
      <c r="H546" s="5" t="s">
        <v>19</v>
      </c>
      <c r="I546" s="5" t="s">
        <v>21</v>
      </c>
      <c r="J546" t="s">
        <v>3269</v>
      </c>
      <c r="K546" s="8" t="s">
        <v>1632</v>
      </c>
      <c r="L546" s="8" t="s">
        <v>1632</v>
      </c>
    </row>
    <row r="547" spans="1:12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488</v>
      </c>
      <c r="G547" t="s">
        <v>2760</v>
      </c>
      <c r="H547" s="5" t="s">
        <v>439</v>
      </c>
      <c r="I547" s="5" t="s">
        <v>8</v>
      </c>
      <c r="J547" t="s">
        <v>2761</v>
      </c>
      <c r="K547" t="s">
        <v>1639</v>
      </c>
      <c r="L547" t="s">
        <v>1639</v>
      </c>
    </row>
    <row r="548" spans="1:12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1632</v>
      </c>
      <c r="L548" t="s">
        <v>1632</v>
      </c>
    </row>
    <row r="549" spans="1:12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s="8" t="s">
        <v>1639</v>
      </c>
      <c r="L549" s="8" t="s">
        <v>1639</v>
      </c>
    </row>
    <row r="550" spans="1:12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1632</v>
      </c>
    </row>
    <row r="551" spans="1:12" x14ac:dyDescent="0.25">
      <c r="A551" t="s">
        <v>1624</v>
      </c>
      <c r="B551" t="s">
        <v>1362</v>
      </c>
      <c r="C551" s="5" t="s">
        <v>2982</v>
      </c>
      <c r="D551" t="s">
        <v>2983</v>
      </c>
      <c r="E551" s="5" t="s">
        <v>6</v>
      </c>
      <c r="F551" s="5" t="s">
        <v>1428</v>
      </c>
      <c r="G551" t="s">
        <v>3272</v>
      </c>
      <c r="H551" s="5" t="s">
        <v>19</v>
      </c>
      <c r="I551" s="5" t="s">
        <v>8</v>
      </c>
      <c r="J551" t="s">
        <v>3273</v>
      </c>
      <c r="K551" s="8" t="s">
        <v>1632</v>
      </c>
      <c r="L551" s="8" t="s">
        <v>1632</v>
      </c>
    </row>
    <row r="552" spans="1:12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s="8" t="s">
        <v>1639</v>
      </c>
      <c r="L552" s="8" t="s">
        <v>1639</v>
      </c>
    </row>
    <row r="553" spans="1:12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s="8" t="s">
        <v>1639</v>
      </c>
      <c r="L553" s="8" t="s">
        <v>1639</v>
      </c>
    </row>
    <row r="554" spans="1:12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</row>
    <row r="555" spans="1:12" x14ac:dyDescent="0.25">
      <c r="A555" t="s">
        <v>1624</v>
      </c>
      <c r="B555" t="s">
        <v>84</v>
      </c>
      <c r="C555" s="5" t="s">
        <v>2109</v>
      </c>
      <c r="D555" t="s">
        <v>2110</v>
      </c>
      <c r="E555" s="5" t="s">
        <v>6</v>
      </c>
      <c r="F555" s="5" t="s">
        <v>1278</v>
      </c>
      <c r="G555" t="s">
        <v>3274</v>
      </c>
      <c r="H555" s="5" t="s">
        <v>19</v>
      </c>
      <c r="I555" s="5" t="s">
        <v>21</v>
      </c>
      <c r="J555" t="s">
        <v>3275</v>
      </c>
      <c r="K555" s="8" t="s">
        <v>1632</v>
      </c>
      <c r="L555" s="8" t="s">
        <v>1632</v>
      </c>
    </row>
    <row r="556" spans="1:12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s="8" t="s">
        <v>1639</v>
      </c>
      <c r="L556" s="8" t="s">
        <v>1639</v>
      </c>
    </row>
    <row r="557" spans="1:12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1632</v>
      </c>
      <c r="L557" t="s">
        <v>1632</v>
      </c>
    </row>
    <row r="558" spans="1:12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s="8" t="s">
        <v>1639</v>
      </c>
      <c r="L558" s="8" t="s">
        <v>1639</v>
      </c>
    </row>
    <row r="559" spans="1:12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s="8" t="s">
        <v>1639</v>
      </c>
      <c r="L559" s="8" t="s">
        <v>1639</v>
      </c>
    </row>
    <row r="560" spans="1:12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s="8" t="s">
        <v>1639</v>
      </c>
      <c r="L560" s="8" t="s">
        <v>1639</v>
      </c>
    </row>
    <row r="561" spans="1:12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s="8" t="s">
        <v>1639</v>
      </c>
      <c r="L561" s="8" t="s">
        <v>1639</v>
      </c>
    </row>
    <row r="562" spans="1:12" x14ac:dyDescent="0.25">
      <c r="A562" t="s">
        <v>1624</v>
      </c>
      <c r="B562" t="s">
        <v>66</v>
      </c>
      <c r="C562" s="5" t="s">
        <v>2013</v>
      </c>
      <c r="D562" t="s">
        <v>2014</v>
      </c>
      <c r="E562" s="5" t="s">
        <v>6</v>
      </c>
      <c r="F562" s="5" t="s">
        <v>3300</v>
      </c>
      <c r="G562" t="s">
        <v>3301</v>
      </c>
      <c r="H562" s="5" t="s">
        <v>19</v>
      </c>
      <c r="I562" s="5" t="s">
        <v>8</v>
      </c>
      <c r="J562" t="s">
        <v>3302</v>
      </c>
      <c r="K562" s="8" t="s">
        <v>1632</v>
      </c>
      <c r="L562" s="8" t="s">
        <v>1632</v>
      </c>
    </row>
    <row r="563" spans="1:12" x14ac:dyDescent="0.25">
      <c r="A563" t="s">
        <v>1624</v>
      </c>
      <c r="B563" t="s">
        <v>261</v>
      </c>
      <c r="C563" s="5" t="s">
        <v>1640</v>
      </c>
      <c r="D563" t="s">
        <v>1641</v>
      </c>
      <c r="E563" s="5" t="s">
        <v>153</v>
      </c>
      <c r="F563" s="5" t="s">
        <v>3321</v>
      </c>
      <c r="G563" t="s">
        <v>3322</v>
      </c>
      <c r="H563" s="5" t="s">
        <v>19</v>
      </c>
      <c r="I563" s="5" t="s">
        <v>21</v>
      </c>
      <c r="J563" t="s">
        <v>3323</v>
      </c>
      <c r="K563" s="8" t="s">
        <v>1632</v>
      </c>
      <c r="L563" s="8" t="s">
        <v>1639</v>
      </c>
    </row>
    <row r="564" spans="1:12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s="8" t="s">
        <v>1639</v>
      </c>
      <c r="L564" s="8" t="s">
        <v>1639</v>
      </c>
    </row>
    <row r="565" spans="1:12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s="8" t="s">
        <v>1639</v>
      </c>
      <c r="L565" s="8" t="s">
        <v>1632</v>
      </c>
    </row>
    <row r="566" spans="1:12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s="8" t="s">
        <v>1639</v>
      </c>
      <c r="L566" s="8" t="s">
        <v>1639</v>
      </c>
    </row>
    <row r="567" spans="1:12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</row>
    <row r="568" spans="1:12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</row>
    <row r="569" spans="1:12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1632</v>
      </c>
      <c r="L569" t="s">
        <v>1632</v>
      </c>
    </row>
    <row r="570" spans="1:12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489</v>
      </c>
      <c r="G570" t="s">
        <v>2932</v>
      </c>
      <c r="H570" s="5" t="s">
        <v>439</v>
      </c>
      <c r="I570" s="5" t="s">
        <v>8</v>
      </c>
      <c r="J570" t="s">
        <v>2933</v>
      </c>
      <c r="K570" t="s">
        <v>1639</v>
      </c>
      <c r="L570" t="s">
        <v>1639</v>
      </c>
    </row>
    <row r="571" spans="1:12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s="8" t="s">
        <v>1639</v>
      </c>
      <c r="L571" s="8" t="s">
        <v>1639</v>
      </c>
    </row>
    <row r="572" spans="1:12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s="8" t="s">
        <v>1639</v>
      </c>
      <c r="L572" s="8" t="s">
        <v>1639</v>
      </c>
    </row>
    <row r="573" spans="1:12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s="8" t="s">
        <v>1639</v>
      </c>
      <c r="L573" s="8" t="s">
        <v>1639</v>
      </c>
    </row>
    <row r="574" spans="1:12" x14ac:dyDescent="0.25">
      <c r="A574" t="s">
        <v>1624</v>
      </c>
      <c r="B574" t="s">
        <v>241</v>
      </c>
      <c r="C574" s="5" t="s">
        <v>2011</v>
      </c>
      <c r="D574" t="s">
        <v>2012</v>
      </c>
      <c r="E574" s="5" t="s">
        <v>6</v>
      </c>
      <c r="F574" s="5" t="s">
        <v>3351</v>
      </c>
      <c r="G574" t="s">
        <v>3352</v>
      </c>
      <c r="H574" s="5" t="s">
        <v>19</v>
      </c>
      <c r="I574" s="5" t="s">
        <v>8</v>
      </c>
      <c r="J574" t="s">
        <v>3353</v>
      </c>
      <c r="K574" s="8" t="s">
        <v>1632</v>
      </c>
      <c r="L574" s="8" t="s">
        <v>1632</v>
      </c>
    </row>
    <row r="575" spans="1:12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s="8" t="s">
        <v>1639</v>
      </c>
      <c r="L575" s="8" t="s">
        <v>1639</v>
      </c>
    </row>
    <row r="576" spans="1:12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s="8" t="s">
        <v>1639</v>
      </c>
      <c r="L576" s="8" t="s">
        <v>1639</v>
      </c>
    </row>
    <row r="577" spans="1:12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s="8" t="s">
        <v>1639</v>
      </c>
      <c r="L577" s="8" t="s">
        <v>1639</v>
      </c>
    </row>
    <row r="578" spans="1:12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s="8" t="s">
        <v>1639</v>
      </c>
      <c r="L578" s="8" t="s">
        <v>1632</v>
      </c>
    </row>
    <row r="579" spans="1:12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</row>
    <row r="580" spans="1:12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s="8" t="s">
        <v>1639</v>
      </c>
      <c r="L580" s="8" t="s">
        <v>1639</v>
      </c>
    </row>
    <row r="581" spans="1:12" x14ac:dyDescent="0.25">
      <c r="A581" t="s">
        <v>1624</v>
      </c>
      <c r="B581" t="s">
        <v>318</v>
      </c>
      <c r="C581" s="5" t="s">
        <v>1992</v>
      </c>
      <c r="D581" t="s">
        <v>1993</v>
      </c>
      <c r="E581" s="5" t="s">
        <v>6</v>
      </c>
      <c r="F581" s="5" t="s">
        <v>3357</v>
      </c>
      <c r="G581" t="s">
        <v>3358</v>
      </c>
      <c r="H581" s="5" t="s">
        <v>19</v>
      </c>
      <c r="I581" s="5" t="s">
        <v>8</v>
      </c>
      <c r="J581" t="s">
        <v>3359</v>
      </c>
      <c r="K581" s="8" t="s">
        <v>1632</v>
      </c>
      <c r="L581" s="8" t="s">
        <v>1632</v>
      </c>
    </row>
    <row r="582" spans="1:12" x14ac:dyDescent="0.25">
      <c r="A582" t="s">
        <v>1624</v>
      </c>
      <c r="B582" t="s">
        <v>318</v>
      </c>
      <c r="C582" s="5" t="s">
        <v>1992</v>
      </c>
      <c r="D582" t="s">
        <v>1993</v>
      </c>
      <c r="E582" s="5" t="s">
        <v>6</v>
      </c>
      <c r="F582" s="5" t="s">
        <v>3375</v>
      </c>
      <c r="G582" t="s">
        <v>3376</v>
      </c>
      <c r="H582" s="5" t="s">
        <v>19</v>
      </c>
      <c r="I582" s="5" t="s">
        <v>8</v>
      </c>
      <c r="J582" t="s">
        <v>3377</v>
      </c>
      <c r="K582" s="8" t="s">
        <v>1632</v>
      </c>
      <c r="L582" s="8" t="s">
        <v>1632</v>
      </c>
    </row>
    <row r="583" spans="1:12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s="8" t="s">
        <v>1639</v>
      </c>
      <c r="L583" s="8" t="s">
        <v>1639</v>
      </c>
    </row>
    <row r="584" spans="1:12" x14ac:dyDescent="0.25">
      <c r="A584" t="s">
        <v>1624</v>
      </c>
      <c r="B584" t="s">
        <v>261</v>
      </c>
      <c r="C584" s="5" t="s">
        <v>1640</v>
      </c>
      <c r="D584" t="s">
        <v>1641</v>
      </c>
      <c r="E584" s="5" t="s">
        <v>153</v>
      </c>
      <c r="F584" s="5" t="s">
        <v>316</v>
      </c>
      <c r="G584" t="s">
        <v>3384</v>
      </c>
      <c r="H584" s="5" t="s">
        <v>19</v>
      </c>
      <c r="I584" s="5" t="s">
        <v>6</v>
      </c>
      <c r="J584" t="s">
        <v>3385</v>
      </c>
      <c r="K584" s="8" t="s">
        <v>1632</v>
      </c>
      <c r="L584" s="8" t="s">
        <v>1639</v>
      </c>
    </row>
    <row r="585" spans="1:12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s="8" t="s">
        <v>1639</v>
      </c>
      <c r="L585" s="8" t="s">
        <v>1632</v>
      </c>
    </row>
    <row r="586" spans="1:12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1639</v>
      </c>
    </row>
    <row r="587" spans="1:12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1632</v>
      </c>
      <c r="L587" t="s">
        <v>1639</v>
      </c>
    </row>
    <row r="588" spans="1:12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s="8" t="s">
        <v>1639</v>
      </c>
      <c r="L588" s="8" t="s">
        <v>1639</v>
      </c>
    </row>
    <row r="589" spans="1:12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s="8" t="s">
        <v>1639</v>
      </c>
      <c r="L589" s="8" t="s">
        <v>1632</v>
      </c>
    </row>
    <row r="590" spans="1:12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s="8" t="s">
        <v>1639</v>
      </c>
      <c r="L590" s="8" t="s">
        <v>1639</v>
      </c>
    </row>
    <row r="591" spans="1:12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</row>
    <row r="592" spans="1:12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1632</v>
      </c>
      <c r="L592" t="s">
        <v>1632</v>
      </c>
    </row>
    <row r="593" spans="1:12" x14ac:dyDescent="0.25">
      <c r="A593" t="s">
        <v>1624</v>
      </c>
      <c r="B593" t="s">
        <v>2458</v>
      </c>
      <c r="C593" s="5" t="s">
        <v>2459</v>
      </c>
      <c r="D593" t="s">
        <v>2460</v>
      </c>
      <c r="E593" s="5" t="s">
        <v>153</v>
      </c>
      <c r="F593" s="5" t="s">
        <v>166</v>
      </c>
      <c r="G593" t="s">
        <v>2358</v>
      </c>
      <c r="H593" s="5" t="s">
        <v>70</v>
      </c>
      <c r="I593" s="5" t="s">
        <v>6</v>
      </c>
      <c r="J593" t="s">
        <v>2359</v>
      </c>
      <c r="K593" s="8" t="s">
        <v>1632</v>
      </c>
      <c r="L593" s="8" t="s">
        <v>1632</v>
      </c>
    </row>
    <row r="594" spans="1:12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s="8" t="s">
        <v>1639</v>
      </c>
      <c r="L594" s="8" t="s">
        <v>1639</v>
      </c>
    </row>
    <row r="595" spans="1:12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s="8" t="s">
        <v>1639</v>
      </c>
      <c r="L595" s="8" t="s">
        <v>1639</v>
      </c>
    </row>
    <row r="596" spans="1:12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s="8" t="s">
        <v>1639</v>
      </c>
      <c r="L596" s="8" t="s">
        <v>1639</v>
      </c>
    </row>
    <row r="597" spans="1:12" x14ac:dyDescent="0.25">
      <c r="A597" t="s">
        <v>1624</v>
      </c>
      <c r="B597" t="s">
        <v>138</v>
      </c>
      <c r="C597" s="5" t="s">
        <v>2379</v>
      </c>
      <c r="D597" t="s">
        <v>2380</v>
      </c>
      <c r="E597" s="5" t="s">
        <v>6</v>
      </c>
      <c r="F597" s="5" t="s">
        <v>139</v>
      </c>
      <c r="G597" t="s">
        <v>2505</v>
      </c>
      <c r="H597" s="5" t="s">
        <v>70</v>
      </c>
      <c r="I597" s="5" t="s">
        <v>72</v>
      </c>
      <c r="J597" t="s">
        <v>2506</v>
      </c>
      <c r="K597" s="8" t="s">
        <v>1632</v>
      </c>
      <c r="L597" s="8" t="s">
        <v>1632</v>
      </c>
    </row>
    <row r="598" spans="1:12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1632</v>
      </c>
      <c r="L598" t="s">
        <v>1632</v>
      </c>
    </row>
    <row r="599" spans="1:12" x14ac:dyDescent="0.25">
      <c r="A599" t="s">
        <v>1624</v>
      </c>
      <c r="B599" t="s">
        <v>2458</v>
      </c>
      <c r="C599" s="5" t="s">
        <v>2459</v>
      </c>
      <c r="D599" t="s">
        <v>2460</v>
      </c>
      <c r="E599" s="5" t="s">
        <v>153</v>
      </c>
      <c r="F599" s="5" t="s">
        <v>138</v>
      </c>
      <c r="G599" t="s">
        <v>2379</v>
      </c>
      <c r="H599" s="5" t="s">
        <v>70</v>
      </c>
      <c r="I599" s="5" t="s">
        <v>6</v>
      </c>
      <c r="J599" t="s">
        <v>2380</v>
      </c>
      <c r="K599" s="8" t="s">
        <v>1632</v>
      </c>
      <c r="L599" s="8" t="s">
        <v>1639</v>
      </c>
    </row>
    <row r="600" spans="1:12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</row>
    <row r="601" spans="1:12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1639</v>
      </c>
    </row>
    <row r="602" spans="1:12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</row>
    <row r="603" spans="1:12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1632</v>
      </c>
    </row>
    <row r="604" spans="1:12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s="8" t="s">
        <v>1639</v>
      </c>
      <c r="L604" s="8" t="s">
        <v>1639</v>
      </c>
    </row>
    <row r="605" spans="1:12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s="8" t="s">
        <v>1639</v>
      </c>
      <c r="L605" s="8" t="s">
        <v>1639</v>
      </c>
    </row>
    <row r="606" spans="1:12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1632</v>
      </c>
      <c r="L606" t="s">
        <v>1632</v>
      </c>
    </row>
    <row r="607" spans="1:12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1639</v>
      </c>
    </row>
    <row r="608" spans="1:12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s="8" t="s">
        <v>1639</v>
      </c>
      <c r="L608" s="8" t="s">
        <v>1639</v>
      </c>
    </row>
    <row r="609" spans="1:12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s="8" t="s">
        <v>1639</v>
      </c>
      <c r="L609" s="8" t="s">
        <v>1639</v>
      </c>
    </row>
    <row r="610" spans="1:12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s="8" t="s">
        <v>1639</v>
      </c>
      <c r="L610" s="8" t="s">
        <v>1639</v>
      </c>
    </row>
    <row r="611" spans="1:12" x14ac:dyDescent="0.25">
      <c r="A611" t="s">
        <v>1624</v>
      </c>
      <c r="B611" t="s">
        <v>166</v>
      </c>
      <c r="C611" s="5" t="s">
        <v>2358</v>
      </c>
      <c r="D611" t="s">
        <v>2359</v>
      </c>
      <c r="E611" s="5" t="s">
        <v>6</v>
      </c>
      <c r="F611" s="5" t="s">
        <v>189</v>
      </c>
      <c r="G611" t="s">
        <v>3017</v>
      </c>
      <c r="H611" s="5" t="s">
        <v>70</v>
      </c>
      <c r="I611" s="5" t="s">
        <v>72</v>
      </c>
      <c r="J611" t="s">
        <v>3018</v>
      </c>
      <c r="K611" s="8" t="s">
        <v>1632</v>
      </c>
      <c r="L611" s="8" t="s">
        <v>1632</v>
      </c>
    </row>
    <row r="612" spans="1:12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1639</v>
      </c>
    </row>
    <row r="613" spans="1:12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s="8" t="s">
        <v>1639</v>
      </c>
      <c r="L613" s="8" t="s">
        <v>1639</v>
      </c>
    </row>
    <row r="614" spans="1:12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s="8" t="s">
        <v>1639</v>
      </c>
      <c r="L614" s="8" t="s">
        <v>1639</v>
      </c>
    </row>
    <row r="615" spans="1:12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</row>
    <row r="616" spans="1:12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s="8" t="s">
        <v>1639</v>
      </c>
      <c r="L616" s="8" t="s">
        <v>1632</v>
      </c>
    </row>
    <row r="617" spans="1:12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1632</v>
      </c>
    </row>
    <row r="618" spans="1:12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1632</v>
      </c>
    </row>
    <row r="619" spans="1:12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s="8" t="s">
        <v>1639</v>
      </c>
      <c r="L619" s="8" t="s">
        <v>1639</v>
      </c>
    </row>
    <row r="620" spans="1:12" x14ac:dyDescent="0.25">
      <c r="A620" t="s">
        <v>1624</v>
      </c>
      <c r="B620" t="s">
        <v>166</v>
      </c>
      <c r="C620" s="5" t="s">
        <v>2358</v>
      </c>
      <c r="D620" t="s">
        <v>2359</v>
      </c>
      <c r="E620" s="5" t="s">
        <v>6</v>
      </c>
      <c r="F620" s="5" t="s">
        <v>186</v>
      </c>
      <c r="G620" t="s">
        <v>3063</v>
      </c>
      <c r="H620" s="5" t="s">
        <v>70</v>
      </c>
      <c r="I620" s="5" t="s">
        <v>72</v>
      </c>
      <c r="J620" t="s">
        <v>3064</v>
      </c>
      <c r="K620" s="8" t="s">
        <v>1632</v>
      </c>
      <c r="L620" s="8" t="s">
        <v>1639</v>
      </c>
    </row>
    <row r="621" spans="1:12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s="8" t="s">
        <v>1639</v>
      </c>
      <c r="L621" s="8" t="s">
        <v>1639</v>
      </c>
    </row>
    <row r="622" spans="1:12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</row>
    <row r="623" spans="1:12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s="8" t="s">
        <v>1639</v>
      </c>
      <c r="L623" s="8" t="s">
        <v>1639</v>
      </c>
    </row>
    <row r="624" spans="1:12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1632</v>
      </c>
      <c r="L624" t="s">
        <v>1632</v>
      </c>
    </row>
    <row r="625" spans="1:12" x14ac:dyDescent="0.25">
      <c r="A625" t="s">
        <v>1624</v>
      </c>
      <c r="B625" t="s">
        <v>2458</v>
      </c>
      <c r="C625" s="5" t="s">
        <v>2459</v>
      </c>
      <c r="D625" t="s">
        <v>2460</v>
      </c>
      <c r="E625" s="5" t="s">
        <v>153</v>
      </c>
      <c r="F625" s="5" t="s">
        <v>1060</v>
      </c>
      <c r="G625" t="s">
        <v>3260</v>
      </c>
      <c r="H625" s="5" t="s">
        <v>70</v>
      </c>
      <c r="I625" s="5" t="s">
        <v>6</v>
      </c>
      <c r="J625" t="s">
        <v>3261</v>
      </c>
      <c r="K625" s="8" t="s">
        <v>1632</v>
      </c>
      <c r="L625" s="8" t="s">
        <v>1639</v>
      </c>
    </row>
    <row r="626" spans="1:12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1632</v>
      </c>
      <c r="L626" t="s">
        <v>1632</v>
      </c>
    </row>
    <row r="627" spans="1:12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s="8" t="s">
        <v>1639</v>
      </c>
      <c r="L627" s="8" t="s">
        <v>1639</v>
      </c>
    </row>
    <row r="628" spans="1:12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1632</v>
      </c>
    </row>
    <row r="629" spans="1:12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s="8" t="s">
        <v>1639</v>
      </c>
      <c r="L629" s="8" t="s">
        <v>1639</v>
      </c>
    </row>
    <row r="630" spans="1:12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1639</v>
      </c>
    </row>
    <row r="631" spans="1:12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1632</v>
      </c>
    </row>
    <row r="632" spans="1:12" x14ac:dyDescent="0.25">
      <c r="A632" t="s">
        <v>1624</v>
      </c>
      <c r="B632" t="s">
        <v>152</v>
      </c>
      <c r="C632" t="s">
        <v>1676</v>
      </c>
      <c r="D632" t="s">
        <v>1677</v>
      </c>
      <c r="E632" t="s">
        <v>153</v>
      </c>
      <c r="F632" s="5" t="s">
        <v>428</v>
      </c>
      <c r="G632" t="s">
        <v>1678</v>
      </c>
      <c r="H632" s="5" t="s">
        <v>26</v>
      </c>
      <c r="I632" s="5" t="s">
        <v>6</v>
      </c>
      <c r="J632" t="s">
        <v>1679</v>
      </c>
      <c r="K632" s="8" t="s">
        <v>1632</v>
      </c>
      <c r="L632" s="8" t="s">
        <v>1632</v>
      </c>
    </row>
    <row r="633" spans="1:12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s="8" t="s">
        <v>1639</v>
      </c>
      <c r="L633" s="8" t="s">
        <v>1639</v>
      </c>
    </row>
    <row r="634" spans="1:12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s="8" t="s">
        <v>1639</v>
      </c>
      <c r="L634" s="8" t="s">
        <v>1639</v>
      </c>
    </row>
    <row r="635" spans="1:12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1632</v>
      </c>
    </row>
    <row r="636" spans="1:12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s="8" t="s">
        <v>1639</v>
      </c>
      <c r="L636" s="8" t="s">
        <v>1639</v>
      </c>
    </row>
    <row r="637" spans="1:12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s="8" t="s">
        <v>1639</v>
      </c>
      <c r="L637" s="8" t="s">
        <v>1632</v>
      </c>
    </row>
    <row r="638" spans="1:12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s="8" t="s">
        <v>1639</v>
      </c>
      <c r="L638" s="8" t="s">
        <v>1639</v>
      </c>
    </row>
    <row r="639" spans="1:12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1632</v>
      </c>
      <c r="L639" t="s">
        <v>1632</v>
      </c>
    </row>
    <row r="640" spans="1:12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s="8" t="s">
        <v>1639</v>
      </c>
      <c r="L640" s="8" t="s">
        <v>1639</v>
      </c>
    </row>
    <row r="641" spans="1:12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s="8" t="s">
        <v>1639</v>
      </c>
      <c r="L641" s="8" t="s">
        <v>1639</v>
      </c>
    </row>
    <row r="642" spans="1:12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1632</v>
      </c>
      <c r="L642" t="s">
        <v>1632</v>
      </c>
    </row>
    <row r="643" spans="1:12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s="8" t="s">
        <v>1639</v>
      </c>
      <c r="L643" s="8" t="s">
        <v>1639</v>
      </c>
    </row>
    <row r="644" spans="1:12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1632</v>
      </c>
    </row>
    <row r="645" spans="1:12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s="8" t="s">
        <v>1639</v>
      </c>
      <c r="L645" s="8" t="s">
        <v>1639</v>
      </c>
    </row>
    <row r="646" spans="1:12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</row>
    <row r="647" spans="1:12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1632</v>
      </c>
      <c r="L647" t="s">
        <v>1632</v>
      </c>
    </row>
    <row r="648" spans="1:12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</row>
    <row r="649" spans="1:12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s="8" t="s">
        <v>1639</v>
      </c>
      <c r="L649" s="8" t="s">
        <v>1639</v>
      </c>
    </row>
    <row r="650" spans="1:12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1632</v>
      </c>
      <c r="L650" t="s">
        <v>1632</v>
      </c>
    </row>
    <row r="651" spans="1:12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s="8" t="s">
        <v>1639</v>
      </c>
      <c r="L651" s="8" t="s">
        <v>1639</v>
      </c>
    </row>
    <row r="652" spans="1:12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s="8" t="s">
        <v>1639</v>
      </c>
      <c r="L652" s="8" t="s">
        <v>1639</v>
      </c>
    </row>
    <row r="653" spans="1:12" x14ac:dyDescent="0.25">
      <c r="A653" t="s">
        <v>1624</v>
      </c>
      <c r="B653" t="s">
        <v>113</v>
      </c>
      <c r="C653" t="s">
        <v>1680</v>
      </c>
      <c r="D653" t="s">
        <v>1681</v>
      </c>
      <c r="E653" t="s">
        <v>6</v>
      </c>
      <c r="F653" s="5" t="s">
        <v>115</v>
      </c>
      <c r="G653" t="s">
        <v>1682</v>
      </c>
      <c r="H653" s="5" t="s">
        <v>26</v>
      </c>
      <c r="I653" s="5" t="s">
        <v>36</v>
      </c>
      <c r="J653" t="s">
        <v>1683</v>
      </c>
      <c r="K653" s="8" t="s">
        <v>1632</v>
      </c>
      <c r="L653" s="8" t="s">
        <v>1632</v>
      </c>
    </row>
    <row r="654" spans="1:12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1632</v>
      </c>
      <c r="L654" t="s">
        <v>1632</v>
      </c>
    </row>
    <row r="655" spans="1:12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</row>
    <row r="656" spans="1:12" x14ac:dyDescent="0.25">
      <c r="A656" t="s">
        <v>1624</v>
      </c>
      <c r="B656" t="s">
        <v>82</v>
      </c>
      <c r="C656" t="s">
        <v>1686</v>
      </c>
      <c r="D656" t="s">
        <v>1687</v>
      </c>
      <c r="E656" t="s">
        <v>6</v>
      </c>
      <c r="F656" s="5" t="s">
        <v>88</v>
      </c>
      <c r="G656" t="s">
        <v>1688</v>
      </c>
      <c r="H656" s="5" t="s">
        <v>26</v>
      </c>
      <c r="I656" s="5" t="s">
        <v>36</v>
      </c>
      <c r="J656" t="s">
        <v>1689</v>
      </c>
      <c r="K656" s="8" t="s">
        <v>1632</v>
      </c>
      <c r="L656" s="8" t="s">
        <v>1632</v>
      </c>
    </row>
    <row r="657" spans="1:12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1639</v>
      </c>
    </row>
    <row r="658" spans="1:12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s="8" t="s">
        <v>1639</v>
      </c>
      <c r="L658" s="8" t="s">
        <v>1639</v>
      </c>
    </row>
    <row r="659" spans="1:12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s="8" t="s">
        <v>1639</v>
      </c>
      <c r="L659" s="8" t="s">
        <v>1639</v>
      </c>
    </row>
    <row r="660" spans="1:12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s="8" t="s">
        <v>1639</v>
      </c>
      <c r="L660" s="8" t="s">
        <v>1639</v>
      </c>
    </row>
    <row r="661" spans="1:12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1632</v>
      </c>
      <c r="L661" t="s">
        <v>1632</v>
      </c>
    </row>
    <row r="662" spans="1:12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s="8" t="s">
        <v>1639</v>
      </c>
      <c r="L662" s="8" t="s">
        <v>1639</v>
      </c>
    </row>
    <row r="663" spans="1:12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s="8" t="s">
        <v>1639</v>
      </c>
      <c r="L663" s="8" t="s">
        <v>1639</v>
      </c>
    </row>
    <row r="664" spans="1:12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s="8" t="s">
        <v>1639</v>
      </c>
      <c r="L664" s="8" t="s">
        <v>1639</v>
      </c>
    </row>
    <row r="665" spans="1:12" x14ac:dyDescent="0.25">
      <c r="A665" t="s">
        <v>1624</v>
      </c>
      <c r="B665" t="s">
        <v>271</v>
      </c>
      <c r="C665" t="s">
        <v>1784</v>
      </c>
      <c r="D665" t="s">
        <v>1785</v>
      </c>
      <c r="E665" t="s">
        <v>6</v>
      </c>
      <c r="F665" s="5" t="s">
        <v>276</v>
      </c>
      <c r="G665" t="s">
        <v>1786</v>
      </c>
      <c r="H665" s="5" t="s">
        <v>26</v>
      </c>
      <c r="I665" s="5" t="s">
        <v>25</v>
      </c>
      <c r="J665" t="s">
        <v>1787</v>
      </c>
      <c r="K665" s="8" t="s">
        <v>1632</v>
      </c>
      <c r="L665" s="8" t="s">
        <v>1639</v>
      </c>
    </row>
    <row r="666" spans="1:12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1632</v>
      </c>
      <c r="L666" t="s">
        <v>1632</v>
      </c>
    </row>
    <row r="667" spans="1:12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s="8" t="s">
        <v>1639</v>
      </c>
      <c r="L667" s="8" t="s">
        <v>1639</v>
      </c>
    </row>
    <row r="668" spans="1:12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s="8" t="s">
        <v>1639</v>
      </c>
      <c r="L668" s="8" t="s">
        <v>1639</v>
      </c>
    </row>
    <row r="669" spans="1:12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s="8" t="s">
        <v>1639</v>
      </c>
      <c r="L669" s="8" t="s">
        <v>1639</v>
      </c>
    </row>
    <row r="670" spans="1:12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s="8" t="s">
        <v>1639</v>
      </c>
      <c r="L670" s="8" t="s">
        <v>1639</v>
      </c>
    </row>
    <row r="671" spans="1:12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s="8" t="s">
        <v>1639</v>
      </c>
      <c r="L671" s="8" t="s">
        <v>1639</v>
      </c>
    </row>
    <row r="672" spans="1:12" x14ac:dyDescent="0.25">
      <c r="A672" t="s">
        <v>1624</v>
      </c>
      <c r="B672" t="s">
        <v>271</v>
      </c>
      <c r="C672" t="s">
        <v>1784</v>
      </c>
      <c r="D672" t="s">
        <v>1785</v>
      </c>
      <c r="E672" t="s">
        <v>6</v>
      </c>
      <c r="F672" s="5" t="s">
        <v>272</v>
      </c>
      <c r="G672" t="s">
        <v>1806</v>
      </c>
      <c r="H672" s="5" t="s">
        <v>26</v>
      </c>
      <c r="I672" s="5" t="s">
        <v>36</v>
      </c>
      <c r="J672" t="s">
        <v>1807</v>
      </c>
      <c r="K672" s="8" t="s">
        <v>1632</v>
      </c>
      <c r="L672" s="8" t="s">
        <v>1639</v>
      </c>
    </row>
    <row r="673" spans="1:12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s="8" t="s">
        <v>1639</v>
      </c>
      <c r="L673" s="8" t="s">
        <v>1639</v>
      </c>
    </row>
    <row r="674" spans="1:12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</row>
    <row r="675" spans="1:12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1632</v>
      </c>
      <c r="L675" t="s">
        <v>1632</v>
      </c>
    </row>
    <row r="676" spans="1:12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s="8" t="s">
        <v>1639</v>
      </c>
      <c r="L676" s="8" t="s">
        <v>1639</v>
      </c>
    </row>
    <row r="677" spans="1:12" x14ac:dyDescent="0.25">
      <c r="A677" t="s">
        <v>1624</v>
      </c>
      <c r="B677" t="s">
        <v>106</v>
      </c>
      <c r="C677" s="5" t="s">
        <v>1892</v>
      </c>
      <c r="D677" t="s">
        <v>1893</v>
      </c>
      <c r="E677" s="5" t="s">
        <v>6</v>
      </c>
      <c r="F677" s="5" t="s">
        <v>107</v>
      </c>
      <c r="G677" t="s">
        <v>1894</v>
      </c>
      <c r="H677" s="5" t="s">
        <v>26</v>
      </c>
      <c r="I677" s="5" t="s">
        <v>36</v>
      </c>
      <c r="J677" t="s">
        <v>1895</v>
      </c>
      <c r="K677" s="8" t="s">
        <v>1632</v>
      </c>
      <c r="L677" s="8" t="s">
        <v>1632</v>
      </c>
    </row>
    <row r="678" spans="1:12" x14ac:dyDescent="0.25">
      <c r="A678" t="s">
        <v>1624</v>
      </c>
      <c r="B678" t="s">
        <v>106</v>
      </c>
      <c r="C678" s="5" t="s">
        <v>1892</v>
      </c>
      <c r="D678" t="s">
        <v>1893</v>
      </c>
      <c r="E678" s="5" t="s">
        <v>6</v>
      </c>
      <c r="F678" s="5" t="s">
        <v>462</v>
      </c>
      <c r="G678" t="s">
        <v>1896</v>
      </c>
      <c r="H678" s="5" t="s">
        <v>26</v>
      </c>
      <c r="I678" s="5" t="s">
        <v>36</v>
      </c>
      <c r="J678" t="s">
        <v>1897</v>
      </c>
      <c r="K678" s="8" t="s">
        <v>1632</v>
      </c>
      <c r="L678" s="8" t="s">
        <v>1639</v>
      </c>
    </row>
    <row r="679" spans="1:12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s="8" t="s">
        <v>1639</v>
      </c>
      <c r="L679" s="8" t="s">
        <v>1639</v>
      </c>
    </row>
    <row r="680" spans="1:12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</row>
    <row r="681" spans="1:12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1639</v>
      </c>
    </row>
    <row r="682" spans="1:12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s="8" t="s">
        <v>1639</v>
      </c>
      <c r="L682" s="8" t="s">
        <v>1639</v>
      </c>
    </row>
    <row r="683" spans="1:12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s="8" t="s">
        <v>1639</v>
      </c>
      <c r="L683" s="8" t="s">
        <v>1639</v>
      </c>
    </row>
    <row r="684" spans="1:12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s="8" t="s">
        <v>1639</v>
      </c>
      <c r="L684" s="8" t="s">
        <v>1639</v>
      </c>
    </row>
    <row r="685" spans="1:12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s="8" t="s">
        <v>1639</v>
      </c>
      <c r="L685" s="8" t="s">
        <v>1639</v>
      </c>
    </row>
    <row r="686" spans="1:12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</row>
    <row r="687" spans="1:12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1639</v>
      </c>
    </row>
    <row r="688" spans="1:12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s="8" t="s">
        <v>1639</v>
      </c>
      <c r="L688" s="8" t="s">
        <v>1639</v>
      </c>
    </row>
    <row r="689" spans="1:12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s="8" t="s">
        <v>1639</v>
      </c>
      <c r="L689" s="8" t="s">
        <v>1639</v>
      </c>
    </row>
    <row r="690" spans="1:12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s="8" t="s">
        <v>1639</v>
      </c>
      <c r="L690" s="8" t="s">
        <v>1632</v>
      </c>
    </row>
    <row r="691" spans="1:12" x14ac:dyDescent="0.25">
      <c r="A691" t="s">
        <v>1624</v>
      </c>
      <c r="B691" t="s">
        <v>113</v>
      </c>
      <c r="C691" s="5" t="s">
        <v>1680</v>
      </c>
      <c r="D691" t="s">
        <v>1681</v>
      </c>
      <c r="E691" s="5" t="s">
        <v>6</v>
      </c>
      <c r="F691" s="5" t="s">
        <v>120</v>
      </c>
      <c r="G691" t="s">
        <v>1929</v>
      </c>
      <c r="H691" s="5" t="s">
        <v>26</v>
      </c>
      <c r="I691" s="5" t="s">
        <v>36</v>
      </c>
      <c r="J691" t="s">
        <v>1930</v>
      </c>
      <c r="K691" s="8" t="s">
        <v>1632</v>
      </c>
      <c r="L691" s="8" t="s">
        <v>1639</v>
      </c>
    </row>
    <row r="692" spans="1:12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</row>
    <row r="693" spans="1:12" x14ac:dyDescent="0.25">
      <c r="A693" t="s">
        <v>1624</v>
      </c>
      <c r="B693" t="s">
        <v>64</v>
      </c>
      <c r="C693" s="5" t="s">
        <v>1988</v>
      </c>
      <c r="D693" t="s">
        <v>1989</v>
      </c>
      <c r="E693" s="5" t="s">
        <v>6</v>
      </c>
      <c r="F693" s="5" t="s">
        <v>329</v>
      </c>
      <c r="G693" t="s">
        <v>1990</v>
      </c>
      <c r="H693" s="5" t="s">
        <v>26</v>
      </c>
      <c r="I693" s="5" t="s">
        <v>36</v>
      </c>
      <c r="J693" t="s">
        <v>1991</v>
      </c>
      <c r="K693" s="8" t="s">
        <v>1632</v>
      </c>
      <c r="L693" s="8" t="s">
        <v>1632</v>
      </c>
    </row>
    <row r="694" spans="1:12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s="8" t="s">
        <v>1639</v>
      </c>
      <c r="L694" s="8" t="s">
        <v>1639</v>
      </c>
    </row>
    <row r="695" spans="1:12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s="8" t="s">
        <v>1639</v>
      </c>
      <c r="L695" s="8" t="s">
        <v>1639</v>
      </c>
    </row>
    <row r="696" spans="1:12" x14ac:dyDescent="0.25">
      <c r="A696" t="s">
        <v>1624</v>
      </c>
      <c r="B696" t="s">
        <v>428</v>
      </c>
      <c r="C696" s="5" t="s">
        <v>1678</v>
      </c>
      <c r="D696" t="s">
        <v>1679</v>
      </c>
      <c r="E696" s="5" t="s">
        <v>6</v>
      </c>
      <c r="F696" s="5" t="s">
        <v>456</v>
      </c>
      <c r="G696" t="s">
        <v>2259</v>
      </c>
      <c r="H696" s="5" t="s">
        <v>26</v>
      </c>
      <c r="I696" s="5" t="s">
        <v>25</v>
      </c>
      <c r="J696" t="s">
        <v>2260</v>
      </c>
      <c r="K696" s="8" t="s">
        <v>1632</v>
      </c>
      <c r="L696" s="8" t="s">
        <v>1639</v>
      </c>
    </row>
    <row r="697" spans="1:12" x14ac:dyDescent="0.25">
      <c r="A697" t="s">
        <v>1624</v>
      </c>
      <c r="B697" t="s">
        <v>63</v>
      </c>
      <c r="C697" s="5" t="s">
        <v>1820</v>
      </c>
      <c r="D697" t="s">
        <v>1821</v>
      </c>
      <c r="E697" s="5" t="s">
        <v>153</v>
      </c>
      <c r="F697" s="5" t="s">
        <v>96</v>
      </c>
      <c r="G697" t="s">
        <v>2299</v>
      </c>
      <c r="H697" s="5" t="s">
        <v>26</v>
      </c>
      <c r="I697" s="5" t="s">
        <v>6</v>
      </c>
      <c r="J697" t="s">
        <v>2300</v>
      </c>
      <c r="K697" s="8" t="s">
        <v>1632</v>
      </c>
      <c r="L697" s="8" t="s">
        <v>1632</v>
      </c>
    </row>
    <row r="698" spans="1:12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s="8" t="s">
        <v>1639</v>
      </c>
      <c r="L698" s="8" t="s">
        <v>1639</v>
      </c>
    </row>
    <row r="699" spans="1:12" x14ac:dyDescent="0.25">
      <c r="A699" t="s">
        <v>1624</v>
      </c>
      <c r="B699" t="s">
        <v>58</v>
      </c>
      <c r="C699" s="5" t="s">
        <v>2401</v>
      </c>
      <c r="D699" t="s">
        <v>2402</v>
      </c>
      <c r="E699" s="5" t="s">
        <v>6</v>
      </c>
      <c r="F699" s="5" t="s">
        <v>59</v>
      </c>
      <c r="G699" t="s">
        <v>2403</v>
      </c>
      <c r="H699" s="5" t="s">
        <v>26</v>
      </c>
      <c r="I699" s="5" t="s">
        <v>36</v>
      </c>
      <c r="J699" t="s">
        <v>2404</v>
      </c>
      <c r="K699" s="8" t="s">
        <v>1632</v>
      </c>
      <c r="L699" s="8" t="s">
        <v>1632</v>
      </c>
    </row>
    <row r="700" spans="1:12" x14ac:dyDescent="0.25">
      <c r="A700" t="s">
        <v>1624</v>
      </c>
      <c r="B700" t="s">
        <v>63</v>
      </c>
      <c r="C700" s="5" t="s">
        <v>1820</v>
      </c>
      <c r="D700" t="s">
        <v>1821</v>
      </c>
      <c r="E700" s="5" t="s">
        <v>153</v>
      </c>
      <c r="F700" s="5" t="s">
        <v>341</v>
      </c>
      <c r="G700" t="s">
        <v>2433</v>
      </c>
      <c r="H700" s="5" t="s">
        <v>26</v>
      </c>
      <c r="I700" s="5" t="s">
        <v>6</v>
      </c>
      <c r="J700" t="s">
        <v>2434</v>
      </c>
      <c r="K700" s="8" t="s">
        <v>1632</v>
      </c>
      <c r="L700" s="8" t="s">
        <v>1632</v>
      </c>
    </row>
    <row r="701" spans="1:12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1639</v>
      </c>
    </row>
    <row r="702" spans="1:12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</row>
    <row r="703" spans="1:12" x14ac:dyDescent="0.25">
      <c r="A703" t="s">
        <v>1624</v>
      </c>
      <c r="B703" t="s">
        <v>152</v>
      </c>
      <c r="C703" s="5" t="s">
        <v>1676</v>
      </c>
      <c r="D703" t="s">
        <v>1677</v>
      </c>
      <c r="E703" s="5" t="s">
        <v>153</v>
      </c>
      <c r="F703" s="5" t="s">
        <v>262</v>
      </c>
      <c r="G703" t="s">
        <v>2541</v>
      </c>
      <c r="H703" s="5" t="s">
        <v>26</v>
      </c>
      <c r="I703" s="5" t="s">
        <v>6</v>
      </c>
      <c r="J703" t="s">
        <v>2542</v>
      </c>
      <c r="K703" s="8" t="s">
        <v>1632</v>
      </c>
      <c r="L703" s="8" t="s">
        <v>1632</v>
      </c>
    </row>
    <row r="704" spans="1:12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1639</v>
      </c>
    </row>
    <row r="705" spans="1:12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s="8" t="s">
        <v>1639</v>
      </c>
      <c r="L705" s="8" t="s">
        <v>1639</v>
      </c>
    </row>
    <row r="706" spans="1:12" x14ac:dyDescent="0.25">
      <c r="A706" t="s">
        <v>1624</v>
      </c>
      <c r="B706" t="s">
        <v>58</v>
      </c>
      <c r="C706" s="5" t="s">
        <v>2401</v>
      </c>
      <c r="D706" t="s">
        <v>2402</v>
      </c>
      <c r="E706" s="5" t="s">
        <v>6</v>
      </c>
      <c r="F706" s="5" t="s">
        <v>228</v>
      </c>
      <c r="G706" t="s">
        <v>2596</v>
      </c>
      <c r="H706" s="5" t="s">
        <v>26</v>
      </c>
      <c r="I706" s="5" t="s">
        <v>36</v>
      </c>
      <c r="J706" t="s">
        <v>2597</v>
      </c>
      <c r="K706" s="8" t="s">
        <v>1632</v>
      </c>
      <c r="L706" s="8" t="s">
        <v>1639</v>
      </c>
    </row>
    <row r="707" spans="1:12" x14ac:dyDescent="0.25">
      <c r="A707" t="s">
        <v>1624</v>
      </c>
      <c r="B707" t="s">
        <v>63</v>
      </c>
      <c r="C707" s="5" t="s">
        <v>1820</v>
      </c>
      <c r="D707" t="s">
        <v>1821</v>
      </c>
      <c r="E707" s="5" t="s">
        <v>153</v>
      </c>
      <c r="F707" s="5" t="s">
        <v>58</v>
      </c>
      <c r="G707" t="s">
        <v>2401</v>
      </c>
      <c r="H707" s="5" t="s">
        <v>26</v>
      </c>
      <c r="I707" s="5" t="s">
        <v>6</v>
      </c>
      <c r="J707" t="s">
        <v>2402</v>
      </c>
      <c r="K707" s="8" t="s">
        <v>1632</v>
      </c>
      <c r="L707" s="8" t="s">
        <v>1632</v>
      </c>
    </row>
    <row r="708" spans="1:12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s="8" t="s">
        <v>1639</v>
      </c>
      <c r="L708" s="8" t="s">
        <v>1639</v>
      </c>
    </row>
    <row r="709" spans="1:12" x14ac:dyDescent="0.25">
      <c r="A709" t="s">
        <v>1624</v>
      </c>
      <c r="B709" t="s">
        <v>63</v>
      </c>
      <c r="C709" s="5" t="s">
        <v>1820</v>
      </c>
      <c r="D709" t="s">
        <v>1821</v>
      </c>
      <c r="E709" s="5" t="s">
        <v>153</v>
      </c>
      <c r="F709" s="5" t="s">
        <v>449</v>
      </c>
      <c r="G709" t="s">
        <v>2705</v>
      </c>
      <c r="H709" s="5" t="s">
        <v>26</v>
      </c>
      <c r="I709" s="5" t="s">
        <v>6</v>
      </c>
      <c r="J709" t="s">
        <v>2706</v>
      </c>
      <c r="K709" s="8" t="s">
        <v>1632</v>
      </c>
      <c r="L709" s="8" t="s">
        <v>1632</v>
      </c>
    </row>
    <row r="710" spans="1:12" x14ac:dyDescent="0.25">
      <c r="A710" t="s">
        <v>1624</v>
      </c>
      <c r="B710" t="s">
        <v>2607</v>
      </c>
      <c r="C710" s="5" t="s">
        <v>2608</v>
      </c>
      <c r="D710" t="s">
        <v>2609</v>
      </c>
      <c r="E710" s="5" t="s">
        <v>6</v>
      </c>
      <c r="F710" s="5" t="s">
        <v>225</v>
      </c>
      <c r="G710" t="s">
        <v>2792</v>
      </c>
      <c r="H710" s="5" t="s">
        <v>26</v>
      </c>
      <c r="I710" s="5" t="s">
        <v>36</v>
      </c>
      <c r="J710" t="s">
        <v>2793</v>
      </c>
      <c r="K710" s="8" t="s">
        <v>1632</v>
      </c>
      <c r="L710" s="8" t="s">
        <v>1632</v>
      </c>
    </row>
    <row r="711" spans="1:12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</row>
    <row r="712" spans="1:12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</row>
    <row r="713" spans="1:12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1632</v>
      </c>
      <c r="L713" t="s">
        <v>1632</v>
      </c>
    </row>
    <row r="714" spans="1:12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</row>
    <row r="715" spans="1:12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1632</v>
      </c>
      <c r="L715" t="s">
        <v>1632</v>
      </c>
    </row>
    <row r="716" spans="1:12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1632</v>
      </c>
      <c r="L716" t="s">
        <v>1632</v>
      </c>
    </row>
    <row r="717" spans="1:12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1632</v>
      </c>
      <c r="L717" t="s">
        <v>1639</v>
      </c>
    </row>
    <row r="718" spans="1:12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1639</v>
      </c>
    </row>
    <row r="719" spans="1:12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1639</v>
      </c>
    </row>
    <row r="720" spans="1:12" x14ac:dyDescent="0.25">
      <c r="A720" t="s">
        <v>1624</v>
      </c>
      <c r="B720" t="s">
        <v>106</v>
      </c>
      <c r="C720" s="5" t="s">
        <v>1892</v>
      </c>
      <c r="D720" t="s">
        <v>1893</v>
      </c>
      <c r="E720" s="5" t="s">
        <v>6</v>
      </c>
      <c r="F720" s="5" t="s">
        <v>122</v>
      </c>
      <c r="G720" t="s">
        <v>2853</v>
      </c>
      <c r="H720" s="5" t="s">
        <v>26</v>
      </c>
      <c r="I720" s="5" t="s">
        <v>36</v>
      </c>
      <c r="J720" t="s">
        <v>2854</v>
      </c>
      <c r="K720" s="8" t="s">
        <v>1632</v>
      </c>
      <c r="L720" s="8" t="s">
        <v>1632</v>
      </c>
    </row>
    <row r="721" spans="1:12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s="8" t="s">
        <v>1639</v>
      </c>
      <c r="L721" s="8" t="s">
        <v>1639</v>
      </c>
    </row>
    <row r="722" spans="1:12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</row>
    <row r="723" spans="1:12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s="8" t="s">
        <v>1639</v>
      </c>
      <c r="L723" s="8" t="s">
        <v>1632</v>
      </c>
    </row>
    <row r="724" spans="1:12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s="8" t="s">
        <v>1639</v>
      </c>
      <c r="L724" s="8" t="s">
        <v>1639</v>
      </c>
    </row>
    <row r="725" spans="1:12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s="8" t="s">
        <v>1639</v>
      </c>
      <c r="L725" s="8" t="s">
        <v>1639</v>
      </c>
    </row>
    <row r="726" spans="1:12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s="8" t="s">
        <v>1639</v>
      </c>
      <c r="L726" s="8" t="s">
        <v>1639</v>
      </c>
    </row>
    <row r="727" spans="1:12" x14ac:dyDescent="0.25">
      <c r="A727" t="s">
        <v>1624</v>
      </c>
      <c r="B727" t="s">
        <v>110</v>
      </c>
      <c r="C727" s="5" t="s">
        <v>1822</v>
      </c>
      <c r="D727" t="s">
        <v>1823</v>
      </c>
      <c r="E727" s="5" t="s">
        <v>6</v>
      </c>
      <c r="F727" s="5" t="s">
        <v>111</v>
      </c>
      <c r="G727" t="s">
        <v>2869</v>
      </c>
      <c r="H727" s="5" t="s">
        <v>26</v>
      </c>
      <c r="I727" s="5" t="s">
        <v>36</v>
      </c>
      <c r="J727" t="s">
        <v>2870</v>
      </c>
      <c r="K727" s="8" t="s">
        <v>1632</v>
      </c>
      <c r="L727" s="8" t="s">
        <v>1632</v>
      </c>
    </row>
    <row r="728" spans="1:12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s="8" t="s">
        <v>1639</v>
      </c>
      <c r="L728" s="8" t="s">
        <v>1639</v>
      </c>
    </row>
    <row r="729" spans="1:12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s="8" t="s">
        <v>1639</v>
      </c>
      <c r="L729" s="8" t="s">
        <v>1639</v>
      </c>
    </row>
    <row r="730" spans="1:12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s="8" t="s">
        <v>1639</v>
      </c>
      <c r="L730" s="8" t="s">
        <v>1639</v>
      </c>
    </row>
    <row r="731" spans="1:12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s="8" t="s">
        <v>1639</v>
      </c>
      <c r="L731" s="8" t="s">
        <v>1632</v>
      </c>
    </row>
    <row r="732" spans="1:12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s="8" t="s">
        <v>1639</v>
      </c>
      <c r="L732" s="8" t="s">
        <v>1639</v>
      </c>
    </row>
    <row r="733" spans="1:12" x14ac:dyDescent="0.25">
      <c r="A733" t="s">
        <v>1624</v>
      </c>
      <c r="B733" t="s">
        <v>58</v>
      </c>
      <c r="C733" s="5" t="s">
        <v>2401</v>
      </c>
      <c r="D733" t="s">
        <v>2402</v>
      </c>
      <c r="E733" s="5" t="s">
        <v>6</v>
      </c>
      <c r="F733" s="5" t="s">
        <v>214</v>
      </c>
      <c r="G733" t="s">
        <v>2888</v>
      </c>
      <c r="H733" s="5" t="s">
        <v>26</v>
      </c>
      <c r="I733" s="5" t="s">
        <v>36</v>
      </c>
      <c r="J733" t="s">
        <v>2889</v>
      </c>
      <c r="K733" s="8" t="s">
        <v>1632</v>
      </c>
      <c r="L733" s="8" t="s">
        <v>1639</v>
      </c>
    </row>
    <row r="734" spans="1:12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s="8" t="s">
        <v>1639</v>
      </c>
      <c r="L734" s="8" t="s">
        <v>1632</v>
      </c>
    </row>
    <row r="735" spans="1:12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</row>
    <row r="736" spans="1:12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1639</v>
      </c>
    </row>
    <row r="737" spans="1:12" x14ac:dyDescent="0.25">
      <c r="A737" t="s">
        <v>1624</v>
      </c>
      <c r="B737" t="s">
        <v>106</v>
      </c>
      <c r="C737" s="5" t="s">
        <v>1892</v>
      </c>
      <c r="D737" t="s">
        <v>1893</v>
      </c>
      <c r="E737" s="5" t="s">
        <v>6</v>
      </c>
      <c r="F737" s="5" t="s">
        <v>416</v>
      </c>
      <c r="G737" t="s">
        <v>2928</v>
      </c>
      <c r="H737" s="5" t="s">
        <v>26</v>
      </c>
      <c r="I737" s="5" t="s">
        <v>36</v>
      </c>
      <c r="J737" t="s">
        <v>2929</v>
      </c>
      <c r="K737" s="8" t="s">
        <v>1632</v>
      </c>
      <c r="L737" s="8" t="s">
        <v>1632</v>
      </c>
    </row>
    <row r="738" spans="1:12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</row>
    <row r="739" spans="1:12" x14ac:dyDescent="0.25">
      <c r="A739" t="s">
        <v>1624</v>
      </c>
      <c r="B739" t="s">
        <v>63</v>
      </c>
      <c r="C739" s="5" t="s">
        <v>1820</v>
      </c>
      <c r="D739" t="s">
        <v>1821</v>
      </c>
      <c r="E739" s="5" t="s">
        <v>153</v>
      </c>
      <c r="F739" s="5" t="s">
        <v>349</v>
      </c>
      <c r="G739" t="s">
        <v>2411</v>
      </c>
      <c r="H739" s="5" t="s">
        <v>26</v>
      </c>
      <c r="I739" s="5" t="s">
        <v>6</v>
      </c>
      <c r="J739" t="s">
        <v>2412</v>
      </c>
      <c r="K739" s="8" t="s">
        <v>1632</v>
      </c>
      <c r="L739" s="8" t="s">
        <v>1632</v>
      </c>
    </row>
    <row r="740" spans="1:12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s="8" t="s">
        <v>1639</v>
      </c>
      <c r="L740" s="8" t="s">
        <v>1632</v>
      </c>
    </row>
    <row r="741" spans="1:12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1632</v>
      </c>
      <c r="L741" t="s">
        <v>1632</v>
      </c>
    </row>
    <row r="742" spans="1:12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1632</v>
      </c>
      <c r="L742" t="s">
        <v>1632</v>
      </c>
    </row>
    <row r="743" spans="1:12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s="8" t="s">
        <v>1639</v>
      </c>
      <c r="L743" s="8" t="s">
        <v>1639</v>
      </c>
    </row>
    <row r="744" spans="1:12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s="8" t="s">
        <v>1639</v>
      </c>
      <c r="L744" s="8" t="s">
        <v>1632</v>
      </c>
    </row>
    <row r="745" spans="1:12" x14ac:dyDescent="0.25">
      <c r="A745" t="s">
        <v>1624</v>
      </c>
      <c r="B745" t="s">
        <v>58</v>
      </c>
      <c r="C745" s="5" t="s">
        <v>2401</v>
      </c>
      <c r="D745" t="s">
        <v>2402</v>
      </c>
      <c r="E745" s="5" t="s">
        <v>6</v>
      </c>
      <c r="F745" s="5" t="s">
        <v>298</v>
      </c>
      <c r="G745" t="s">
        <v>2995</v>
      </c>
      <c r="H745" s="5" t="s">
        <v>26</v>
      </c>
      <c r="I745" s="5" t="s">
        <v>36</v>
      </c>
      <c r="J745" t="s">
        <v>2996</v>
      </c>
      <c r="K745" s="8" t="s">
        <v>1632</v>
      </c>
      <c r="L745" s="8" t="s">
        <v>1632</v>
      </c>
    </row>
    <row r="746" spans="1:12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s="8" t="s">
        <v>1639</v>
      </c>
      <c r="L746" s="8" t="s">
        <v>1632</v>
      </c>
    </row>
    <row r="747" spans="1:12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s="8" t="s">
        <v>1639</v>
      </c>
      <c r="L747" s="8" t="s">
        <v>1632</v>
      </c>
    </row>
    <row r="748" spans="1:12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s="8" t="s">
        <v>1639</v>
      </c>
      <c r="L748" s="8" t="s">
        <v>1639</v>
      </c>
    </row>
    <row r="749" spans="1:12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1639</v>
      </c>
    </row>
    <row r="750" spans="1:12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s="8" t="s">
        <v>1639</v>
      </c>
      <c r="L750" s="8" t="s">
        <v>1639</v>
      </c>
    </row>
    <row r="751" spans="1:12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s="8" t="s">
        <v>1639</v>
      </c>
      <c r="L751" s="8" t="s">
        <v>1639</v>
      </c>
    </row>
    <row r="752" spans="1:12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s="8" t="s">
        <v>1639</v>
      </c>
      <c r="L752" s="8" t="s">
        <v>1639</v>
      </c>
    </row>
    <row r="753" spans="1:12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s="8" t="s">
        <v>1639</v>
      </c>
      <c r="L753" s="8" t="s">
        <v>1639</v>
      </c>
    </row>
    <row r="754" spans="1:12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s="8" t="s">
        <v>1639</v>
      </c>
      <c r="L754" s="8" t="s">
        <v>1639</v>
      </c>
    </row>
    <row r="755" spans="1:12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s="8" t="s">
        <v>1639</v>
      </c>
      <c r="L755" s="8" t="s">
        <v>1639</v>
      </c>
    </row>
    <row r="756" spans="1:12" x14ac:dyDescent="0.25">
      <c r="A756" t="s">
        <v>1624</v>
      </c>
      <c r="B756" t="s">
        <v>428</v>
      </c>
      <c r="C756" s="5" t="s">
        <v>1678</v>
      </c>
      <c r="D756" t="s">
        <v>1679</v>
      </c>
      <c r="E756" s="5" t="s">
        <v>6</v>
      </c>
      <c r="F756" s="5" t="s">
        <v>3339</v>
      </c>
      <c r="G756" t="s">
        <v>3340</v>
      </c>
      <c r="H756" s="5" t="s">
        <v>26</v>
      </c>
      <c r="I756" s="5" t="s">
        <v>36</v>
      </c>
      <c r="J756" t="s">
        <v>3341</v>
      </c>
      <c r="K756" s="8" t="s">
        <v>1632</v>
      </c>
      <c r="L756" s="8" t="s">
        <v>1632</v>
      </c>
    </row>
  </sheetData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R756"/>
  <sheetViews>
    <sheetView topLeftCell="A662" zoomScaleNormal="100" workbookViewId="0">
      <selection activeCell="C756" sqref="C75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31.140625" bestFit="1" customWidth="1"/>
    <col min="14" max="14" width="32.140625" bestFit="1" customWidth="1"/>
    <col min="15" max="15" width="16.28515625" bestFit="1" customWidth="1"/>
    <col min="16" max="16" width="21.42578125" bestFit="1" customWidth="1"/>
  </cols>
  <sheetData>
    <row r="1" spans="1:18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  <c r="O1" t="s">
        <v>3455</v>
      </c>
      <c r="P1" t="s">
        <v>3456</v>
      </c>
      <c r="Q1" t="s">
        <v>3457</v>
      </c>
      <c r="R1" t="s">
        <v>3460</v>
      </c>
    </row>
    <row r="2" spans="1:18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1632</v>
      </c>
      <c r="L2" t="s">
        <v>1632</v>
      </c>
      <c r="M2" s="4">
        <f>COUNTIFS(Tabla2[CHAPTER_CALIFICADO],Tabla2[[#This Row],[CHAPTER_CALIFICADO]],Tabla2[FLAG_AUTOEVALUACION],"SI")/COUNTIF(Tabla2[CHAPTER_CALIFICADO],Tabla2[[#This Row],[CHAPTER_CALIFICADO]])</f>
        <v>0.62962962962962965</v>
      </c>
      <c r="N2" s="7">
        <f>COUNTIFS(Tabla2[MATRICULA_CALIFICADOR],Tabla2[[#This Row],[MATRICULA_CALIFICADOR]],Tabla2[FLAG_AUTOEVALUACION],"SI")/COUNTIF(Tabla2[MATRICULA_CALIFICADOR],Tabla2[[#This Row],[MATRICULA_CALIFICADOR]])</f>
        <v>0.625</v>
      </c>
      <c r="O2" t="s">
        <v>1639</v>
      </c>
      <c r="P2" s="4">
        <v>0.96296296296296291</v>
      </c>
      <c r="Q2" s="4">
        <v>1</v>
      </c>
    </row>
    <row r="3" spans="1:18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1632</v>
      </c>
      <c r="M3" s="4">
        <f>COUNTIFS(Tabla2[CHAPTER_CALIFICADO],Tabla2[[#This Row],[CHAPTER_CALIFICADO]],Tabla2[FLAG_AUTOEVALUACION],"SI")/COUNTIF(Tabla2[CHAPTER_CALIFICADO],Tabla2[[#This Row],[CHAPTER_CALIFICADO]])</f>
        <v>0.62962962962962965</v>
      </c>
      <c r="N3" s="7">
        <f>COUNTIFS(Tabla2[MATRICULA_CALIFICADOR],Tabla2[[#This Row],[MATRICULA_CALIFICADOR]],Tabla2[FLAG_AUTOEVALUACION],"SI")/COUNTIF(Tabla2[MATRICULA_CALIFICADOR],Tabla2[[#This Row],[MATRICULA_CALIFICADOR]])</f>
        <v>0.625</v>
      </c>
      <c r="O3" t="s">
        <v>1639</v>
      </c>
      <c r="P3" s="4">
        <v>0.96296296296296291</v>
      </c>
      <c r="Q3" s="4">
        <v>1</v>
      </c>
    </row>
    <row r="4" spans="1:18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f>COUNTIFS(Tabla2[CHAPTER_CALIFICADO],Tabla2[[#This Row],[CHAPTER_CALIFICADO]],Tabla2[FLAG_AUTOEVALUACION],"SI")/COUNTIF(Tabla2[CHAPTER_CALIFICADO],Tabla2[[#This Row],[CHAPTER_CALIFICADO]])</f>
        <v>0.62962962962962965</v>
      </c>
      <c r="N4" s="7">
        <f>COUNTIFS(Tabla2[MATRICULA_CALIFICADOR],Tabla2[[#This Row],[MATRICULA_CALIFICADOR]],Tabla2[FLAG_AUTOEVALUACION],"SI")/COUNTIF(Tabla2[MATRICULA_CALIFICADOR],Tabla2[[#This Row],[MATRICULA_CALIFICADOR]])</f>
        <v>0.625</v>
      </c>
      <c r="O4" t="s">
        <v>1639</v>
      </c>
      <c r="P4" s="4">
        <v>0.96296296296296291</v>
      </c>
      <c r="Q4" s="4">
        <v>1</v>
      </c>
    </row>
    <row r="5" spans="1:18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f>COUNTIFS(Tabla2[CHAPTER_CALIFICADO],Tabla2[[#This Row],[CHAPTER_CALIFICADO]],Tabla2[FLAG_AUTOEVALUACION],"SI")/COUNTIF(Tabla2[CHAPTER_CALIFICADO],Tabla2[[#This Row],[CHAPTER_CALIFICADO]])</f>
        <v>0.67781155015197569</v>
      </c>
      <c r="N5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5" t="s">
        <v>1639</v>
      </c>
      <c r="P5" s="4">
        <v>0.65653495440729481</v>
      </c>
      <c r="Q5" s="4">
        <v>0.76190476190476186</v>
      </c>
    </row>
    <row r="6" spans="1:18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1639</v>
      </c>
      <c r="L6" t="s">
        <v>1632</v>
      </c>
      <c r="M6" s="4">
        <f>COUNTIFS(Tabla2[CHAPTER_CALIFICADO],Tabla2[[#This Row],[CHAPTER_CALIFICADO]],Tabla2[FLAG_AUTOEVALUACION],"SI")/COUNTIF(Tabla2[CHAPTER_CALIFICADO],Tabla2[[#This Row],[CHAPTER_CALIFICADO]])</f>
        <v>0.67781155015197569</v>
      </c>
      <c r="N6" s="7">
        <f>COUNTIFS(Tabla2[MATRICULA_CALIFICADOR],Tabla2[[#This Row],[MATRICULA_CALIFICADOR]],Tabla2[FLAG_AUTOEVALUACION],"SI")/COUNTIF(Tabla2[MATRICULA_CALIFICADOR],Tabla2[[#This Row],[MATRICULA_CALIFICADOR]])</f>
        <v>0.8</v>
      </c>
      <c r="O6" t="s">
        <v>1639</v>
      </c>
      <c r="P6" s="4">
        <v>0.65653495440729481</v>
      </c>
      <c r="Q6" s="4">
        <v>0.8</v>
      </c>
    </row>
    <row r="7" spans="1:18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1632</v>
      </c>
      <c r="L7" t="s">
        <v>1632</v>
      </c>
      <c r="M7" s="4">
        <f>COUNTIFS(Tabla2[CHAPTER_CALIFICADO],Tabla2[[#This Row],[CHAPTER_CALIFICADO]],Tabla2[FLAG_AUTOEVALUACION],"SI")/COUNTIF(Tabla2[CHAPTER_CALIFICADO],Tabla2[[#This Row],[CHAPTER_CALIFICADO]])</f>
        <v>0.31818181818181818</v>
      </c>
      <c r="N7" s="7">
        <f>COUNTIFS(Tabla2[MATRICULA_CALIFICADOR],Tabla2[[#This Row],[MATRICULA_CALIFICADOR]],Tabla2[FLAG_AUTOEVALUACION],"SI")/COUNTIF(Tabla2[MATRICULA_CALIFICADOR],Tabla2[[#This Row],[MATRICULA_CALIFICADOR]])</f>
        <v>0.2</v>
      </c>
      <c r="O7" t="s">
        <v>1639</v>
      </c>
      <c r="P7" s="4">
        <v>0.38636363636363635</v>
      </c>
      <c r="Q7" s="4">
        <v>0.4</v>
      </c>
    </row>
    <row r="8" spans="1:18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1639</v>
      </c>
      <c r="L8" t="s">
        <v>1632</v>
      </c>
      <c r="M8" s="4">
        <f>COUNTIFS(Tabla2[CHAPTER_CALIFICADO],Tabla2[[#This Row],[CHAPTER_CALIFICADO]],Tabla2[FLAG_AUTOEVALUACION],"SI")/COUNTIF(Tabla2[CHAPTER_CALIFICADO],Tabla2[[#This Row],[CHAPTER_CALIFICADO]])</f>
        <v>0.67781155015197569</v>
      </c>
      <c r="N8" s="7">
        <f>COUNTIFS(Tabla2[MATRICULA_CALIFICADOR],Tabla2[[#This Row],[MATRICULA_CALIFICADOR]],Tabla2[FLAG_AUTOEVALUACION],"SI")/COUNTIF(Tabla2[MATRICULA_CALIFICADOR],Tabla2[[#This Row],[MATRICULA_CALIFICADOR]])</f>
        <v>0.5</v>
      </c>
      <c r="O8" t="s">
        <v>1639</v>
      </c>
      <c r="P8" s="4">
        <v>0.65653495440729481</v>
      </c>
      <c r="Q8" s="4">
        <v>1</v>
      </c>
    </row>
    <row r="9" spans="1:18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f>COUNTIFS(Tabla2[CHAPTER_CALIFICADO],Tabla2[[#This Row],[CHAPTER_CALIFICADO]],Tabla2[FLAG_AUTOEVALUACION],"SI")/COUNTIF(Tabla2[CHAPTER_CALIFICADO],Tabla2[[#This Row],[CHAPTER_CALIFICADO]])</f>
        <v>0.62962962962962965</v>
      </c>
      <c r="N9" s="7">
        <f>COUNTIFS(Tabla2[MATRICULA_CALIFICADOR],Tabla2[[#This Row],[MATRICULA_CALIFICADOR]],Tabla2[FLAG_AUTOEVALUACION],"SI")/COUNTIF(Tabla2[MATRICULA_CALIFICADOR],Tabla2[[#This Row],[MATRICULA_CALIFICADOR]])</f>
        <v>1</v>
      </c>
      <c r="O9" t="s">
        <v>1639</v>
      </c>
      <c r="P9" s="4">
        <v>0.96296296296296291</v>
      </c>
      <c r="Q9" s="4">
        <v>1</v>
      </c>
    </row>
    <row r="10" spans="1:18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f>COUNTIFS(Tabla2[CHAPTER_CALIFICADO],Tabla2[[#This Row],[CHAPTER_CALIFICADO]],Tabla2[FLAG_AUTOEVALUACION],"SI")/COUNTIF(Tabla2[CHAPTER_CALIFICADO],Tabla2[[#This Row],[CHAPTER_CALIFICADO]])</f>
        <v>0.95652173913043481</v>
      </c>
      <c r="N10" s="7">
        <f>COUNTIFS(Tabla2[MATRICULA_CALIFICADOR],Tabla2[[#This Row],[MATRICULA_CALIFICADOR]],Tabla2[FLAG_AUTOEVALUACION],"SI")/COUNTIF(Tabla2[MATRICULA_CALIFICADOR],Tabla2[[#This Row],[MATRICULA_CALIFICADOR]])</f>
        <v>1</v>
      </c>
      <c r="O10" t="s">
        <v>1639</v>
      </c>
      <c r="P10" s="4">
        <v>0.86956521739130432</v>
      </c>
      <c r="Q10" s="4">
        <v>1</v>
      </c>
    </row>
    <row r="11" spans="1:18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f>COUNTIFS(Tabla2[CHAPTER_CALIFICADO],Tabla2[[#This Row],[CHAPTER_CALIFICADO]],Tabla2[FLAG_AUTOEVALUACION],"SI")/COUNTIF(Tabla2[CHAPTER_CALIFICADO],Tabla2[[#This Row],[CHAPTER_CALIFICADO]])</f>
        <v>0.95652173913043481</v>
      </c>
      <c r="N11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1" t="s">
        <v>1639</v>
      </c>
      <c r="P11" s="4">
        <v>0.86956521739130432</v>
      </c>
      <c r="Q11" s="4">
        <v>0.75</v>
      </c>
    </row>
    <row r="12" spans="1:18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f>COUNTIFS(Tabla2[CHAPTER_CALIFICADO],Tabla2[[#This Row],[CHAPTER_CALIFICADO]],Tabla2[FLAG_AUTOEVALUACION],"SI")/COUNTIF(Tabla2[CHAPTER_CALIFICADO],Tabla2[[#This Row],[CHAPTER_CALIFICADO]])</f>
        <v>0.88596491228070173</v>
      </c>
      <c r="N12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12" t="s">
        <v>1632</v>
      </c>
      <c r="P12" s="4">
        <v>0.69298245614035092</v>
      </c>
      <c r="Q12" s="4">
        <v>0.68421052631578949</v>
      </c>
    </row>
    <row r="13" spans="1:18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1639</v>
      </c>
      <c r="L13" t="s">
        <v>1639</v>
      </c>
      <c r="M13" s="4">
        <f>COUNTIFS(Tabla2[CHAPTER_CALIFICADO],Tabla2[[#This Row],[CHAPTER_CALIFICADO]],Tabla2[FLAG_AUTOEVALUACION],"SI")/COUNTIF(Tabla2[CHAPTER_CALIFICADO],Tabla2[[#This Row],[CHAPTER_CALIFICADO]])</f>
        <v>0.88596491228070173</v>
      </c>
      <c r="N13" s="7">
        <f>COUNTIFS(Tabla2[MATRICULA_CALIFICADOR],Tabla2[[#This Row],[MATRICULA_CALIFICADOR]],Tabla2[FLAG_AUTOEVALUACION],"SI")/COUNTIF(Tabla2[MATRICULA_CALIFICADOR],Tabla2[[#This Row],[MATRICULA_CALIFICADOR]])</f>
        <v>1</v>
      </c>
      <c r="O13" t="s">
        <v>1632</v>
      </c>
      <c r="P13" s="4">
        <v>0.69298245614035092</v>
      </c>
      <c r="Q13" s="4">
        <v>0.8</v>
      </c>
    </row>
    <row r="14" spans="1:18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f>COUNTIFS(Tabla2[CHAPTER_CALIFICADO],Tabla2[[#This Row],[CHAPTER_CALIFICADO]],Tabla2[FLAG_AUTOEVALUACION],"SI")/COUNTIF(Tabla2[CHAPTER_CALIFICADO],Tabla2[[#This Row],[CHAPTER_CALIFICADO]])</f>
        <v>0.95652173913043481</v>
      </c>
      <c r="N14" s="7">
        <f>COUNTIFS(Tabla2[MATRICULA_CALIFICADOR],Tabla2[[#This Row],[MATRICULA_CALIFICADOR]],Tabla2[FLAG_AUTOEVALUACION],"SI")/COUNTIF(Tabla2[MATRICULA_CALIFICADOR],Tabla2[[#This Row],[MATRICULA_CALIFICADOR]])</f>
        <v>1</v>
      </c>
      <c r="O14" t="s">
        <v>1639</v>
      </c>
      <c r="P14" s="4">
        <v>0.86956521739130432</v>
      </c>
      <c r="Q14" s="4">
        <v>1</v>
      </c>
    </row>
    <row r="15" spans="1:18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1632</v>
      </c>
      <c r="L15" t="s">
        <v>1639</v>
      </c>
      <c r="M15" s="4">
        <f>COUNTIFS(Tabla2[CHAPTER_CALIFICADO],Tabla2[[#This Row],[CHAPTER_CALIFICADO]],Tabla2[FLAG_AUTOEVALUACION],"SI")/COUNTIF(Tabla2[CHAPTER_CALIFICADO],Tabla2[[#This Row],[CHAPTER_CALIFICADO]])</f>
        <v>0.88596491228070173</v>
      </c>
      <c r="N15" s="7">
        <f>COUNTIFS(Tabla2[MATRICULA_CALIFICADOR],Tabla2[[#This Row],[MATRICULA_CALIFICADOR]],Tabla2[FLAG_AUTOEVALUACION],"SI")/COUNTIF(Tabla2[MATRICULA_CALIFICADOR],Tabla2[[#This Row],[MATRICULA_CALIFICADOR]])</f>
        <v>0.75</v>
      </c>
      <c r="O15" t="s">
        <v>1632</v>
      </c>
      <c r="P15" s="4">
        <v>0.69298245614035092</v>
      </c>
      <c r="Q15" s="4">
        <v>0.5</v>
      </c>
    </row>
    <row r="16" spans="1:18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1639</v>
      </c>
      <c r="L16" t="s">
        <v>1639</v>
      </c>
      <c r="M16" s="4">
        <f>COUNTIFS(Tabla2[CHAPTER_CALIFICADO],Tabla2[[#This Row],[CHAPTER_CALIFICADO]],Tabla2[FLAG_AUTOEVALUACION],"SI")/COUNTIF(Tabla2[CHAPTER_CALIFICADO],Tabla2[[#This Row],[CHAPTER_CALIFICADO]])</f>
        <v>0.88596491228070173</v>
      </c>
      <c r="N16" s="7">
        <f>COUNTIFS(Tabla2[MATRICULA_CALIFICADOR],Tabla2[[#This Row],[MATRICULA_CALIFICADOR]],Tabla2[FLAG_AUTOEVALUACION],"SI")/COUNTIF(Tabla2[MATRICULA_CALIFICADOR],Tabla2[[#This Row],[MATRICULA_CALIFICADOR]])</f>
        <v>0.75</v>
      </c>
      <c r="O16" t="s">
        <v>1632</v>
      </c>
      <c r="P16" s="4">
        <v>0.69298245614035092</v>
      </c>
      <c r="Q16" s="4">
        <v>0.5</v>
      </c>
    </row>
    <row r="17" spans="1:17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1639</v>
      </c>
      <c r="M17" s="4">
        <f>COUNTIFS(Tabla2[CHAPTER_CALIFICADO],Tabla2[[#This Row],[CHAPTER_CALIFICADO]],Tabla2[FLAG_AUTOEVALUACION],"SI")/COUNTIF(Tabla2[CHAPTER_CALIFICADO],Tabla2[[#This Row],[CHAPTER_CALIFICADO]])</f>
        <v>0.42105263157894735</v>
      </c>
      <c r="N17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17" t="s">
        <v>1632</v>
      </c>
      <c r="P17" s="4">
        <v>0.47368421052631576</v>
      </c>
      <c r="Q17" s="4">
        <v>0.33333333333333331</v>
      </c>
    </row>
    <row r="18" spans="1:17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1639</v>
      </c>
      <c r="L18" t="s">
        <v>1632</v>
      </c>
      <c r="M18" s="4">
        <f>COUNTIFS(Tabla2[CHAPTER_CALIFICADO],Tabla2[[#This Row],[CHAPTER_CALIFICADO]],Tabla2[FLAG_AUTOEVALUACION],"SI")/COUNTIF(Tabla2[CHAPTER_CALIFICADO],Tabla2[[#This Row],[CHAPTER_CALIFICADO]])</f>
        <v>1</v>
      </c>
      <c r="N18" s="7">
        <f>COUNTIFS(Tabla2[MATRICULA_CALIFICADOR],Tabla2[[#This Row],[MATRICULA_CALIFICADOR]],Tabla2[FLAG_AUTOEVALUACION],"SI")/COUNTIF(Tabla2[MATRICULA_CALIFICADOR],Tabla2[[#This Row],[MATRICULA_CALIFICADOR]])</f>
        <v>1</v>
      </c>
      <c r="O18" t="s">
        <v>1639</v>
      </c>
      <c r="P18" s="4">
        <v>1</v>
      </c>
      <c r="Q18" s="4">
        <v>1</v>
      </c>
    </row>
    <row r="19" spans="1:17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1632</v>
      </c>
      <c r="L19" t="s">
        <v>1632</v>
      </c>
      <c r="M19" s="4">
        <f>COUNTIFS(Tabla2[CHAPTER_CALIFICADO],Tabla2[[#This Row],[CHAPTER_CALIFICADO]],Tabla2[FLAG_AUTOEVALUACION],"SI")/COUNTIF(Tabla2[CHAPTER_CALIFICADO],Tabla2[[#This Row],[CHAPTER_CALIFICADO]])</f>
        <v>0.67781155015197569</v>
      </c>
      <c r="N19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9" t="s">
        <v>1639</v>
      </c>
      <c r="P19" s="4">
        <v>0.65653495440729481</v>
      </c>
      <c r="Q19" s="4">
        <v>1</v>
      </c>
    </row>
    <row r="20" spans="1:17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  <c r="M20" s="4">
        <f>COUNTIFS(Tabla2[CHAPTER_CALIFICADO],Tabla2[[#This Row],[CHAPTER_CALIFICADO]],Tabla2[FLAG_AUTOEVALUACION],"SI")/COUNTIF(Tabla2[CHAPTER_CALIFICADO],Tabla2[[#This Row],[CHAPTER_CALIFICADO]])</f>
        <v>0.31818181818181818</v>
      </c>
      <c r="N20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20" t="s">
        <v>1632</v>
      </c>
      <c r="P20" s="4">
        <v>0.38636363636363635</v>
      </c>
      <c r="Q20" s="4">
        <v>0.27272727272727271</v>
      </c>
    </row>
    <row r="21" spans="1:17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1632</v>
      </c>
      <c r="L21" t="s">
        <v>1632</v>
      </c>
      <c r="M21" s="4">
        <f>COUNTIFS(Tabla2[CHAPTER_CALIFICADO],Tabla2[[#This Row],[CHAPTER_CALIFICADO]],Tabla2[FLAG_AUTOEVALUACION],"SI")/COUNTIF(Tabla2[CHAPTER_CALIFICADO],Tabla2[[#This Row],[CHAPTER_CALIFICADO]])</f>
        <v>0.62962962962962965</v>
      </c>
      <c r="N21" s="7">
        <f>COUNTIFS(Tabla2[MATRICULA_CALIFICADOR],Tabla2[[#This Row],[MATRICULA_CALIFICADOR]],Tabla2[FLAG_AUTOEVALUACION],"SI")/COUNTIF(Tabla2[MATRICULA_CALIFICADOR],Tabla2[[#This Row],[MATRICULA_CALIFICADOR]])</f>
        <v>0.625</v>
      </c>
      <c r="O21" t="s">
        <v>1639</v>
      </c>
      <c r="P21" s="4">
        <v>0.96296296296296291</v>
      </c>
      <c r="Q21" s="4">
        <v>1</v>
      </c>
    </row>
    <row r="22" spans="1:17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1632</v>
      </c>
      <c r="L22" t="s">
        <v>1632</v>
      </c>
      <c r="M22" s="4">
        <f>COUNTIFS(Tabla2[CHAPTER_CALIFICADO],Tabla2[[#This Row],[CHAPTER_CALIFICADO]],Tabla2[FLAG_AUTOEVALUACION],"SI")/COUNTIF(Tabla2[CHAPTER_CALIFICADO],Tabla2[[#This Row],[CHAPTER_CALIFICADO]])</f>
        <v>0.62962962962962965</v>
      </c>
      <c r="N22" s="7">
        <f>COUNTIFS(Tabla2[MATRICULA_CALIFICADOR],Tabla2[[#This Row],[MATRICULA_CALIFICADOR]],Tabla2[FLAG_AUTOEVALUACION],"SI")/COUNTIF(Tabla2[MATRICULA_CALIFICADOR],Tabla2[[#This Row],[MATRICULA_CALIFICADOR]])</f>
        <v>0.5</v>
      </c>
      <c r="O22" t="s">
        <v>1639</v>
      </c>
      <c r="P22" s="4">
        <v>0.96296296296296291</v>
      </c>
      <c r="Q22" s="4">
        <v>1</v>
      </c>
    </row>
    <row r="23" spans="1:17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f>COUNTIFS(Tabla2[CHAPTER_CALIFICADO],Tabla2[[#This Row],[CHAPTER_CALIFICADO]],Tabla2[FLAG_AUTOEVALUACION],"SI")/COUNTIF(Tabla2[CHAPTER_CALIFICADO],Tabla2[[#This Row],[CHAPTER_CALIFICADO]])</f>
        <v>0.95652173913043481</v>
      </c>
      <c r="N23" s="7">
        <f>COUNTIFS(Tabla2[MATRICULA_CALIFICADOR],Tabla2[[#This Row],[MATRICULA_CALIFICADOR]],Tabla2[FLAG_AUTOEVALUACION],"SI")/COUNTIF(Tabla2[MATRICULA_CALIFICADOR],Tabla2[[#This Row],[MATRICULA_CALIFICADOR]])</f>
        <v>1</v>
      </c>
      <c r="O23" t="s">
        <v>1639</v>
      </c>
      <c r="P23" s="4">
        <v>0.86956521739130432</v>
      </c>
      <c r="Q23" s="4">
        <v>1</v>
      </c>
    </row>
    <row r="24" spans="1:17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f>COUNTIFS(Tabla2[CHAPTER_CALIFICADO],Tabla2[[#This Row],[CHAPTER_CALIFICADO]],Tabla2[FLAG_AUTOEVALUACION],"SI")/COUNTIF(Tabla2[CHAPTER_CALIFICADO],Tabla2[[#This Row],[CHAPTER_CALIFICADO]])</f>
        <v>0.62962962962962965</v>
      </c>
      <c r="N24" s="7">
        <f>COUNTIFS(Tabla2[MATRICULA_CALIFICADOR],Tabla2[[#This Row],[MATRICULA_CALIFICADOR]],Tabla2[FLAG_AUTOEVALUACION],"SI")/COUNTIF(Tabla2[MATRICULA_CALIFICADOR],Tabla2[[#This Row],[MATRICULA_CALIFICADOR]])</f>
        <v>1</v>
      </c>
      <c r="O24" t="s">
        <v>1639</v>
      </c>
      <c r="P24" s="4">
        <v>0.96296296296296291</v>
      </c>
      <c r="Q24" s="4">
        <v>1</v>
      </c>
    </row>
    <row r="25" spans="1:17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f>COUNTIFS(Tabla2[CHAPTER_CALIFICADO],Tabla2[[#This Row],[CHAPTER_CALIFICADO]],Tabla2[FLAG_AUTOEVALUACION],"SI")/COUNTIF(Tabla2[CHAPTER_CALIFICADO],Tabla2[[#This Row],[CHAPTER_CALIFICADO]])</f>
        <v>0.62962962962962965</v>
      </c>
      <c r="N25" s="7">
        <f>COUNTIFS(Tabla2[MATRICULA_CALIFICADOR],Tabla2[[#This Row],[MATRICULA_CALIFICADOR]],Tabla2[FLAG_AUTOEVALUACION],"SI")/COUNTIF(Tabla2[MATRICULA_CALIFICADOR],Tabla2[[#This Row],[MATRICULA_CALIFICADOR]])</f>
        <v>0.625</v>
      </c>
      <c r="O25" t="s">
        <v>1639</v>
      </c>
      <c r="P25" s="4">
        <v>0.96296296296296291</v>
      </c>
      <c r="Q25" s="4">
        <v>1</v>
      </c>
    </row>
    <row r="26" spans="1:17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1639</v>
      </c>
      <c r="L26" t="s">
        <v>1632</v>
      </c>
      <c r="M26" s="4">
        <f>COUNTIFS(Tabla2[CHAPTER_CALIFICADO],Tabla2[[#This Row],[CHAPTER_CALIFICADO]],Tabla2[FLAG_AUTOEVALUACION],"SI")/COUNTIF(Tabla2[CHAPTER_CALIFICADO],Tabla2[[#This Row],[CHAPTER_CALIFICADO]])</f>
        <v>0.62962962962962965</v>
      </c>
      <c r="N26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26" t="s">
        <v>1639</v>
      </c>
      <c r="P26" s="4">
        <v>0.96296296296296291</v>
      </c>
      <c r="Q26" s="4">
        <v>1</v>
      </c>
    </row>
    <row r="27" spans="1:17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1632</v>
      </c>
      <c r="L27" t="s">
        <v>1632</v>
      </c>
      <c r="M27" s="4">
        <f>COUNTIFS(Tabla2[CHAPTER_CALIFICADO],Tabla2[[#This Row],[CHAPTER_CALIFICADO]],Tabla2[FLAG_AUTOEVALUACION],"SI")/COUNTIF(Tabla2[CHAPTER_CALIFICADO],Tabla2[[#This Row],[CHAPTER_CALIFICADO]])</f>
        <v>0.62962962962962965</v>
      </c>
      <c r="N27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27" t="s">
        <v>1639</v>
      </c>
      <c r="P27" s="4">
        <v>0.96296296296296291</v>
      </c>
      <c r="Q27" s="4">
        <v>1</v>
      </c>
    </row>
    <row r="28" spans="1:17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1639</v>
      </c>
      <c r="L28" t="s">
        <v>1632</v>
      </c>
      <c r="M28" s="4">
        <f>COUNTIFS(Tabla2[CHAPTER_CALIFICADO],Tabla2[[#This Row],[CHAPTER_CALIFICADO]],Tabla2[FLAG_AUTOEVALUACION],"SI")/COUNTIF(Tabla2[CHAPTER_CALIFICADO],Tabla2[[#This Row],[CHAPTER_CALIFICADO]])</f>
        <v>1</v>
      </c>
      <c r="N28" s="7">
        <f>COUNTIFS(Tabla2[MATRICULA_CALIFICADOR],Tabla2[[#This Row],[MATRICULA_CALIFICADOR]],Tabla2[FLAG_AUTOEVALUACION],"SI")/COUNTIF(Tabla2[MATRICULA_CALIFICADOR],Tabla2[[#This Row],[MATRICULA_CALIFICADOR]])</f>
        <v>1</v>
      </c>
      <c r="O28" t="s">
        <v>1639</v>
      </c>
      <c r="P28" s="4">
        <v>1</v>
      </c>
      <c r="Q28" s="4">
        <v>1</v>
      </c>
    </row>
    <row r="29" spans="1:17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  <c r="M29" s="4">
        <f>COUNTIFS(Tabla2[CHAPTER_CALIFICADO],Tabla2[[#This Row],[CHAPTER_CALIFICADO]],Tabla2[FLAG_AUTOEVALUACION],"SI")/COUNTIF(Tabla2[CHAPTER_CALIFICADO],Tabla2[[#This Row],[CHAPTER_CALIFICADO]])</f>
        <v>0.5714285714285714</v>
      </c>
      <c r="N29" s="7">
        <f>COUNTIFS(Tabla2[MATRICULA_CALIFICADOR],Tabla2[[#This Row],[MATRICULA_CALIFICADOR]],Tabla2[FLAG_AUTOEVALUACION],"SI")/COUNTIF(Tabla2[MATRICULA_CALIFICADOR],Tabla2[[#This Row],[MATRICULA_CALIFICADOR]])</f>
        <v>0.5</v>
      </c>
      <c r="O29" t="s">
        <v>1632</v>
      </c>
      <c r="P29" s="4">
        <v>0.35714285714285715</v>
      </c>
      <c r="Q29" s="4">
        <v>0.33333333333333331</v>
      </c>
    </row>
    <row r="30" spans="1:17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f>COUNTIFS(Tabla2[CHAPTER_CALIFICADO],Tabla2[[#This Row],[CHAPTER_CALIFICADO]],Tabla2[FLAG_AUTOEVALUACION],"SI")/COUNTIF(Tabla2[CHAPTER_CALIFICADO],Tabla2[[#This Row],[CHAPTER_CALIFICADO]])</f>
        <v>0.31818181818181818</v>
      </c>
      <c r="N30" s="7">
        <f>COUNTIFS(Tabla2[MATRICULA_CALIFICADOR],Tabla2[[#This Row],[MATRICULA_CALIFICADOR]],Tabla2[FLAG_AUTOEVALUACION],"SI")/COUNTIF(Tabla2[MATRICULA_CALIFICADOR],Tabla2[[#This Row],[MATRICULA_CALIFICADOR]])</f>
        <v>0.375</v>
      </c>
      <c r="O30" t="s">
        <v>1639</v>
      </c>
      <c r="P30" s="4">
        <v>0.38636363636363635</v>
      </c>
      <c r="Q30" s="4">
        <v>0.375</v>
      </c>
    </row>
    <row r="31" spans="1:17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f>COUNTIFS(Tabla2[CHAPTER_CALIFICADO],Tabla2[[#This Row],[CHAPTER_CALIFICADO]],Tabla2[FLAG_AUTOEVALUACION],"SI")/COUNTIF(Tabla2[CHAPTER_CALIFICADO],Tabla2[[#This Row],[CHAPTER_CALIFICADO]])</f>
        <v>0.62962962962962965</v>
      </c>
      <c r="N31" s="7">
        <f>COUNTIFS(Tabla2[MATRICULA_CALIFICADOR],Tabla2[[#This Row],[MATRICULA_CALIFICADOR]],Tabla2[FLAG_AUTOEVALUACION],"SI")/COUNTIF(Tabla2[MATRICULA_CALIFICADOR],Tabla2[[#This Row],[MATRICULA_CALIFICADOR]])</f>
        <v>1</v>
      </c>
      <c r="O31" t="s">
        <v>1639</v>
      </c>
      <c r="P31" s="4">
        <v>0.96296296296296291</v>
      </c>
      <c r="Q31" s="4">
        <v>1</v>
      </c>
    </row>
    <row r="32" spans="1:17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1632</v>
      </c>
      <c r="L32" t="s">
        <v>1632</v>
      </c>
      <c r="M32" s="4">
        <f>COUNTIFS(Tabla2[CHAPTER_CALIFICADO],Tabla2[[#This Row],[CHAPTER_CALIFICADO]],Tabla2[FLAG_AUTOEVALUACION],"SI")/COUNTIF(Tabla2[CHAPTER_CALIFICADO],Tabla2[[#This Row],[CHAPTER_CALIFICADO]])</f>
        <v>0.67781155015197569</v>
      </c>
      <c r="N32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2" t="s">
        <v>1632</v>
      </c>
      <c r="P32" s="4">
        <v>0.65653495440729481</v>
      </c>
      <c r="Q32" s="4">
        <v>0.45454545454545453</v>
      </c>
    </row>
    <row r="33" spans="1:17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442</v>
      </c>
      <c r="G33" t="s">
        <v>1731</v>
      </c>
      <c r="H33" s="5" t="s">
        <v>439</v>
      </c>
      <c r="I33" s="5" t="s">
        <v>8</v>
      </c>
      <c r="J33" t="s">
        <v>1732</v>
      </c>
      <c r="K33" t="s">
        <v>1639</v>
      </c>
      <c r="L33" t="s">
        <v>1632</v>
      </c>
      <c r="M33" s="4">
        <f>COUNTIFS(Tabla2[CHAPTER_CALIFICADO],Tabla2[[#This Row],[CHAPTER_CALIFICADO]],Tabla2[FLAG_AUTOEVALUACION],"SI")/COUNTIF(Tabla2[CHAPTER_CALIFICADO],Tabla2[[#This Row],[CHAPTER_CALIFICADO]])</f>
        <v>1</v>
      </c>
      <c r="N33" s="7">
        <f>COUNTIFS(Tabla2[MATRICULA_CALIFICADOR],Tabla2[[#This Row],[MATRICULA_CALIFICADOR]],Tabla2[FLAG_AUTOEVALUACION],"SI")/COUNTIF(Tabla2[MATRICULA_CALIFICADOR],Tabla2[[#This Row],[MATRICULA_CALIFICADOR]])</f>
        <v>1</v>
      </c>
      <c r="O33" t="s">
        <v>1639</v>
      </c>
      <c r="P33" s="4">
        <v>1</v>
      </c>
      <c r="Q33" s="4">
        <v>1</v>
      </c>
    </row>
    <row r="34" spans="1:17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f>COUNTIFS(Tabla2[CHAPTER_CALIFICADO],Tabla2[[#This Row],[CHAPTER_CALIFICADO]],Tabla2[FLAG_AUTOEVALUACION],"SI")/COUNTIF(Tabla2[CHAPTER_CALIFICADO],Tabla2[[#This Row],[CHAPTER_CALIFICADO]])</f>
        <v>0.62962962962962965</v>
      </c>
      <c r="N34" s="7">
        <f>COUNTIFS(Tabla2[MATRICULA_CALIFICADOR],Tabla2[[#This Row],[MATRICULA_CALIFICADOR]],Tabla2[FLAG_AUTOEVALUACION],"SI")/COUNTIF(Tabla2[MATRICULA_CALIFICADOR],Tabla2[[#This Row],[MATRICULA_CALIFICADOR]])</f>
        <v>1</v>
      </c>
      <c r="O34" t="s">
        <v>1639</v>
      </c>
      <c r="P34" s="4">
        <v>0.96296296296296291</v>
      </c>
      <c r="Q34" s="4">
        <v>1</v>
      </c>
    </row>
    <row r="35" spans="1:17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f>COUNTIFS(Tabla2[CHAPTER_CALIFICADO],Tabla2[[#This Row],[CHAPTER_CALIFICADO]],Tabla2[FLAG_AUTOEVALUACION],"SI")/COUNTIF(Tabla2[CHAPTER_CALIFICADO],Tabla2[[#This Row],[CHAPTER_CALIFICADO]])</f>
        <v>0.31818181818181818</v>
      </c>
      <c r="N35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35" t="s">
        <v>1639</v>
      </c>
      <c r="P35" s="4">
        <v>0.38636363636363635</v>
      </c>
      <c r="Q35" s="4">
        <v>0.27272727272727271</v>
      </c>
    </row>
    <row r="36" spans="1:17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f>COUNTIFS(Tabla2[CHAPTER_CALIFICADO],Tabla2[[#This Row],[CHAPTER_CALIFICADO]],Tabla2[FLAG_AUTOEVALUACION],"SI")/COUNTIF(Tabla2[CHAPTER_CALIFICADO],Tabla2[[#This Row],[CHAPTER_CALIFICADO]])</f>
        <v>0.67781155015197569</v>
      </c>
      <c r="N36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6" t="s">
        <v>1639</v>
      </c>
      <c r="P36" s="4">
        <v>0.65653495440729481</v>
      </c>
      <c r="Q36" s="4">
        <v>0.45454545454545453</v>
      </c>
    </row>
    <row r="37" spans="1:17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f>COUNTIFS(Tabla2[CHAPTER_CALIFICADO],Tabla2[[#This Row],[CHAPTER_CALIFICADO]],Tabla2[FLAG_AUTOEVALUACION],"SI")/COUNTIF(Tabla2[CHAPTER_CALIFICADO],Tabla2[[#This Row],[CHAPTER_CALIFICADO]])</f>
        <v>0.67781155015197569</v>
      </c>
      <c r="N37" s="7">
        <f>COUNTIFS(Tabla2[MATRICULA_CALIFICADOR],Tabla2[[#This Row],[MATRICULA_CALIFICADOR]],Tabla2[FLAG_AUTOEVALUACION],"SI")/COUNTIF(Tabla2[MATRICULA_CALIFICADOR],Tabla2[[#This Row],[MATRICULA_CALIFICADOR]])</f>
        <v>0.5</v>
      </c>
      <c r="O37" t="s">
        <v>1639</v>
      </c>
      <c r="P37" s="4">
        <v>0.65653495440729481</v>
      </c>
      <c r="Q37" s="4">
        <v>0.75</v>
      </c>
    </row>
    <row r="38" spans="1:17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1639</v>
      </c>
      <c r="L38" t="s">
        <v>1639</v>
      </c>
      <c r="M38" s="4">
        <f>COUNTIFS(Tabla2[CHAPTER_CALIFICADO],Tabla2[[#This Row],[CHAPTER_CALIFICADO]],Tabla2[FLAG_AUTOEVALUACION],"SI")/COUNTIF(Tabla2[CHAPTER_CALIFICADO],Tabla2[[#This Row],[CHAPTER_CALIFICADO]])</f>
        <v>0.67781155015197569</v>
      </c>
      <c r="N38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38" t="s">
        <v>1639</v>
      </c>
      <c r="P38" s="4">
        <v>0.65653495440729481</v>
      </c>
      <c r="Q38" s="4">
        <v>0.5714285714285714</v>
      </c>
    </row>
    <row r="39" spans="1:17" x14ac:dyDescent="0.25">
      <c r="A39" t="s">
        <v>1624</v>
      </c>
      <c r="B39" t="s">
        <v>1728</v>
      </c>
      <c r="C39" t="s">
        <v>1729</v>
      </c>
      <c r="D39" t="s">
        <v>1730</v>
      </c>
      <c r="E39" t="s">
        <v>6</v>
      </c>
      <c r="F39" s="5" t="s">
        <v>443</v>
      </c>
      <c r="G39" t="s">
        <v>1753</v>
      </c>
      <c r="H39" s="5" t="s">
        <v>439</v>
      </c>
      <c r="I39" s="5" t="s">
        <v>8</v>
      </c>
      <c r="J39" t="s">
        <v>1754</v>
      </c>
      <c r="K39" t="s">
        <v>1639</v>
      </c>
      <c r="L39" t="s">
        <v>1632</v>
      </c>
      <c r="M39" s="4">
        <f>COUNTIFS(Tabla2[CHAPTER_CALIFICADO],Tabla2[[#This Row],[CHAPTER_CALIFICADO]],Tabla2[FLAG_AUTOEVALUACION],"SI")/COUNTIF(Tabla2[CHAPTER_CALIFICADO],Tabla2[[#This Row],[CHAPTER_CALIFICADO]])</f>
        <v>1</v>
      </c>
      <c r="N39" s="7">
        <f>COUNTIFS(Tabla2[MATRICULA_CALIFICADOR],Tabla2[[#This Row],[MATRICULA_CALIFICADOR]],Tabla2[FLAG_AUTOEVALUACION],"SI")/COUNTIF(Tabla2[MATRICULA_CALIFICADOR],Tabla2[[#This Row],[MATRICULA_CALIFICADOR]])</f>
        <v>1</v>
      </c>
      <c r="O39" t="s">
        <v>1639</v>
      </c>
      <c r="P39" s="4">
        <v>1</v>
      </c>
      <c r="Q39" s="4">
        <v>1</v>
      </c>
    </row>
    <row r="40" spans="1:17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f>COUNTIFS(Tabla2[CHAPTER_CALIFICADO],Tabla2[[#This Row],[CHAPTER_CALIFICADO]],Tabla2[FLAG_AUTOEVALUACION],"SI")/COUNTIF(Tabla2[CHAPTER_CALIFICADO],Tabla2[[#This Row],[CHAPTER_CALIFICADO]])</f>
        <v>0.88596491228070173</v>
      </c>
      <c r="N40" s="7">
        <f>COUNTIFS(Tabla2[MATRICULA_CALIFICADOR],Tabla2[[#This Row],[MATRICULA_CALIFICADOR]],Tabla2[FLAG_AUTOEVALUACION],"SI")/COUNTIF(Tabla2[MATRICULA_CALIFICADOR],Tabla2[[#This Row],[MATRICULA_CALIFICADOR]])</f>
        <v>1</v>
      </c>
      <c r="O40" t="s">
        <v>1639</v>
      </c>
      <c r="P40" s="4">
        <v>0.69298245614035092</v>
      </c>
      <c r="Q40" s="4">
        <v>1</v>
      </c>
    </row>
    <row r="41" spans="1:17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1639</v>
      </c>
      <c r="L41" t="s">
        <v>1632</v>
      </c>
      <c r="M41" s="4">
        <f>COUNTIFS(Tabla2[CHAPTER_CALIFICADO],Tabla2[[#This Row],[CHAPTER_CALIFICADO]],Tabla2[FLAG_AUTOEVALUACION],"SI")/COUNTIF(Tabla2[CHAPTER_CALIFICADO],Tabla2[[#This Row],[CHAPTER_CALIFICADO]])</f>
        <v>0.67781155015197569</v>
      </c>
      <c r="N41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41" t="s">
        <v>1632</v>
      </c>
      <c r="P41" s="4">
        <v>0.65653495440729481</v>
      </c>
      <c r="Q41" s="4">
        <v>0.76190476190476186</v>
      </c>
    </row>
    <row r="42" spans="1:17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1632</v>
      </c>
      <c r="L42" t="s">
        <v>1632</v>
      </c>
      <c r="M42" s="4">
        <f>COUNTIFS(Tabla2[CHAPTER_CALIFICADO],Tabla2[[#This Row],[CHAPTER_CALIFICADO]],Tabla2[FLAG_AUTOEVALUACION],"SI")/COUNTIF(Tabla2[CHAPTER_CALIFICADO],Tabla2[[#This Row],[CHAPTER_CALIFICADO]])</f>
        <v>0.67781155015197569</v>
      </c>
      <c r="N42" s="7">
        <f>COUNTIFS(Tabla2[MATRICULA_CALIFICADOR],Tabla2[[#This Row],[MATRICULA_CALIFICADOR]],Tabla2[FLAG_AUTOEVALUACION],"SI")/COUNTIF(Tabla2[MATRICULA_CALIFICADOR],Tabla2[[#This Row],[MATRICULA_CALIFICADOR]])</f>
        <v>0.5</v>
      </c>
      <c r="O42" t="s">
        <v>1632</v>
      </c>
      <c r="P42" s="4">
        <v>0.65653495440729481</v>
      </c>
      <c r="Q42" s="4">
        <v>0.5</v>
      </c>
    </row>
    <row r="43" spans="1:17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1639</v>
      </c>
      <c r="L43" t="s">
        <v>1639</v>
      </c>
      <c r="M43" s="4">
        <f>COUNTIFS(Tabla2[CHAPTER_CALIFICADO],Tabla2[[#This Row],[CHAPTER_CALIFICADO]],Tabla2[FLAG_AUTOEVALUACION],"SI")/COUNTIF(Tabla2[CHAPTER_CALIFICADO],Tabla2[[#This Row],[CHAPTER_CALIFICADO]])</f>
        <v>0.88596491228070173</v>
      </c>
      <c r="N43" s="7">
        <f>COUNTIFS(Tabla2[MATRICULA_CALIFICADOR],Tabla2[[#This Row],[MATRICULA_CALIFICADOR]],Tabla2[FLAG_AUTOEVALUACION],"SI")/COUNTIF(Tabla2[MATRICULA_CALIFICADOR],Tabla2[[#This Row],[MATRICULA_CALIFICADOR]])</f>
        <v>1</v>
      </c>
      <c r="O43" t="s">
        <v>1639</v>
      </c>
      <c r="P43" s="4">
        <v>0.69298245614035092</v>
      </c>
      <c r="Q43" s="4">
        <v>1</v>
      </c>
    </row>
    <row r="44" spans="1:17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1632</v>
      </c>
      <c r="L44" t="s">
        <v>1632</v>
      </c>
      <c r="M44" s="4">
        <f>COUNTIFS(Tabla2[CHAPTER_CALIFICADO],Tabla2[[#This Row],[CHAPTER_CALIFICADO]],Tabla2[FLAG_AUTOEVALUACION],"SI")/COUNTIF(Tabla2[CHAPTER_CALIFICADO],Tabla2[[#This Row],[CHAPTER_CALIFICADO]])</f>
        <v>0.67781155015197569</v>
      </c>
      <c r="N44" s="7">
        <f>COUNTIFS(Tabla2[MATRICULA_CALIFICADOR],Tabla2[[#This Row],[MATRICULA_CALIFICADOR]],Tabla2[FLAG_AUTOEVALUACION],"SI")/COUNTIF(Tabla2[MATRICULA_CALIFICADOR],Tabla2[[#This Row],[MATRICULA_CALIFICADOR]])</f>
        <v>0.4</v>
      </c>
      <c r="O44" t="s">
        <v>1632</v>
      </c>
      <c r="P44" s="4">
        <v>0.65653495440729481</v>
      </c>
      <c r="Q44" s="4">
        <v>0.6</v>
      </c>
    </row>
    <row r="45" spans="1:17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f>COUNTIFS(Tabla2[CHAPTER_CALIFICADO],Tabla2[[#This Row],[CHAPTER_CALIFICADO]],Tabla2[FLAG_AUTOEVALUACION],"SI")/COUNTIF(Tabla2[CHAPTER_CALIFICADO],Tabla2[[#This Row],[CHAPTER_CALIFICADO]])</f>
        <v>0.67781155015197569</v>
      </c>
      <c r="N45" s="7">
        <f>COUNTIFS(Tabla2[MATRICULA_CALIFICADOR],Tabla2[[#This Row],[MATRICULA_CALIFICADOR]],Tabla2[FLAG_AUTOEVALUACION],"SI")/COUNTIF(Tabla2[MATRICULA_CALIFICADOR],Tabla2[[#This Row],[MATRICULA_CALIFICADOR]])</f>
        <v>0.8</v>
      </c>
      <c r="O45" t="s">
        <v>1639</v>
      </c>
      <c r="P45" s="4">
        <v>0.65653495440729481</v>
      </c>
      <c r="Q45" s="4">
        <v>0.4</v>
      </c>
    </row>
    <row r="46" spans="1:17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f>COUNTIFS(Tabla2[CHAPTER_CALIFICADO],Tabla2[[#This Row],[CHAPTER_CALIFICADO]],Tabla2[FLAG_AUTOEVALUACION],"SI")/COUNTIF(Tabla2[CHAPTER_CALIFICADO],Tabla2[[#This Row],[CHAPTER_CALIFICADO]])</f>
        <v>0.5714285714285714</v>
      </c>
      <c r="N46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46" t="s">
        <v>1632</v>
      </c>
      <c r="P46" s="4">
        <v>0.35714285714285715</v>
      </c>
      <c r="Q46" s="4">
        <v>0</v>
      </c>
    </row>
    <row r="47" spans="1:17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f>COUNTIFS(Tabla2[CHAPTER_CALIFICADO],Tabla2[[#This Row],[CHAPTER_CALIFICADO]],Tabla2[FLAG_AUTOEVALUACION],"SI")/COUNTIF(Tabla2[CHAPTER_CALIFICADO],Tabla2[[#This Row],[CHAPTER_CALIFICADO]])</f>
        <v>0.67781155015197569</v>
      </c>
      <c r="N47" s="7">
        <f>COUNTIFS(Tabla2[MATRICULA_CALIFICADOR],Tabla2[[#This Row],[MATRICULA_CALIFICADOR]],Tabla2[FLAG_AUTOEVALUACION],"SI")/COUNTIF(Tabla2[MATRICULA_CALIFICADOR],Tabla2[[#This Row],[MATRICULA_CALIFICADOR]])</f>
        <v>0.875</v>
      </c>
      <c r="O47" t="s">
        <v>1639</v>
      </c>
      <c r="P47" s="4">
        <v>0.65653495440729481</v>
      </c>
      <c r="Q47" s="4">
        <v>1</v>
      </c>
    </row>
    <row r="48" spans="1:17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1639</v>
      </c>
      <c r="L48" t="s">
        <v>1639</v>
      </c>
      <c r="M48" s="4">
        <f>COUNTIFS(Tabla2[CHAPTER_CALIFICADO],Tabla2[[#This Row],[CHAPTER_CALIFICADO]],Tabla2[FLAG_AUTOEVALUACION],"SI")/COUNTIF(Tabla2[CHAPTER_CALIFICADO],Tabla2[[#This Row],[CHAPTER_CALIFICADO]])</f>
        <v>0.88596491228070173</v>
      </c>
      <c r="N48" s="7">
        <f>COUNTIFS(Tabla2[MATRICULA_CALIFICADOR],Tabla2[[#This Row],[MATRICULA_CALIFICADOR]],Tabla2[FLAG_AUTOEVALUACION],"SI")/COUNTIF(Tabla2[MATRICULA_CALIFICADOR],Tabla2[[#This Row],[MATRICULA_CALIFICADOR]])</f>
        <v>1</v>
      </c>
      <c r="O48" t="s">
        <v>1639</v>
      </c>
      <c r="P48" s="4">
        <v>0.69298245614035092</v>
      </c>
      <c r="Q48" s="4">
        <v>1</v>
      </c>
    </row>
    <row r="49" spans="1:17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1632</v>
      </c>
      <c r="L49" t="s">
        <v>1632</v>
      </c>
      <c r="M49" s="4">
        <f>COUNTIFS(Tabla2[CHAPTER_CALIFICADO],Tabla2[[#This Row],[CHAPTER_CALIFICADO]],Tabla2[FLAG_AUTOEVALUACION],"SI")/COUNTIF(Tabla2[CHAPTER_CALIFICADO],Tabla2[[#This Row],[CHAPTER_CALIFICADO]])</f>
        <v>0.5714285714285714</v>
      </c>
      <c r="N49" s="7">
        <f>COUNTIFS(Tabla2[MATRICULA_CALIFICADOR],Tabla2[[#This Row],[MATRICULA_CALIFICADOR]],Tabla2[FLAG_AUTOEVALUACION],"SI")/COUNTIF(Tabla2[MATRICULA_CALIFICADOR],Tabla2[[#This Row],[MATRICULA_CALIFICADOR]])</f>
        <v>0.5</v>
      </c>
      <c r="O49" t="s">
        <v>1632</v>
      </c>
      <c r="P49" s="4">
        <v>0.35714285714285715</v>
      </c>
      <c r="Q49" s="4">
        <v>0.5</v>
      </c>
    </row>
    <row r="50" spans="1:17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f>COUNTIFS(Tabla2[CHAPTER_CALIFICADO],Tabla2[[#This Row],[CHAPTER_CALIFICADO]],Tabla2[FLAG_AUTOEVALUACION],"SI")/COUNTIF(Tabla2[CHAPTER_CALIFICADO],Tabla2[[#This Row],[CHAPTER_CALIFICADO]])</f>
        <v>0.88596491228070173</v>
      </c>
      <c r="N50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50" t="s">
        <v>1639</v>
      </c>
      <c r="P50" s="4">
        <v>0.69298245614035092</v>
      </c>
      <c r="Q50" s="4">
        <v>0.68421052631578949</v>
      </c>
    </row>
    <row r="51" spans="1:17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1639</v>
      </c>
      <c r="L51" t="s">
        <v>1632</v>
      </c>
      <c r="M51" s="4">
        <f>COUNTIFS(Tabla2[CHAPTER_CALIFICADO],Tabla2[[#This Row],[CHAPTER_CALIFICADO]],Tabla2[FLAG_AUTOEVALUACION],"SI")/COUNTIF(Tabla2[CHAPTER_CALIFICADO],Tabla2[[#This Row],[CHAPTER_CALIFICADO]])</f>
        <v>0.67781155015197569</v>
      </c>
      <c r="N51" s="7">
        <f>COUNTIFS(Tabla2[MATRICULA_CALIFICADOR],Tabla2[[#This Row],[MATRICULA_CALIFICADOR]],Tabla2[FLAG_AUTOEVALUACION],"SI")/COUNTIF(Tabla2[MATRICULA_CALIFICADOR],Tabla2[[#This Row],[MATRICULA_CALIFICADOR]])</f>
        <v>1</v>
      </c>
      <c r="O51" t="s">
        <v>1632</v>
      </c>
      <c r="P51" s="4">
        <v>0.65653495440729481</v>
      </c>
      <c r="Q51" s="4">
        <v>0.2857142857142857</v>
      </c>
    </row>
    <row r="52" spans="1:17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f>COUNTIFS(Tabla2[CHAPTER_CALIFICADO],Tabla2[[#This Row],[CHAPTER_CALIFICADO]],Tabla2[FLAG_AUTOEVALUACION],"SI")/COUNTIF(Tabla2[CHAPTER_CALIFICADO],Tabla2[[#This Row],[CHAPTER_CALIFICADO]])</f>
        <v>0.88596491228070173</v>
      </c>
      <c r="N52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52" t="s">
        <v>1632</v>
      </c>
      <c r="P52" s="4">
        <v>0.69298245614035092</v>
      </c>
      <c r="Q52" s="4">
        <v>0.42105263157894735</v>
      </c>
    </row>
    <row r="53" spans="1:17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f>COUNTIFS(Tabla2[CHAPTER_CALIFICADO],Tabla2[[#This Row],[CHAPTER_CALIFICADO]],Tabla2[FLAG_AUTOEVALUACION],"SI")/COUNTIF(Tabla2[CHAPTER_CALIFICADO],Tabla2[[#This Row],[CHAPTER_CALIFICADO]])</f>
        <v>0.67781155015197569</v>
      </c>
      <c r="N53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53" t="s">
        <v>1639</v>
      </c>
      <c r="P53" s="4">
        <v>0.65653495440729481</v>
      </c>
      <c r="Q53" s="4">
        <v>0.46153846153846156</v>
      </c>
    </row>
    <row r="54" spans="1:17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1632</v>
      </c>
      <c r="L54" t="s">
        <v>1632</v>
      </c>
      <c r="M54" s="4">
        <f>COUNTIFS(Tabla2[CHAPTER_CALIFICADO],Tabla2[[#This Row],[CHAPTER_CALIFICADO]],Tabla2[FLAG_AUTOEVALUACION],"SI")/COUNTIF(Tabla2[CHAPTER_CALIFICADO],Tabla2[[#This Row],[CHAPTER_CALIFICADO]])</f>
        <v>0.31818181818181818</v>
      </c>
      <c r="N54" s="7">
        <f>COUNTIFS(Tabla2[MATRICULA_CALIFICADOR],Tabla2[[#This Row],[MATRICULA_CALIFICADOR]],Tabla2[FLAG_AUTOEVALUACION],"SI")/COUNTIF(Tabla2[MATRICULA_CALIFICADOR],Tabla2[[#This Row],[MATRICULA_CALIFICADOR]])</f>
        <v>0.5</v>
      </c>
      <c r="O54" t="s">
        <v>1632</v>
      </c>
      <c r="P54" s="4">
        <v>0.38636363636363635</v>
      </c>
      <c r="Q54" s="4">
        <v>0.25</v>
      </c>
    </row>
    <row r="55" spans="1:17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f>COUNTIFS(Tabla2[CHAPTER_CALIFICADO],Tabla2[[#This Row],[CHAPTER_CALIFICADO]],Tabla2[FLAG_AUTOEVALUACION],"SI")/COUNTIF(Tabla2[CHAPTER_CALIFICADO],Tabla2[[#This Row],[CHAPTER_CALIFICADO]])</f>
        <v>0.31818181818181818</v>
      </c>
      <c r="N55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55" t="s">
        <v>1632</v>
      </c>
      <c r="P55" s="4">
        <v>0.38636363636363635</v>
      </c>
      <c r="Q55" s="4">
        <v>0.27272727272727271</v>
      </c>
    </row>
    <row r="56" spans="1:17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  <c r="M56" s="4">
        <f>COUNTIFS(Tabla2[CHAPTER_CALIFICADO],Tabla2[[#This Row],[CHAPTER_CALIFICADO]],Tabla2[FLAG_AUTOEVALUACION],"SI")/COUNTIF(Tabla2[CHAPTER_CALIFICADO],Tabla2[[#This Row],[CHAPTER_CALIFICADO]])</f>
        <v>0.31818181818181818</v>
      </c>
      <c r="N56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56" t="s">
        <v>1632</v>
      </c>
      <c r="P56" s="4">
        <v>0.38636363636363635</v>
      </c>
      <c r="Q56" s="4">
        <v>0.54545454545454541</v>
      </c>
    </row>
    <row r="57" spans="1:17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1632</v>
      </c>
      <c r="L57" t="s">
        <v>1632</v>
      </c>
      <c r="M57" s="4">
        <f>COUNTIFS(Tabla2[CHAPTER_CALIFICADO],Tabla2[[#This Row],[CHAPTER_CALIFICADO]],Tabla2[FLAG_AUTOEVALUACION],"SI")/COUNTIF(Tabla2[CHAPTER_CALIFICADO],Tabla2[[#This Row],[CHAPTER_CALIFICADO]])</f>
        <v>0.5714285714285714</v>
      </c>
      <c r="N57" s="7">
        <f>COUNTIFS(Tabla2[MATRICULA_CALIFICADOR],Tabla2[[#This Row],[MATRICULA_CALIFICADOR]],Tabla2[FLAG_AUTOEVALUACION],"SI")/COUNTIF(Tabla2[MATRICULA_CALIFICADOR],Tabla2[[#This Row],[MATRICULA_CALIFICADOR]])</f>
        <v>0.5</v>
      </c>
      <c r="O57" t="s">
        <v>1632</v>
      </c>
      <c r="P57" s="4">
        <v>0.35714285714285715</v>
      </c>
      <c r="Q57" s="4">
        <v>0.33333333333333331</v>
      </c>
    </row>
    <row r="58" spans="1:17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  <c r="M58" s="4">
        <f>COUNTIFS(Tabla2[CHAPTER_CALIFICADO],Tabla2[[#This Row],[CHAPTER_CALIFICADO]],Tabla2[FLAG_AUTOEVALUACION],"SI")/COUNTIF(Tabla2[CHAPTER_CALIFICADO],Tabla2[[#This Row],[CHAPTER_CALIFICADO]])</f>
        <v>0.31818181818181818</v>
      </c>
      <c r="N58" s="7">
        <f>COUNTIFS(Tabla2[MATRICULA_CALIFICADOR],Tabla2[[#This Row],[MATRICULA_CALIFICADOR]],Tabla2[FLAG_AUTOEVALUACION],"SI")/COUNTIF(Tabla2[MATRICULA_CALIFICADOR],Tabla2[[#This Row],[MATRICULA_CALIFICADOR]])</f>
        <v>0.2</v>
      </c>
      <c r="O58" t="s">
        <v>1632</v>
      </c>
      <c r="P58" s="4">
        <v>0.38636363636363635</v>
      </c>
      <c r="Q58" s="4">
        <v>0.4</v>
      </c>
    </row>
    <row r="59" spans="1:17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f>COUNTIFS(Tabla2[CHAPTER_CALIFICADO],Tabla2[[#This Row],[CHAPTER_CALIFICADO]],Tabla2[FLAG_AUTOEVALUACION],"SI")/COUNTIF(Tabla2[CHAPTER_CALIFICADO],Tabla2[[#This Row],[CHAPTER_CALIFICADO]])</f>
        <v>0.88596491228070173</v>
      </c>
      <c r="N59" s="7">
        <f>COUNTIFS(Tabla2[MATRICULA_CALIFICADOR],Tabla2[[#This Row],[MATRICULA_CALIFICADOR]],Tabla2[FLAG_AUTOEVALUACION],"SI")/COUNTIF(Tabla2[MATRICULA_CALIFICADOR],Tabla2[[#This Row],[MATRICULA_CALIFICADOR]])</f>
        <v>1</v>
      </c>
      <c r="O59" t="s">
        <v>1639</v>
      </c>
      <c r="P59" s="4">
        <v>0.69298245614035092</v>
      </c>
      <c r="Q59" s="4">
        <v>1</v>
      </c>
    </row>
    <row r="60" spans="1:17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f>COUNTIFS(Tabla2[CHAPTER_CALIFICADO],Tabla2[[#This Row],[CHAPTER_CALIFICADO]],Tabla2[FLAG_AUTOEVALUACION],"SI")/COUNTIF(Tabla2[CHAPTER_CALIFICADO],Tabla2[[#This Row],[CHAPTER_CALIFICADO]])</f>
        <v>0.88596491228070173</v>
      </c>
      <c r="N60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60" t="s">
        <v>1639</v>
      </c>
      <c r="P60" s="4">
        <v>0.69298245614035092</v>
      </c>
      <c r="Q60" s="4">
        <v>0.66666666666666663</v>
      </c>
    </row>
    <row r="61" spans="1:17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f>COUNTIFS(Tabla2[CHAPTER_CALIFICADO],Tabla2[[#This Row],[CHAPTER_CALIFICADO]],Tabla2[FLAG_AUTOEVALUACION],"SI")/COUNTIF(Tabla2[CHAPTER_CALIFICADO],Tabla2[[#This Row],[CHAPTER_CALIFICADO]])</f>
        <v>0.88596491228070173</v>
      </c>
      <c r="N61" s="7">
        <f>COUNTIFS(Tabla2[MATRICULA_CALIFICADOR],Tabla2[[#This Row],[MATRICULA_CALIFICADOR]],Tabla2[FLAG_AUTOEVALUACION],"SI")/COUNTIF(Tabla2[MATRICULA_CALIFICADOR],Tabla2[[#This Row],[MATRICULA_CALIFICADOR]])</f>
        <v>1</v>
      </c>
      <c r="O61" t="s">
        <v>1639</v>
      </c>
      <c r="P61" s="4">
        <v>0.69298245614035092</v>
      </c>
      <c r="Q61" s="4">
        <v>1</v>
      </c>
    </row>
    <row r="62" spans="1:17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1639</v>
      </c>
      <c r="L62" t="s">
        <v>1632</v>
      </c>
      <c r="M62" s="4">
        <f>COUNTIFS(Tabla2[CHAPTER_CALIFICADO],Tabla2[[#This Row],[CHAPTER_CALIFICADO]],Tabla2[FLAG_AUTOEVALUACION],"SI")/COUNTIF(Tabla2[CHAPTER_CALIFICADO],Tabla2[[#This Row],[CHAPTER_CALIFICADO]])</f>
        <v>0.67781155015197569</v>
      </c>
      <c r="N62" s="7">
        <f>COUNTIFS(Tabla2[MATRICULA_CALIFICADOR],Tabla2[[#This Row],[MATRICULA_CALIFICADOR]],Tabla2[FLAG_AUTOEVALUACION],"SI")/COUNTIF(Tabla2[MATRICULA_CALIFICADOR],Tabla2[[#This Row],[MATRICULA_CALIFICADOR]])</f>
        <v>1</v>
      </c>
      <c r="O62" t="s">
        <v>1632</v>
      </c>
      <c r="P62" s="4">
        <v>0.65653495440729481</v>
      </c>
      <c r="Q62" s="4">
        <v>0.8571428571428571</v>
      </c>
    </row>
    <row r="63" spans="1:17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f>COUNTIFS(Tabla2[CHAPTER_CALIFICADO],Tabla2[[#This Row],[CHAPTER_CALIFICADO]],Tabla2[FLAG_AUTOEVALUACION],"SI")/COUNTIF(Tabla2[CHAPTER_CALIFICADO],Tabla2[[#This Row],[CHAPTER_CALIFICADO]])</f>
        <v>0.42307692307692307</v>
      </c>
      <c r="N63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63" t="s">
        <v>1639</v>
      </c>
      <c r="P63" s="4">
        <v>0.28846153846153844</v>
      </c>
      <c r="Q63" s="4">
        <v>0.27272727272727271</v>
      </c>
    </row>
    <row r="64" spans="1:17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f>COUNTIFS(Tabla2[CHAPTER_CALIFICADO],Tabla2[[#This Row],[CHAPTER_CALIFICADO]],Tabla2[FLAG_AUTOEVALUACION],"SI")/COUNTIF(Tabla2[CHAPTER_CALIFICADO],Tabla2[[#This Row],[CHAPTER_CALIFICADO]])</f>
        <v>0.67781155015197569</v>
      </c>
      <c r="N64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64" t="s">
        <v>1639</v>
      </c>
      <c r="P64" s="4">
        <v>0.65653495440729481</v>
      </c>
      <c r="Q64" s="4">
        <v>0.5714285714285714</v>
      </c>
    </row>
    <row r="65" spans="1:17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1632</v>
      </c>
      <c r="L65" t="s">
        <v>1639</v>
      </c>
      <c r="M65" s="4">
        <f>COUNTIFS(Tabla2[CHAPTER_CALIFICADO],Tabla2[[#This Row],[CHAPTER_CALIFICADO]],Tabla2[FLAG_AUTOEVALUACION],"SI")/COUNTIF(Tabla2[CHAPTER_CALIFICADO],Tabla2[[#This Row],[CHAPTER_CALIFICADO]])</f>
        <v>0.42307692307692307</v>
      </c>
      <c r="N65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65" t="s">
        <v>1632</v>
      </c>
      <c r="P65" s="4">
        <v>0.28846153846153844</v>
      </c>
      <c r="Q65" s="4">
        <v>0.23076923076923078</v>
      </c>
    </row>
    <row r="66" spans="1:17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f>COUNTIFS(Tabla2[CHAPTER_CALIFICADO],Tabla2[[#This Row],[CHAPTER_CALIFICADO]],Tabla2[FLAG_AUTOEVALUACION],"SI")/COUNTIF(Tabla2[CHAPTER_CALIFICADO],Tabla2[[#This Row],[CHAPTER_CALIFICADO]])</f>
        <v>0.62962962962962965</v>
      </c>
      <c r="N66" s="7">
        <f>COUNTIFS(Tabla2[MATRICULA_CALIFICADOR],Tabla2[[#This Row],[MATRICULA_CALIFICADOR]],Tabla2[FLAG_AUTOEVALUACION],"SI")/COUNTIF(Tabla2[MATRICULA_CALIFICADOR],Tabla2[[#This Row],[MATRICULA_CALIFICADOR]])</f>
        <v>1</v>
      </c>
      <c r="O66" t="s">
        <v>1639</v>
      </c>
      <c r="P66" s="4">
        <v>0.96296296296296291</v>
      </c>
      <c r="Q66" s="4">
        <v>1</v>
      </c>
    </row>
    <row r="67" spans="1:17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1632</v>
      </c>
      <c r="M67" s="4">
        <f>COUNTIFS(Tabla2[CHAPTER_CALIFICADO],Tabla2[[#This Row],[CHAPTER_CALIFICADO]],Tabla2[FLAG_AUTOEVALUACION],"SI")/COUNTIF(Tabla2[CHAPTER_CALIFICADO],Tabla2[[#This Row],[CHAPTER_CALIFICADO]])</f>
        <v>0.62962962962962965</v>
      </c>
      <c r="N67" s="7">
        <f>COUNTIFS(Tabla2[MATRICULA_CALIFICADOR],Tabla2[[#This Row],[MATRICULA_CALIFICADOR]],Tabla2[FLAG_AUTOEVALUACION],"SI")/COUNTIF(Tabla2[MATRICULA_CALIFICADOR],Tabla2[[#This Row],[MATRICULA_CALIFICADOR]])</f>
        <v>0.625</v>
      </c>
      <c r="O67" t="s">
        <v>1639</v>
      </c>
      <c r="P67" s="4">
        <v>0.96296296296296291</v>
      </c>
      <c r="Q67" s="4">
        <v>1</v>
      </c>
    </row>
    <row r="68" spans="1:17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f>COUNTIFS(Tabla2[CHAPTER_CALIFICADO],Tabla2[[#This Row],[CHAPTER_CALIFICADO]],Tabla2[FLAG_AUTOEVALUACION],"SI")/COUNTIF(Tabla2[CHAPTER_CALIFICADO],Tabla2[[#This Row],[CHAPTER_CALIFICADO]])</f>
        <v>0.31818181818181818</v>
      </c>
      <c r="N68" s="7">
        <f>COUNTIFS(Tabla2[MATRICULA_CALIFICADOR],Tabla2[[#This Row],[MATRICULA_CALIFICADOR]],Tabla2[FLAG_AUTOEVALUACION],"SI")/COUNTIF(Tabla2[MATRICULA_CALIFICADOR],Tabla2[[#This Row],[MATRICULA_CALIFICADOR]])</f>
        <v>0.2</v>
      </c>
      <c r="O68" t="s">
        <v>1639</v>
      </c>
      <c r="P68" s="4">
        <v>0.38636363636363635</v>
      </c>
      <c r="Q68" s="4">
        <v>0.4</v>
      </c>
    </row>
    <row r="69" spans="1:17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f>COUNTIFS(Tabla2[CHAPTER_CALIFICADO],Tabla2[[#This Row],[CHAPTER_CALIFICADO]],Tabla2[FLAG_AUTOEVALUACION],"SI")/COUNTIF(Tabla2[CHAPTER_CALIFICADO],Tabla2[[#This Row],[CHAPTER_CALIFICADO]])</f>
        <v>0.42307692307692307</v>
      </c>
      <c r="N69" s="7">
        <f>COUNTIFS(Tabla2[MATRICULA_CALIFICADOR],Tabla2[[#This Row],[MATRICULA_CALIFICADOR]],Tabla2[FLAG_AUTOEVALUACION],"SI")/COUNTIF(Tabla2[MATRICULA_CALIFICADOR],Tabla2[[#This Row],[MATRICULA_CALIFICADOR]])</f>
        <v>1</v>
      </c>
      <c r="O69" t="s">
        <v>1639</v>
      </c>
      <c r="P69" s="4">
        <v>0.28846153846153844</v>
      </c>
      <c r="Q69" s="4">
        <v>1</v>
      </c>
    </row>
    <row r="70" spans="1:17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1639</v>
      </c>
      <c r="L70" t="s">
        <v>1632</v>
      </c>
      <c r="M70" s="4">
        <f>COUNTIFS(Tabla2[CHAPTER_CALIFICADO],Tabla2[[#This Row],[CHAPTER_CALIFICADO]],Tabla2[FLAG_AUTOEVALUACION],"SI")/COUNTIF(Tabla2[CHAPTER_CALIFICADO],Tabla2[[#This Row],[CHAPTER_CALIFICADO]])</f>
        <v>0.88596491228070173</v>
      </c>
      <c r="N70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70" t="s">
        <v>1639</v>
      </c>
      <c r="P70" s="4">
        <v>0.69298245614035092</v>
      </c>
      <c r="Q70" s="4">
        <v>0.42105263157894735</v>
      </c>
    </row>
    <row r="71" spans="1:17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f>COUNTIFS(Tabla2[CHAPTER_CALIFICADO],Tabla2[[#This Row],[CHAPTER_CALIFICADO]],Tabla2[FLAG_AUTOEVALUACION],"SI")/COUNTIF(Tabla2[CHAPTER_CALIFICADO],Tabla2[[#This Row],[CHAPTER_CALIFICADO]])</f>
        <v>0.88596491228070173</v>
      </c>
      <c r="N71" s="7">
        <f>COUNTIFS(Tabla2[MATRICULA_CALIFICADOR],Tabla2[[#This Row],[MATRICULA_CALIFICADOR]],Tabla2[FLAG_AUTOEVALUACION],"SI")/COUNTIF(Tabla2[MATRICULA_CALIFICADOR],Tabla2[[#This Row],[MATRICULA_CALIFICADOR]])</f>
        <v>0.75</v>
      </c>
      <c r="O71" t="s">
        <v>1639</v>
      </c>
      <c r="P71" s="4">
        <v>0.69298245614035092</v>
      </c>
      <c r="Q71" s="4">
        <v>0.5</v>
      </c>
    </row>
    <row r="72" spans="1:17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f>COUNTIFS(Tabla2[CHAPTER_CALIFICADO],Tabla2[[#This Row],[CHAPTER_CALIFICADO]],Tabla2[FLAG_AUTOEVALUACION],"SI")/COUNTIF(Tabla2[CHAPTER_CALIFICADO],Tabla2[[#This Row],[CHAPTER_CALIFICADO]])</f>
        <v>0.62962962962962965</v>
      </c>
      <c r="N72" s="7">
        <f>COUNTIFS(Tabla2[MATRICULA_CALIFICADOR],Tabla2[[#This Row],[MATRICULA_CALIFICADOR]],Tabla2[FLAG_AUTOEVALUACION],"SI")/COUNTIF(Tabla2[MATRICULA_CALIFICADOR],Tabla2[[#This Row],[MATRICULA_CALIFICADOR]])</f>
        <v>1</v>
      </c>
      <c r="O72" t="s">
        <v>1639</v>
      </c>
      <c r="P72" s="4">
        <v>0.96296296296296291</v>
      </c>
      <c r="Q72" s="4">
        <v>1</v>
      </c>
    </row>
    <row r="73" spans="1:17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1639</v>
      </c>
      <c r="L73" t="s">
        <v>1632</v>
      </c>
      <c r="M73" s="4">
        <f>COUNTIFS(Tabla2[CHAPTER_CALIFICADO],Tabla2[[#This Row],[CHAPTER_CALIFICADO]],Tabla2[FLAG_AUTOEVALUACION],"SI")/COUNTIF(Tabla2[CHAPTER_CALIFICADO],Tabla2[[#This Row],[CHAPTER_CALIFICADO]])</f>
        <v>0.62962962962962965</v>
      </c>
      <c r="N73" s="7">
        <f>COUNTIFS(Tabla2[MATRICULA_CALIFICADOR],Tabla2[[#This Row],[MATRICULA_CALIFICADOR]],Tabla2[FLAG_AUTOEVALUACION],"SI")/COUNTIF(Tabla2[MATRICULA_CALIFICADOR],Tabla2[[#This Row],[MATRICULA_CALIFICADOR]])</f>
        <v>0.5</v>
      </c>
      <c r="O73" t="s">
        <v>1639</v>
      </c>
      <c r="P73" s="4">
        <v>0.96296296296296291</v>
      </c>
      <c r="Q73" s="4">
        <v>1</v>
      </c>
    </row>
    <row r="74" spans="1:17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1632</v>
      </c>
      <c r="L74" t="s">
        <v>1632</v>
      </c>
      <c r="M74" s="4">
        <f>COUNTIFS(Tabla2[CHAPTER_CALIFICADO],Tabla2[[#This Row],[CHAPTER_CALIFICADO]],Tabla2[FLAG_AUTOEVALUACION],"SI")/COUNTIF(Tabla2[CHAPTER_CALIFICADO],Tabla2[[#This Row],[CHAPTER_CALIFICADO]])</f>
        <v>0.62962962962962965</v>
      </c>
      <c r="N74" s="7">
        <f>COUNTIFS(Tabla2[MATRICULA_CALIFICADOR],Tabla2[[#This Row],[MATRICULA_CALIFICADOR]],Tabla2[FLAG_AUTOEVALUACION],"SI")/COUNTIF(Tabla2[MATRICULA_CALIFICADOR],Tabla2[[#This Row],[MATRICULA_CALIFICADOR]])</f>
        <v>0.625</v>
      </c>
      <c r="O74" t="s">
        <v>1639</v>
      </c>
      <c r="P74" s="4">
        <v>0.96296296296296291</v>
      </c>
      <c r="Q74" s="4">
        <v>1</v>
      </c>
    </row>
    <row r="75" spans="1:17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1632</v>
      </c>
      <c r="L75" t="s">
        <v>1639</v>
      </c>
      <c r="M75" s="4">
        <f>COUNTIFS(Tabla2[CHAPTER_CALIFICADO],Tabla2[[#This Row],[CHAPTER_CALIFICADO]],Tabla2[FLAG_AUTOEVALUACION],"SI")/COUNTIF(Tabla2[CHAPTER_CALIFICADO],Tabla2[[#This Row],[CHAPTER_CALIFICADO]])</f>
        <v>0.88596491228070173</v>
      </c>
      <c r="N75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75" t="s">
        <v>1632</v>
      </c>
      <c r="P75" s="4">
        <v>0.69298245614035092</v>
      </c>
      <c r="Q75" s="4">
        <v>0.5714285714285714</v>
      </c>
    </row>
    <row r="76" spans="1:17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1639</v>
      </c>
      <c r="L76" t="s">
        <v>1632</v>
      </c>
      <c r="M76" s="4">
        <f>COUNTIFS(Tabla2[CHAPTER_CALIFICADO],Tabla2[[#This Row],[CHAPTER_CALIFICADO]],Tabla2[FLAG_AUTOEVALUACION],"SI")/COUNTIF(Tabla2[CHAPTER_CALIFICADO],Tabla2[[#This Row],[CHAPTER_CALIFICADO]])</f>
        <v>0.88596491228070173</v>
      </c>
      <c r="N76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76" t="s">
        <v>1639</v>
      </c>
      <c r="P76" s="4">
        <v>0.69298245614035092</v>
      </c>
      <c r="Q76" s="4">
        <v>0.5714285714285714</v>
      </c>
    </row>
    <row r="77" spans="1:17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f>COUNTIFS(Tabla2[CHAPTER_CALIFICADO],Tabla2[[#This Row],[CHAPTER_CALIFICADO]],Tabla2[FLAG_AUTOEVALUACION],"SI")/COUNTIF(Tabla2[CHAPTER_CALIFICADO],Tabla2[[#This Row],[CHAPTER_CALIFICADO]])</f>
        <v>0.88596491228070173</v>
      </c>
      <c r="N77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77" t="s">
        <v>1639</v>
      </c>
      <c r="P77" s="4">
        <v>0.69298245614035092</v>
      </c>
      <c r="Q77" s="4">
        <v>0.66666666666666663</v>
      </c>
    </row>
    <row r="78" spans="1:17" x14ac:dyDescent="0.25">
      <c r="A78" t="s">
        <v>1624</v>
      </c>
      <c r="B78" t="s">
        <v>1977</v>
      </c>
      <c r="C78" s="5" t="s">
        <v>1978</v>
      </c>
      <c r="D78" t="s">
        <v>1979</v>
      </c>
      <c r="E78" s="5" t="s">
        <v>6</v>
      </c>
      <c r="F78" s="5" t="s">
        <v>484</v>
      </c>
      <c r="G78" t="s">
        <v>1980</v>
      </c>
      <c r="H78" s="5" t="s">
        <v>439</v>
      </c>
      <c r="I78" s="5" t="s">
        <v>8</v>
      </c>
      <c r="J78" t="s">
        <v>1981</v>
      </c>
      <c r="K78" t="s">
        <v>1639</v>
      </c>
      <c r="L78" t="s">
        <v>1632</v>
      </c>
      <c r="M78" s="4">
        <f>COUNTIFS(Tabla2[CHAPTER_CALIFICADO],Tabla2[[#This Row],[CHAPTER_CALIFICADO]],Tabla2[FLAG_AUTOEVALUACION],"SI")/COUNTIF(Tabla2[CHAPTER_CALIFICADO],Tabla2[[#This Row],[CHAPTER_CALIFICADO]])</f>
        <v>1</v>
      </c>
      <c r="N78" s="7">
        <f>COUNTIFS(Tabla2[MATRICULA_CALIFICADOR],Tabla2[[#This Row],[MATRICULA_CALIFICADOR]],Tabla2[FLAG_AUTOEVALUACION],"SI")/COUNTIF(Tabla2[MATRICULA_CALIFICADOR],Tabla2[[#This Row],[MATRICULA_CALIFICADOR]])</f>
        <v>1</v>
      </c>
      <c r="O78" t="s">
        <v>1639</v>
      </c>
      <c r="P78" s="4">
        <v>1</v>
      </c>
      <c r="Q78" s="4">
        <v>1</v>
      </c>
    </row>
    <row r="79" spans="1:17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1639</v>
      </c>
      <c r="M79" s="4">
        <f>COUNTIFS(Tabla2[CHAPTER_CALIFICADO],Tabla2[[#This Row],[CHAPTER_CALIFICADO]],Tabla2[FLAG_AUTOEVALUACION],"SI")/COUNTIF(Tabla2[CHAPTER_CALIFICADO],Tabla2[[#This Row],[CHAPTER_CALIFICADO]])</f>
        <v>0.42307692307692307</v>
      </c>
      <c r="N79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79" t="s">
        <v>1632</v>
      </c>
      <c r="P79" s="4">
        <v>0.28846153846153844</v>
      </c>
      <c r="Q79" s="4">
        <v>0.27272727272727271</v>
      </c>
    </row>
    <row r="80" spans="1:17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f>COUNTIFS(Tabla2[CHAPTER_CALIFICADO],Tabla2[[#This Row],[CHAPTER_CALIFICADO]],Tabla2[FLAG_AUTOEVALUACION],"SI")/COUNTIF(Tabla2[CHAPTER_CALIFICADO],Tabla2[[#This Row],[CHAPTER_CALIFICADO]])</f>
        <v>0.42105263157894735</v>
      </c>
      <c r="N80" s="7">
        <f>COUNTIFS(Tabla2[MATRICULA_CALIFICADOR],Tabla2[[#This Row],[MATRICULA_CALIFICADOR]],Tabla2[FLAG_AUTOEVALUACION],"SI")/COUNTIF(Tabla2[MATRICULA_CALIFICADOR],Tabla2[[#This Row],[MATRICULA_CALIFICADOR]])</f>
        <v>0.4</v>
      </c>
      <c r="O80" t="s">
        <v>1632</v>
      </c>
      <c r="P80" s="4">
        <v>0.47368421052631576</v>
      </c>
      <c r="Q80" s="4">
        <v>0.6</v>
      </c>
    </row>
    <row r="81" spans="1:17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f>COUNTIFS(Tabla2[CHAPTER_CALIFICADO],Tabla2[[#This Row],[CHAPTER_CALIFICADO]],Tabla2[FLAG_AUTOEVALUACION],"SI")/COUNTIF(Tabla2[CHAPTER_CALIFICADO],Tabla2[[#This Row],[CHAPTER_CALIFICADO]])</f>
        <v>0.67781155015197569</v>
      </c>
      <c r="N81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81" t="s">
        <v>1639</v>
      </c>
      <c r="P81" s="4">
        <v>0.65653495440729481</v>
      </c>
      <c r="Q81" s="4">
        <v>0.76190476190476186</v>
      </c>
    </row>
    <row r="82" spans="1:17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f>COUNTIFS(Tabla2[CHAPTER_CALIFICADO],Tabla2[[#This Row],[CHAPTER_CALIFICADO]],Tabla2[FLAG_AUTOEVALUACION],"SI")/COUNTIF(Tabla2[CHAPTER_CALIFICADO],Tabla2[[#This Row],[CHAPTER_CALIFICADO]])</f>
        <v>0.95652173913043481</v>
      </c>
      <c r="N82" s="7">
        <f>COUNTIFS(Tabla2[MATRICULA_CALIFICADOR],Tabla2[[#This Row],[MATRICULA_CALIFICADOR]],Tabla2[FLAG_AUTOEVALUACION],"SI")/COUNTIF(Tabla2[MATRICULA_CALIFICADOR],Tabla2[[#This Row],[MATRICULA_CALIFICADOR]])</f>
        <v>1</v>
      </c>
      <c r="O82" t="s">
        <v>1639</v>
      </c>
      <c r="P82" s="4">
        <v>0.86956521739130432</v>
      </c>
      <c r="Q82" s="4">
        <v>1</v>
      </c>
    </row>
    <row r="83" spans="1:17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f>COUNTIFS(Tabla2[CHAPTER_CALIFICADO],Tabla2[[#This Row],[CHAPTER_CALIFICADO]],Tabla2[FLAG_AUTOEVALUACION],"SI")/COUNTIF(Tabla2[CHAPTER_CALIFICADO],Tabla2[[#This Row],[CHAPTER_CALIFICADO]])</f>
        <v>0.88596491228070173</v>
      </c>
      <c r="N83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83" t="s">
        <v>1639</v>
      </c>
      <c r="P83" s="4">
        <v>0.69298245614035092</v>
      </c>
      <c r="Q83" s="4">
        <v>0.68421052631578949</v>
      </c>
    </row>
    <row r="84" spans="1:17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f>COUNTIFS(Tabla2[CHAPTER_CALIFICADO],Tabla2[[#This Row],[CHAPTER_CALIFICADO]],Tabla2[FLAG_AUTOEVALUACION],"SI")/COUNTIF(Tabla2[CHAPTER_CALIFICADO],Tabla2[[#This Row],[CHAPTER_CALIFICADO]])</f>
        <v>0.67781155015197569</v>
      </c>
      <c r="N84" s="7">
        <f>COUNTIFS(Tabla2[MATRICULA_CALIFICADOR],Tabla2[[#This Row],[MATRICULA_CALIFICADOR]],Tabla2[FLAG_AUTOEVALUACION],"SI")/COUNTIF(Tabla2[MATRICULA_CALIFICADOR],Tabla2[[#This Row],[MATRICULA_CALIFICADOR]])</f>
        <v>1</v>
      </c>
      <c r="O84" t="s">
        <v>1639</v>
      </c>
      <c r="P84" s="4">
        <v>0.65653495440729481</v>
      </c>
      <c r="Q84" s="4">
        <v>0.8571428571428571</v>
      </c>
    </row>
    <row r="85" spans="1:17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f>COUNTIFS(Tabla2[CHAPTER_CALIFICADO],Tabla2[[#This Row],[CHAPTER_CALIFICADO]],Tabla2[FLAG_AUTOEVALUACION],"SI")/COUNTIF(Tabla2[CHAPTER_CALIFICADO],Tabla2[[#This Row],[CHAPTER_CALIFICADO]])</f>
        <v>1</v>
      </c>
      <c r="N85" s="7">
        <f>COUNTIFS(Tabla2[MATRICULA_CALIFICADOR],Tabla2[[#This Row],[MATRICULA_CALIFICADOR]],Tabla2[FLAG_AUTOEVALUACION],"SI")/COUNTIF(Tabla2[MATRICULA_CALIFICADOR],Tabla2[[#This Row],[MATRICULA_CALIFICADOR]])</f>
        <v>1</v>
      </c>
      <c r="O85" t="s">
        <v>1639</v>
      </c>
      <c r="P85" s="4">
        <v>1</v>
      </c>
      <c r="Q85" s="4">
        <v>1</v>
      </c>
    </row>
    <row r="86" spans="1:17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f>COUNTIFS(Tabla2[CHAPTER_CALIFICADO],Tabla2[[#This Row],[CHAPTER_CALIFICADO]],Tabla2[FLAG_AUTOEVALUACION],"SI")/COUNTIF(Tabla2[CHAPTER_CALIFICADO],Tabla2[[#This Row],[CHAPTER_CALIFICADO]])</f>
        <v>0.67781155015197569</v>
      </c>
      <c r="N8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86" t="s">
        <v>1639</v>
      </c>
      <c r="P86" s="4">
        <v>0.65653495440729481</v>
      </c>
      <c r="Q86" s="4">
        <v>0.76190476190476186</v>
      </c>
    </row>
    <row r="87" spans="1:17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1639</v>
      </c>
      <c r="L87" t="s">
        <v>1639</v>
      </c>
      <c r="M87" s="4">
        <f>COUNTIFS(Tabla2[CHAPTER_CALIFICADO],Tabla2[[#This Row],[CHAPTER_CALIFICADO]],Tabla2[FLAG_AUTOEVALUACION],"SI")/COUNTIF(Tabla2[CHAPTER_CALIFICADO],Tabla2[[#This Row],[CHAPTER_CALIFICADO]])</f>
        <v>0.88596491228070173</v>
      </c>
      <c r="N87" s="7">
        <f>COUNTIFS(Tabla2[MATRICULA_CALIFICADOR],Tabla2[[#This Row],[MATRICULA_CALIFICADOR]],Tabla2[FLAG_AUTOEVALUACION],"SI")/COUNTIF(Tabla2[MATRICULA_CALIFICADOR],Tabla2[[#This Row],[MATRICULA_CALIFICADOR]])</f>
        <v>1</v>
      </c>
      <c r="O87" t="s">
        <v>1639</v>
      </c>
      <c r="P87" s="4">
        <v>0.69298245614035092</v>
      </c>
      <c r="Q87" s="4">
        <v>0.8</v>
      </c>
    </row>
    <row r="88" spans="1:17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f>COUNTIFS(Tabla2[CHAPTER_CALIFICADO],Tabla2[[#This Row],[CHAPTER_CALIFICADO]],Tabla2[FLAG_AUTOEVALUACION],"SI")/COUNTIF(Tabla2[CHAPTER_CALIFICADO],Tabla2[[#This Row],[CHAPTER_CALIFICADO]])</f>
        <v>1</v>
      </c>
      <c r="N88" s="7">
        <f>COUNTIFS(Tabla2[MATRICULA_CALIFICADOR],Tabla2[[#This Row],[MATRICULA_CALIFICADOR]],Tabla2[FLAG_AUTOEVALUACION],"SI")/COUNTIF(Tabla2[MATRICULA_CALIFICADOR],Tabla2[[#This Row],[MATRICULA_CALIFICADOR]])</f>
        <v>1</v>
      </c>
      <c r="O88" t="s">
        <v>1639</v>
      </c>
      <c r="P88" s="4">
        <v>1</v>
      </c>
      <c r="Q88" s="4">
        <v>1</v>
      </c>
    </row>
    <row r="89" spans="1:17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1632</v>
      </c>
      <c r="L89" t="s">
        <v>1632</v>
      </c>
      <c r="M89" s="4">
        <f>COUNTIFS(Tabla2[CHAPTER_CALIFICADO],Tabla2[[#This Row],[CHAPTER_CALIFICADO]],Tabla2[FLAG_AUTOEVALUACION],"SI")/COUNTIF(Tabla2[CHAPTER_CALIFICADO],Tabla2[[#This Row],[CHAPTER_CALIFICADO]])</f>
        <v>0.31818181818181818</v>
      </c>
      <c r="N89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89" t="s">
        <v>1632</v>
      </c>
      <c r="P89" s="4">
        <v>0.38636363636363635</v>
      </c>
      <c r="Q89" s="4">
        <v>0.27272727272727271</v>
      </c>
    </row>
    <row r="90" spans="1:17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1632</v>
      </c>
      <c r="L90" t="s">
        <v>1639</v>
      </c>
      <c r="M90" s="4">
        <f>COUNTIFS(Tabla2[CHAPTER_CALIFICADO],Tabla2[[#This Row],[CHAPTER_CALIFICADO]],Tabla2[FLAG_AUTOEVALUACION],"SI")/COUNTIF(Tabla2[CHAPTER_CALIFICADO],Tabla2[[#This Row],[CHAPTER_CALIFICADO]])</f>
        <v>0.67781155015197569</v>
      </c>
      <c r="N90" s="7">
        <f>COUNTIFS(Tabla2[MATRICULA_CALIFICADOR],Tabla2[[#This Row],[MATRICULA_CALIFICADOR]],Tabla2[FLAG_AUTOEVALUACION],"SI")/COUNTIF(Tabla2[MATRICULA_CALIFICADOR],Tabla2[[#This Row],[MATRICULA_CALIFICADOR]])</f>
        <v>0.125</v>
      </c>
      <c r="O90" t="s">
        <v>1632</v>
      </c>
      <c r="P90" s="4">
        <v>0.65653495440729481</v>
      </c>
      <c r="Q90" s="4">
        <v>0</v>
      </c>
    </row>
    <row r="91" spans="1:17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f>COUNTIFS(Tabla2[CHAPTER_CALIFICADO],Tabla2[[#This Row],[CHAPTER_CALIFICADO]],Tabla2[FLAG_AUTOEVALUACION],"SI")/COUNTIF(Tabla2[CHAPTER_CALIFICADO],Tabla2[[#This Row],[CHAPTER_CALIFICADO]])</f>
        <v>0.88596491228070173</v>
      </c>
      <c r="N91" s="7">
        <f>COUNTIFS(Tabla2[MATRICULA_CALIFICADOR],Tabla2[[#This Row],[MATRICULA_CALIFICADOR]],Tabla2[FLAG_AUTOEVALUACION],"SI")/COUNTIF(Tabla2[MATRICULA_CALIFICADOR],Tabla2[[#This Row],[MATRICULA_CALIFICADOR]])</f>
        <v>0.75</v>
      </c>
      <c r="O91" t="s">
        <v>1639</v>
      </c>
      <c r="P91" s="4">
        <v>0.69298245614035092</v>
      </c>
      <c r="Q91" s="4">
        <v>0.5</v>
      </c>
    </row>
    <row r="92" spans="1:17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f>COUNTIFS(Tabla2[CHAPTER_CALIFICADO],Tabla2[[#This Row],[CHAPTER_CALIFICADO]],Tabla2[FLAG_AUTOEVALUACION],"SI")/COUNTIF(Tabla2[CHAPTER_CALIFICADO],Tabla2[[#This Row],[CHAPTER_CALIFICADO]])</f>
        <v>0.42307692307692307</v>
      </c>
      <c r="N92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92" t="s">
        <v>1639</v>
      </c>
      <c r="P92" s="4">
        <v>0.28846153846153844</v>
      </c>
      <c r="Q92" s="4">
        <v>0.23076923076923078</v>
      </c>
    </row>
    <row r="93" spans="1:17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f>COUNTIFS(Tabla2[CHAPTER_CALIFICADO],Tabla2[[#This Row],[CHAPTER_CALIFICADO]],Tabla2[FLAG_AUTOEVALUACION],"SI")/COUNTIF(Tabla2[CHAPTER_CALIFICADO],Tabla2[[#This Row],[CHAPTER_CALIFICADO]])</f>
        <v>0.31818181818181818</v>
      </c>
      <c r="N93" s="7">
        <f>COUNTIFS(Tabla2[MATRICULA_CALIFICADOR],Tabla2[[#This Row],[MATRICULA_CALIFICADOR]],Tabla2[FLAG_AUTOEVALUACION],"SI")/COUNTIF(Tabla2[MATRICULA_CALIFICADOR],Tabla2[[#This Row],[MATRICULA_CALIFICADOR]])</f>
        <v>0.2</v>
      </c>
      <c r="O93" t="s">
        <v>1632</v>
      </c>
      <c r="P93" s="4">
        <v>0.38636363636363635</v>
      </c>
      <c r="Q93" s="4">
        <v>0.4</v>
      </c>
    </row>
    <row r="94" spans="1:17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f>COUNTIFS(Tabla2[CHAPTER_CALIFICADO],Tabla2[[#This Row],[CHAPTER_CALIFICADO]],Tabla2[FLAG_AUTOEVALUACION],"SI")/COUNTIF(Tabla2[CHAPTER_CALIFICADO],Tabla2[[#This Row],[CHAPTER_CALIFICADO]])</f>
        <v>1</v>
      </c>
      <c r="N94" s="7">
        <f>COUNTIFS(Tabla2[MATRICULA_CALIFICADOR],Tabla2[[#This Row],[MATRICULA_CALIFICADOR]],Tabla2[FLAG_AUTOEVALUACION],"SI")/COUNTIF(Tabla2[MATRICULA_CALIFICADOR],Tabla2[[#This Row],[MATRICULA_CALIFICADOR]])</f>
        <v>1</v>
      </c>
      <c r="O94" t="s">
        <v>1639</v>
      </c>
      <c r="P94" s="4">
        <v>1</v>
      </c>
      <c r="Q94" s="4">
        <v>1</v>
      </c>
    </row>
    <row r="95" spans="1:17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f>COUNTIFS(Tabla2[CHAPTER_CALIFICADO],Tabla2[[#This Row],[CHAPTER_CALIFICADO]],Tabla2[FLAG_AUTOEVALUACION],"SI")/COUNTIF(Tabla2[CHAPTER_CALIFICADO],Tabla2[[#This Row],[CHAPTER_CALIFICADO]])</f>
        <v>0.88596491228070173</v>
      </c>
      <c r="N95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95" t="s">
        <v>1639</v>
      </c>
      <c r="P95" s="4">
        <v>0.69298245614035092</v>
      </c>
      <c r="Q95" s="4">
        <v>0.68421052631578949</v>
      </c>
    </row>
    <row r="96" spans="1:17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f>COUNTIFS(Tabla2[CHAPTER_CALIFICADO],Tabla2[[#This Row],[CHAPTER_CALIFICADO]],Tabla2[FLAG_AUTOEVALUACION],"SI")/COUNTIF(Tabla2[CHAPTER_CALIFICADO],Tabla2[[#This Row],[CHAPTER_CALIFICADO]])</f>
        <v>0.95652173913043481</v>
      </c>
      <c r="N96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96" t="s">
        <v>1639</v>
      </c>
      <c r="P96" s="4">
        <v>0.86956521739130432</v>
      </c>
      <c r="Q96" s="4">
        <v>0.75</v>
      </c>
    </row>
    <row r="97" spans="1:17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f>COUNTIFS(Tabla2[CHAPTER_CALIFICADO],Tabla2[[#This Row],[CHAPTER_CALIFICADO]],Tabla2[FLAG_AUTOEVALUACION],"SI")/COUNTIF(Tabla2[CHAPTER_CALIFICADO],Tabla2[[#This Row],[CHAPTER_CALIFICADO]])</f>
        <v>0.67781155015197569</v>
      </c>
      <c r="N97" s="7">
        <f>COUNTIFS(Tabla2[MATRICULA_CALIFICADOR],Tabla2[[#This Row],[MATRICULA_CALIFICADOR]],Tabla2[FLAG_AUTOEVALUACION],"SI")/COUNTIF(Tabla2[MATRICULA_CALIFICADOR],Tabla2[[#This Row],[MATRICULA_CALIFICADOR]])</f>
        <v>1</v>
      </c>
      <c r="O97" t="s">
        <v>1639</v>
      </c>
      <c r="P97" s="4">
        <v>0.65653495440729481</v>
      </c>
      <c r="Q97" s="4">
        <v>1</v>
      </c>
    </row>
    <row r="98" spans="1:17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f>COUNTIFS(Tabla2[CHAPTER_CALIFICADO],Tabla2[[#This Row],[CHAPTER_CALIFICADO]],Tabla2[FLAG_AUTOEVALUACION],"SI")/COUNTIF(Tabla2[CHAPTER_CALIFICADO],Tabla2[[#This Row],[CHAPTER_CALIFICADO]])</f>
        <v>0.67781155015197569</v>
      </c>
      <c r="N98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98" t="s">
        <v>1639</v>
      </c>
      <c r="P98" s="4">
        <v>0.65653495440729481</v>
      </c>
      <c r="Q98" s="4">
        <v>0.76190476190476186</v>
      </c>
    </row>
    <row r="99" spans="1:17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1632</v>
      </c>
      <c r="L99" t="s">
        <v>1632</v>
      </c>
      <c r="M99" s="4">
        <f>COUNTIFS(Tabla2[CHAPTER_CALIFICADO],Tabla2[[#This Row],[CHAPTER_CALIFICADO]],Tabla2[FLAG_AUTOEVALUACION],"SI")/COUNTIF(Tabla2[CHAPTER_CALIFICADO],Tabla2[[#This Row],[CHAPTER_CALIFICADO]])</f>
        <v>0.67781155015197569</v>
      </c>
      <c r="N99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99" t="s">
        <v>1639</v>
      </c>
      <c r="P99" s="4">
        <v>0.65653495440729481</v>
      </c>
      <c r="Q99" s="4">
        <v>1</v>
      </c>
    </row>
    <row r="100" spans="1:17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f>COUNTIFS(Tabla2[CHAPTER_CALIFICADO],Tabla2[[#This Row],[CHAPTER_CALIFICADO]],Tabla2[FLAG_AUTOEVALUACION],"SI")/COUNTIF(Tabla2[CHAPTER_CALIFICADO],Tabla2[[#This Row],[CHAPTER_CALIFICADO]])</f>
        <v>0.67781155015197569</v>
      </c>
      <c r="N100" s="7">
        <f>COUNTIFS(Tabla2[MATRICULA_CALIFICADOR],Tabla2[[#This Row],[MATRICULA_CALIFICADOR]],Tabla2[FLAG_AUTOEVALUACION],"SI")/COUNTIF(Tabla2[MATRICULA_CALIFICADOR],Tabla2[[#This Row],[MATRICULA_CALIFICADOR]])</f>
        <v>1</v>
      </c>
      <c r="O100" t="s">
        <v>1632</v>
      </c>
      <c r="P100" s="4">
        <v>0.65653495440729481</v>
      </c>
      <c r="Q100" s="4">
        <v>0.5</v>
      </c>
    </row>
    <row r="101" spans="1:17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f>COUNTIFS(Tabla2[CHAPTER_CALIFICADO],Tabla2[[#This Row],[CHAPTER_CALIFICADO]],Tabla2[FLAG_AUTOEVALUACION],"SI")/COUNTIF(Tabla2[CHAPTER_CALIFICADO],Tabla2[[#This Row],[CHAPTER_CALIFICADO]])</f>
        <v>0.67781155015197569</v>
      </c>
      <c r="N101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101" t="s">
        <v>1639</v>
      </c>
      <c r="P101" s="4">
        <v>0.65653495440729481</v>
      </c>
      <c r="Q101" s="4">
        <v>0.76190476190476186</v>
      </c>
    </row>
    <row r="102" spans="1:17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f>COUNTIFS(Tabla2[CHAPTER_CALIFICADO],Tabla2[[#This Row],[CHAPTER_CALIFICADO]],Tabla2[FLAG_AUTOEVALUACION],"SI")/COUNTIF(Tabla2[CHAPTER_CALIFICADO],Tabla2[[#This Row],[CHAPTER_CALIFICADO]])</f>
        <v>0.62962962962962965</v>
      </c>
      <c r="N102" s="7">
        <f>COUNTIFS(Tabla2[MATRICULA_CALIFICADOR],Tabla2[[#This Row],[MATRICULA_CALIFICADOR]],Tabla2[FLAG_AUTOEVALUACION],"SI")/COUNTIF(Tabla2[MATRICULA_CALIFICADOR],Tabla2[[#This Row],[MATRICULA_CALIFICADOR]])</f>
        <v>0</v>
      </c>
      <c r="O102" t="s">
        <v>1632</v>
      </c>
      <c r="P102" s="4">
        <v>0.96296296296296291</v>
      </c>
      <c r="Q102" s="4">
        <v>0</v>
      </c>
    </row>
    <row r="103" spans="1:17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451</v>
      </c>
      <c r="G103" t="s">
        <v>2277</v>
      </c>
      <c r="H103" s="5" t="s">
        <v>439</v>
      </c>
      <c r="I103" s="5" t="s">
        <v>8</v>
      </c>
      <c r="J103" t="s">
        <v>2278</v>
      </c>
      <c r="K103" t="s">
        <v>1639</v>
      </c>
      <c r="L103" t="s">
        <v>1632</v>
      </c>
      <c r="M103" s="4">
        <f>COUNTIFS(Tabla2[CHAPTER_CALIFICADO],Tabla2[[#This Row],[CHAPTER_CALIFICADO]],Tabla2[FLAG_AUTOEVALUACION],"SI")/COUNTIF(Tabla2[CHAPTER_CALIFICADO],Tabla2[[#This Row],[CHAPTER_CALIFICADO]])</f>
        <v>1</v>
      </c>
      <c r="N103" s="7">
        <f>COUNTIFS(Tabla2[MATRICULA_CALIFICADOR],Tabla2[[#This Row],[MATRICULA_CALIFICADOR]],Tabla2[FLAG_AUTOEVALUACION],"SI")/COUNTIF(Tabla2[MATRICULA_CALIFICADOR],Tabla2[[#This Row],[MATRICULA_CALIFICADOR]])</f>
        <v>1</v>
      </c>
      <c r="O103" t="s">
        <v>1639</v>
      </c>
      <c r="P103" s="4">
        <v>1</v>
      </c>
      <c r="Q103" s="4">
        <v>1</v>
      </c>
    </row>
    <row r="104" spans="1:17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1639</v>
      </c>
      <c r="M104" s="4">
        <f>COUNTIFS(Tabla2[CHAPTER_CALIFICADO],Tabla2[[#This Row],[CHAPTER_CALIFICADO]],Tabla2[FLAG_AUTOEVALUACION],"SI")/COUNTIF(Tabla2[CHAPTER_CALIFICADO],Tabla2[[#This Row],[CHAPTER_CALIFICADO]])</f>
        <v>0.42307692307692307</v>
      </c>
      <c r="N104" s="7">
        <f>COUNTIFS(Tabla2[MATRICULA_CALIFICADOR],Tabla2[[#This Row],[MATRICULA_CALIFICADOR]],Tabla2[FLAG_AUTOEVALUACION],"SI")/COUNTIF(Tabla2[MATRICULA_CALIFICADOR],Tabla2[[#This Row],[MATRICULA_CALIFICADOR]])</f>
        <v>0.25</v>
      </c>
      <c r="O104" t="s">
        <v>1632</v>
      </c>
      <c r="P104" s="4">
        <v>0.28846153846153844</v>
      </c>
      <c r="Q104" s="4">
        <v>0.375</v>
      </c>
    </row>
    <row r="105" spans="1:17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f>COUNTIFS(Tabla2[CHAPTER_CALIFICADO],Tabla2[[#This Row],[CHAPTER_CALIFICADO]],Tabla2[FLAG_AUTOEVALUACION],"SI")/COUNTIF(Tabla2[CHAPTER_CALIFICADO],Tabla2[[#This Row],[CHAPTER_CALIFICADO]])</f>
        <v>0.42307692307692307</v>
      </c>
      <c r="N105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105" t="s">
        <v>1632</v>
      </c>
      <c r="P105" s="4">
        <v>0.28846153846153844</v>
      </c>
      <c r="Q105" s="4">
        <v>0.23076923076923078</v>
      </c>
    </row>
    <row r="106" spans="1:17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1632</v>
      </c>
      <c r="L106" t="s">
        <v>1632</v>
      </c>
      <c r="M106" s="4">
        <f>COUNTIFS(Tabla2[CHAPTER_CALIFICADO],Tabla2[[#This Row],[CHAPTER_CALIFICADO]],Tabla2[FLAG_AUTOEVALUACION],"SI")/COUNTIF(Tabla2[CHAPTER_CALIFICADO],Tabla2[[#This Row],[CHAPTER_CALIFICADO]])</f>
        <v>0.88596491228070173</v>
      </c>
      <c r="N106" s="7">
        <f>COUNTIFS(Tabla2[MATRICULA_CALIFICADOR],Tabla2[[#This Row],[MATRICULA_CALIFICADOR]],Tabla2[FLAG_AUTOEVALUACION],"SI")/COUNTIF(Tabla2[MATRICULA_CALIFICADOR],Tabla2[[#This Row],[MATRICULA_CALIFICADOR]])</f>
        <v>0</v>
      </c>
      <c r="O106" t="s">
        <v>1632</v>
      </c>
      <c r="P106" s="4">
        <v>0.69298245614035092</v>
      </c>
      <c r="Q106" s="4">
        <v>0</v>
      </c>
    </row>
    <row r="107" spans="1:17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1632</v>
      </c>
      <c r="L107" t="s">
        <v>1639</v>
      </c>
      <c r="M107" s="4">
        <f>COUNTIFS(Tabla2[CHAPTER_CALIFICADO],Tabla2[[#This Row],[CHAPTER_CALIFICADO]],Tabla2[FLAG_AUTOEVALUACION],"SI")/COUNTIF(Tabla2[CHAPTER_CALIFICADO],Tabla2[[#This Row],[CHAPTER_CALIFICADO]])</f>
        <v>0.67781155015197569</v>
      </c>
      <c r="N107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107" t="s">
        <v>1632</v>
      </c>
      <c r="P107" s="4">
        <v>0.65653495440729481</v>
      </c>
      <c r="Q107" s="4">
        <v>0.45454545454545453</v>
      </c>
    </row>
    <row r="108" spans="1:17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f>COUNTIFS(Tabla2[CHAPTER_CALIFICADO],Tabla2[[#This Row],[CHAPTER_CALIFICADO]],Tabla2[FLAG_AUTOEVALUACION],"SI")/COUNTIF(Tabla2[CHAPTER_CALIFICADO],Tabla2[[#This Row],[CHAPTER_CALIFICADO]])</f>
        <v>0.62962962962962965</v>
      </c>
      <c r="N108" s="7">
        <f>COUNTIFS(Tabla2[MATRICULA_CALIFICADOR],Tabla2[[#This Row],[MATRICULA_CALIFICADOR]],Tabla2[FLAG_AUTOEVALUACION],"SI")/COUNTIF(Tabla2[MATRICULA_CALIFICADOR],Tabla2[[#This Row],[MATRICULA_CALIFICADOR]])</f>
        <v>0.5</v>
      </c>
      <c r="O108" t="s">
        <v>1639</v>
      </c>
      <c r="P108" s="4">
        <v>0.96296296296296291</v>
      </c>
      <c r="Q108" s="4">
        <v>1</v>
      </c>
    </row>
    <row r="109" spans="1:17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f>COUNTIFS(Tabla2[CHAPTER_CALIFICADO],Tabla2[[#This Row],[CHAPTER_CALIFICADO]],Tabla2[FLAG_AUTOEVALUACION],"SI")/COUNTIF(Tabla2[CHAPTER_CALIFICADO],Tabla2[[#This Row],[CHAPTER_CALIFICADO]])</f>
        <v>0.67781155015197569</v>
      </c>
      <c r="N109" s="7">
        <f>COUNTIFS(Tabla2[MATRICULA_CALIFICADOR],Tabla2[[#This Row],[MATRICULA_CALIFICADOR]],Tabla2[FLAG_AUTOEVALUACION],"SI")/COUNTIF(Tabla2[MATRICULA_CALIFICADOR],Tabla2[[#This Row],[MATRICULA_CALIFICADOR]])</f>
        <v>1</v>
      </c>
      <c r="O109" t="s">
        <v>1632</v>
      </c>
      <c r="P109" s="4">
        <v>0.65653495440729481</v>
      </c>
      <c r="Q109" s="4">
        <v>0.5</v>
      </c>
    </row>
    <row r="110" spans="1:17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1632</v>
      </c>
      <c r="L110" t="s">
        <v>1639</v>
      </c>
      <c r="M110" s="4">
        <f>COUNTIFS(Tabla2[CHAPTER_CALIFICADO],Tabla2[[#This Row],[CHAPTER_CALIFICADO]],Tabla2[FLAG_AUTOEVALUACION],"SI")/COUNTIF(Tabla2[CHAPTER_CALIFICADO],Tabla2[[#This Row],[CHAPTER_CALIFICADO]])</f>
        <v>0.42307692307692307</v>
      </c>
      <c r="N110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110" t="s">
        <v>1632</v>
      </c>
      <c r="P110" s="4">
        <v>0.28846153846153844</v>
      </c>
      <c r="Q110" s="4">
        <v>0.27272727272727271</v>
      </c>
    </row>
    <row r="111" spans="1:17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f>COUNTIFS(Tabla2[CHAPTER_CALIFICADO],Tabla2[[#This Row],[CHAPTER_CALIFICADO]],Tabla2[FLAG_AUTOEVALUACION],"SI")/COUNTIF(Tabla2[CHAPTER_CALIFICADO],Tabla2[[#This Row],[CHAPTER_CALIFICADO]])</f>
        <v>0.95652173913043481</v>
      </c>
      <c r="N111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11" t="s">
        <v>1639</v>
      </c>
      <c r="P111" s="4">
        <v>0.86956521739130432</v>
      </c>
      <c r="Q111" s="4">
        <v>0.75</v>
      </c>
    </row>
    <row r="112" spans="1:17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f>COUNTIFS(Tabla2[CHAPTER_CALIFICADO],Tabla2[[#This Row],[CHAPTER_CALIFICADO]],Tabla2[FLAG_AUTOEVALUACION],"SI")/COUNTIF(Tabla2[CHAPTER_CALIFICADO],Tabla2[[#This Row],[CHAPTER_CALIFICADO]])</f>
        <v>0.88596491228070173</v>
      </c>
      <c r="N112" s="7">
        <f>COUNTIFS(Tabla2[MATRICULA_CALIFICADOR],Tabla2[[#This Row],[MATRICULA_CALIFICADOR]],Tabla2[FLAG_AUTOEVALUACION],"SI")/COUNTIF(Tabla2[MATRICULA_CALIFICADOR],Tabla2[[#This Row],[MATRICULA_CALIFICADOR]])</f>
        <v>1</v>
      </c>
      <c r="O112" t="s">
        <v>1632</v>
      </c>
      <c r="P112" s="4">
        <v>0.69298245614035092</v>
      </c>
      <c r="Q112" s="4">
        <v>0.5</v>
      </c>
    </row>
    <row r="113" spans="1:17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f>COUNTIFS(Tabla2[CHAPTER_CALIFICADO],Tabla2[[#This Row],[CHAPTER_CALIFICADO]],Tabla2[FLAG_AUTOEVALUACION],"SI")/COUNTIF(Tabla2[CHAPTER_CALIFICADO],Tabla2[[#This Row],[CHAPTER_CALIFICADO]])</f>
        <v>0.42307692307692307</v>
      </c>
      <c r="N113" s="7">
        <f>COUNTIFS(Tabla2[MATRICULA_CALIFICADOR],Tabla2[[#This Row],[MATRICULA_CALIFICADOR]],Tabla2[FLAG_AUTOEVALUACION],"SI")/COUNTIF(Tabla2[MATRICULA_CALIFICADOR],Tabla2[[#This Row],[MATRICULA_CALIFICADOR]])</f>
        <v>1</v>
      </c>
      <c r="O113" t="s">
        <v>1632</v>
      </c>
      <c r="P113" s="4">
        <v>0.28846153846153844</v>
      </c>
      <c r="Q113" s="4">
        <v>0</v>
      </c>
    </row>
    <row r="114" spans="1:17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f>COUNTIFS(Tabla2[CHAPTER_CALIFICADO],Tabla2[[#This Row],[CHAPTER_CALIFICADO]],Tabla2[FLAG_AUTOEVALUACION],"SI")/COUNTIF(Tabla2[CHAPTER_CALIFICADO],Tabla2[[#This Row],[CHAPTER_CALIFICADO]])</f>
        <v>0.67781155015197569</v>
      </c>
      <c r="N114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114" t="s">
        <v>1639</v>
      </c>
      <c r="P114" s="4">
        <v>0.65653495440729481</v>
      </c>
      <c r="Q114" s="4">
        <v>0.76190476190476186</v>
      </c>
    </row>
    <row r="115" spans="1:17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1632</v>
      </c>
      <c r="L115" t="s">
        <v>1639</v>
      </c>
      <c r="M115" s="4">
        <f>COUNTIFS(Tabla2[CHAPTER_CALIFICADO],Tabla2[[#This Row],[CHAPTER_CALIFICADO]],Tabla2[FLAG_AUTOEVALUACION],"SI")/COUNTIF(Tabla2[CHAPTER_CALIFICADO],Tabla2[[#This Row],[CHAPTER_CALIFICADO]])</f>
        <v>0.67781155015197569</v>
      </c>
      <c r="N115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115" t="s">
        <v>1632</v>
      </c>
      <c r="P115" s="4">
        <v>0.65653495440729481</v>
      </c>
      <c r="Q115" s="4">
        <v>0.45454545454545453</v>
      </c>
    </row>
    <row r="116" spans="1:17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1632</v>
      </c>
      <c r="L116" t="s">
        <v>1632</v>
      </c>
      <c r="M116" s="4">
        <f>COUNTIFS(Tabla2[CHAPTER_CALIFICADO],Tabla2[[#This Row],[CHAPTER_CALIFICADO]],Tabla2[FLAG_AUTOEVALUACION],"SI")/COUNTIF(Tabla2[CHAPTER_CALIFICADO],Tabla2[[#This Row],[CHAPTER_CALIFICADO]])</f>
        <v>0.67781155015197569</v>
      </c>
      <c r="N116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116" t="s">
        <v>1632</v>
      </c>
      <c r="P116" s="4">
        <v>0.65653495440729481</v>
      </c>
      <c r="Q116" s="4">
        <v>0.42857142857142855</v>
      </c>
    </row>
    <row r="117" spans="1:17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1639</v>
      </c>
      <c r="M117" s="4">
        <f>COUNTIFS(Tabla2[CHAPTER_CALIFICADO],Tabla2[[#This Row],[CHAPTER_CALIFICADO]],Tabla2[FLAG_AUTOEVALUACION],"SI")/COUNTIF(Tabla2[CHAPTER_CALIFICADO],Tabla2[[#This Row],[CHAPTER_CALIFICADO]])</f>
        <v>0.42307692307692307</v>
      </c>
      <c r="N117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117" t="s">
        <v>1632</v>
      </c>
      <c r="P117" s="4">
        <v>0.28846153846153844</v>
      </c>
      <c r="Q117" s="4">
        <v>0.27272727272727271</v>
      </c>
    </row>
    <row r="118" spans="1:17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1639</v>
      </c>
      <c r="M118" s="4">
        <f>COUNTIFS(Tabla2[CHAPTER_CALIFICADO],Tabla2[[#This Row],[CHAPTER_CALIFICADO]],Tabla2[FLAG_AUTOEVALUACION],"SI")/COUNTIF(Tabla2[CHAPTER_CALIFICADO],Tabla2[[#This Row],[CHAPTER_CALIFICADO]])</f>
        <v>0.42307692307692307</v>
      </c>
      <c r="N118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118" t="s">
        <v>1632</v>
      </c>
      <c r="P118" s="4">
        <v>0.28846153846153844</v>
      </c>
      <c r="Q118" s="4">
        <v>0.23076923076923078</v>
      </c>
    </row>
    <row r="119" spans="1:17" x14ac:dyDescent="0.25">
      <c r="A119" t="s">
        <v>1624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f>COUNTIFS(Tabla2[CHAPTER_CALIFICADO],Tabla2[[#This Row],[CHAPTER_CALIFICADO]],Tabla2[FLAG_AUTOEVALUACION],"SI")/COUNTIF(Tabla2[CHAPTER_CALIFICADO],Tabla2[[#This Row],[CHAPTER_CALIFICADO]])</f>
        <v>0.42307692307692307</v>
      </c>
      <c r="N119" s="7">
        <f>COUNTIFS(Tabla2[MATRICULA_CALIFICADOR],Tabla2[[#This Row],[MATRICULA_CALIFICADOR]],Tabla2[FLAG_AUTOEVALUACION],"SI")/COUNTIF(Tabla2[MATRICULA_CALIFICADOR],Tabla2[[#This Row],[MATRICULA_CALIFICADOR]])</f>
        <v>0.2</v>
      </c>
      <c r="O119" t="s">
        <v>1632</v>
      </c>
      <c r="P119" s="4">
        <v>0.28846153846153844</v>
      </c>
      <c r="Q119" s="4">
        <v>0</v>
      </c>
    </row>
    <row r="120" spans="1:17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  <c r="M120" s="4">
        <f>COUNTIFS(Tabla2[CHAPTER_CALIFICADO],Tabla2[[#This Row],[CHAPTER_CALIFICADO]],Tabla2[FLAG_AUTOEVALUACION],"SI")/COUNTIF(Tabla2[CHAPTER_CALIFICADO],Tabla2[[#This Row],[CHAPTER_CALIFICADO]])</f>
        <v>0.31818181818181818</v>
      </c>
      <c r="N120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120" t="s">
        <v>1632</v>
      </c>
      <c r="P120" s="4">
        <v>0.38636363636363635</v>
      </c>
      <c r="Q120" s="4">
        <v>0.27272727272727271</v>
      </c>
    </row>
    <row r="121" spans="1:17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1632</v>
      </c>
      <c r="L121" t="s">
        <v>1639</v>
      </c>
      <c r="M121" s="4">
        <f>COUNTIFS(Tabla2[CHAPTER_CALIFICADO],Tabla2[[#This Row],[CHAPTER_CALIFICADO]],Tabla2[FLAG_AUTOEVALUACION],"SI")/COUNTIF(Tabla2[CHAPTER_CALIFICADO],Tabla2[[#This Row],[CHAPTER_CALIFICADO]])</f>
        <v>0.42307692307692307</v>
      </c>
      <c r="N121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121" t="s">
        <v>1632</v>
      </c>
      <c r="P121" s="4">
        <v>0.28846153846153844</v>
      </c>
      <c r="Q121" s="4">
        <v>0.23076923076923078</v>
      </c>
    </row>
    <row r="122" spans="1:17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f>COUNTIFS(Tabla2[CHAPTER_CALIFICADO],Tabla2[[#This Row],[CHAPTER_CALIFICADO]],Tabla2[FLAG_AUTOEVALUACION],"SI")/COUNTIF(Tabla2[CHAPTER_CALIFICADO],Tabla2[[#This Row],[CHAPTER_CALIFICADO]])</f>
        <v>0.62962962962962965</v>
      </c>
      <c r="N122" s="7">
        <f>COUNTIFS(Tabla2[MATRICULA_CALIFICADOR],Tabla2[[#This Row],[MATRICULA_CALIFICADOR]],Tabla2[FLAG_AUTOEVALUACION],"SI")/COUNTIF(Tabla2[MATRICULA_CALIFICADOR],Tabla2[[#This Row],[MATRICULA_CALIFICADOR]])</f>
        <v>0.625</v>
      </c>
      <c r="O122" t="s">
        <v>1639</v>
      </c>
      <c r="P122" s="4">
        <v>0.96296296296296291</v>
      </c>
      <c r="Q122" s="4">
        <v>1</v>
      </c>
    </row>
    <row r="123" spans="1:17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1632</v>
      </c>
      <c r="M123" s="4">
        <f>COUNTIFS(Tabla2[CHAPTER_CALIFICADO],Tabla2[[#This Row],[CHAPTER_CALIFICADO]],Tabla2[FLAG_AUTOEVALUACION],"SI")/COUNTIF(Tabla2[CHAPTER_CALIFICADO],Tabla2[[#This Row],[CHAPTER_CALIFICADO]])</f>
        <v>0.31818181818181818</v>
      </c>
      <c r="N123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123" t="s">
        <v>1639</v>
      </c>
      <c r="P123" s="4">
        <v>0.38636363636363635</v>
      </c>
      <c r="Q123" s="4">
        <v>0.54545454545454541</v>
      </c>
    </row>
    <row r="124" spans="1:17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1632</v>
      </c>
      <c r="L124" t="s">
        <v>1632</v>
      </c>
      <c r="M124" s="4">
        <f>COUNTIFS(Tabla2[CHAPTER_CALIFICADO],Tabla2[[#This Row],[CHAPTER_CALIFICADO]],Tabla2[FLAG_AUTOEVALUACION],"SI")/COUNTIF(Tabla2[CHAPTER_CALIFICADO],Tabla2[[#This Row],[CHAPTER_CALIFICADO]])</f>
        <v>0.31818181818181818</v>
      </c>
      <c r="N124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124" t="s">
        <v>1632</v>
      </c>
      <c r="P124" s="4">
        <v>0.38636363636363635</v>
      </c>
      <c r="Q124" s="4">
        <v>0.27272727272727271</v>
      </c>
    </row>
    <row r="125" spans="1:17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1639</v>
      </c>
      <c r="M125" s="4">
        <f>COUNTIFS(Tabla2[CHAPTER_CALIFICADO],Tabla2[[#This Row],[CHAPTER_CALIFICADO]],Tabla2[FLAG_AUTOEVALUACION],"SI")/COUNTIF(Tabla2[CHAPTER_CALIFICADO],Tabla2[[#This Row],[CHAPTER_CALIFICADO]])</f>
        <v>0.42307692307692307</v>
      </c>
      <c r="N125" s="7">
        <f>COUNTIFS(Tabla2[MATRICULA_CALIFICADOR],Tabla2[[#This Row],[MATRICULA_CALIFICADOR]],Tabla2[FLAG_AUTOEVALUACION],"SI")/COUNTIF(Tabla2[MATRICULA_CALIFICADOR],Tabla2[[#This Row],[MATRICULA_CALIFICADOR]])</f>
        <v>0.5</v>
      </c>
      <c r="O125" t="s">
        <v>1632</v>
      </c>
      <c r="P125" s="4">
        <v>0.28846153846153844</v>
      </c>
      <c r="Q125" s="4">
        <v>0</v>
      </c>
    </row>
    <row r="126" spans="1:17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f>COUNTIFS(Tabla2[CHAPTER_CALIFICADO],Tabla2[[#This Row],[CHAPTER_CALIFICADO]],Tabla2[FLAG_AUTOEVALUACION],"SI")/COUNTIF(Tabla2[CHAPTER_CALIFICADO],Tabla2[[#This Row],[CHAPTER_CALIFICADO]])</f>
        <v>0.88596491228070173</v>
      </c>
      <c r="N126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126" t="s">
        <v>1639</v>
      </c>
      <c r="P126" s="4">
        <v>0.69298245614035092</v>
      </c>
      <c r="Q126" s="4">
        <v>0.68421052631578949</v>
      </c>
    </row>
    <row r="127" spans="1:17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1639</v>
      </c>
      <c r="L127" t="s">
        <v>1632</v>
      </c>
      <c r="M127" s="4">
        <f>COUNTIFS(Tabla2[CHAPTER_CALIFICADO],Tabla2[[#This Row],[CHAPTER_CALIFICADO]],Tabla2[FLAG_AUTOEVALUACION],"SI")/COUNTIF(Tabla2[CHAPTER_CALIFICADO],Tabla2[[#This Row],[CHAPTER_CALIFICADO]])</f>
        <v>0.88596491228070173</v>
      </c>
      <c r="N127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127" t="s">
        <v>1639</v>
      </c>
      <c r="P127" s="4">
        <v>0.69298245614035092</v>
      </c>
      <c r="Q127" s="4">
        <v>0.42105263157894735</v>
      </c>
    </row>
    <row r="128" spans="1:17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1639</v>
      </c>
      <c r="M128" s="4">
        <f>COUNTIFS(Tabla2[CHAPTER_CALIFICADO],Tabla2[[#This Row],[CHAPTER_CALIFICADO]],Tabla2[FLAG_AUTOEVALUACION],"SI")/COUNTIF(Tabla2[CHAPTER_CALIFICADO],Tabla2[[#This Row],[CHAPTER_CALIFICADO]])</f>
        <v>0.42307692307692307</v>
      </c>
      <c r="N128" s="7">
        <f>COUNTIFS(Tabla2[MATRICULA_CALIFICADOR],Tabla2[[#This Row],[MATRICULA_CALIFICADOR]],Tabla2[FLAG_AUTOEVALUACION],"SI")/COUNTIF(Tabla2[MATRICULA_CALIFICADOR],Tabla2[[#This Row],[MATRICULA_CALIFICADOR]])</f>
        <v>0</v>
      </c>
      <c r="O128" t="s">
        <v>1632</v>
      </c>
      <c r="P128" s="4">
        <v>0.28846153846153844</v>
      </c>
      <c r="Q128" s="4">
        <v>0.66666666666666663</v>
      </c>
    </row>
    <row r="129" spans="1:17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  <c r="M129" s="4">
        <f>COUNTIFS(Tabla2[CHAPTER_CALIFICADO],Tabla2[[#This Row],[CHAPTER_CALIFICADO]],Tabla2[FLAG_AUTOEVALUACION],"SI")/COUNTIF(Tabla2[CHAPTER_CALIFICADO],Tabla2[[#This Row],[CHAPTER_CALIFICADO]])</f>
        <v>0.31818181818181818</v>
      </c>
      <c r="N129" s="7">
        <f>COUNTIFS(Tabla2[MATRICULA_CALIFICADOR],Tabla2[[#This Row],[MATRICULA_CALIFICADOR]],Tabla2[FLAG_AUTOEVALUACION],"SI")/COUNTIF(Tabla2[MATRICULA_CALIFICADOR],Tabla2[[#This Row],[MATRICULA_CALIFICADOR]])</f>
        <v>0.5</v>
      </c>
      <c r="O129" t="s">
        <v>1632</v>
      </c>
      <c r="P129" s="4">
        <v>0.38636363636363635</v>
      </c>
      <c r="Q129" s="4">
        <v>0.25</v>
      </c>
    </row>
    <row r="130" spans="1:17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f>COUNTIFS(Tabla2[CHAPTER_CALIFICADO],Tabla2[[#This Row],[CHAPTER_CALIFICADO]],Tabla2[FLAG_AUTOEVALUACION],"SI")/COUNTIF(Tabla2[CHAPTER_CALIFICADO],Tabla2[[#This Row],[CHAPTER_CALIFICADO]])</f>
        <v>0.88596491228070173</v>
      </c>
      <c r="N130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130" t="s">
        <v>1639</v>
      </c>
      <c r="P130" s="4">
        <v>0.69298245614035092</v>
      </c>
      <c r="Q130" s="4">
        <v>0.68421052631578949</v>
      </c>
    </row>
    <row r="131" spans="1:17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1639</v>
      </c>
      <c r="L131" t="s">
        <v>1632</v>
      </c>
      <c r="M131" s="4">
        <f>COUNTIFS(Tabla2[CHAPTER_CALIFICADO],Tabla2[[#This Row],[CHAPTER_CALIFICADO]],Tabla2[FLAG_AUTOEVALUACION],"SI")/COUNTIF(Tabla2[CHAPTER_CALIFICADO],Tabla2[[#This Row],[CHAPTER_CALIFICADO]])</f>
        <v>0.31818181818181818</v>
      </c>
      <c r="N131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131" t="s">
        <v>1639</v>
      </c>
      <c r="P131" s="4">
        <v>0.38636363636363635</v>
      </c>
      <c r="Q131" s="4">
        <v>0.54545454545454541</v>
      </c>
    </row>
    <row r="132" spans="1:17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1632</v>
      </c>
      <c r="L132" t="s">
        <v>1632</v>
      </c>
      <c r="M132" s="4">
        <f>COUNTIFS(Tabla2[CHAPTER_CALIFICADO],Tabla2[[#This Row],[CHAPTER_CALIFICADO]],Tabla2[FLAG_AUTOEVALUACION],"SI")/COUNTIF(Tabla2[CHAPTER_CALIFICADO],Tabla2[[#This Row],[CHAPTER_CALIFICADO]])</f>
        <v>0.42307692307692307</v>
      </c>
      <c r="N132" s="7">
        <f>COUNTIFS(Tabla2[MATRICULA_CALIFICADOR],Tabla2[[#This Row],[MATRICULA_CALIFICADOR]],Tabla2[FLAG_AUTOEVALUACION],"SI")/COUNTIF(Tabla2[MATRICULA_CALIFICADOR],Tabla2[[#This Row],[MATRICULA_CALIFICADOR]])</f>
        <v>0.2</v>
      </c>
      <c r="O132" t="s">
        <v>1632</v>
      </c>
      <c r="P132" s="4">
        <v>0.28846153846153844</v>
      </c>
      <c r="Q132" s="4">
        <v>0</v>
      </c>
    </row>
    <row r="133" spans="1:17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1639</v>
      </c>
      <c r="L133" t="s">
        <v>1639</v>
      </c>
      <c r="M133" s="4">
        <f>COUNTIFS(Tabla2[CHAPTER_CALIFICADO],Tabla2[[#This Row],[CHAPTER_CALIFICADO]],Tabla2[FLAG_AUTOEVALUACION],"SI")/COUNTIF(Tabla2[CHAPTER_CALIFICADO],Tabla2[[#This Row],[CHAPTER_CALIFICADO]])</f>
        <v>0.42307692307692307</v>
      </c>
      <c r="N133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133" t="s">
        <v>1632</v>
      </c>
      <c r="P133" s="4">
        <v>0.28846153846153844</v>
      </c>
      <c r="Q133" s="4">
        <v>0.27272727272727271</v>
      </c>
    </row>
    <row r="134" spans="1:17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f>COUNTIFS(Tabla2[CHAPTER_CALIFICADO],Tabla2[[#This Row],[CHAPTER_CALIFICADO]],Tabla2[FLAG_AUTOEVALUACION],"SI")/COUNTIF(Tabla2[CHAPTER_CALIFICADO],Tabla2[[#This Row],[CHAPTER_CALIFICADO]])</f>
        <v>1</v>
      </c>
      <c r="N134" s="7">
        <f>COUNTIFS(Tabla2[MATRICULA_CALIFICADOR],Tabla2[[#This Row],[MATRICULA_CALIFICADOR]],Tabla2[FLAG_AUTOEVALUACION],"SI")/COUNTIF(Tabla2[MATRICULA_CALIFICADOR],Tabla2[[#This Row],[MATRICULA_CALIFICADOR]])</f>
        <v>1</v>
      </c>
      <c r="O134" t="s">
        <v>1639</v>
      </c>
      <c r="P134" s="4">
        <v>1</v>
      </c>
      <c r="Q134" s="4">
        <v>1</v>
      </c>
    </row>
    <row r="135" spans="1:17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  <c r="M135" s="4">
        <f>COUNTIFS(Tabla2[CHAPTER_CALIFICADO],Tabla2[[#This Row],[CHAPTER_CALIFICADO]],Tabla2[FLAG_AUTOEVALUACION],"SI")/COUNTIF(Tabla2[CHAPTER_CALIFICADO],Tabla2[[#This Row],[CHAPTER_CALIFICADO]])</f>
        <v>0.42307692307692307</v>
      </c>
      <c r="N135" s="7">
        <f>COUNTIFS(Tabla2[MATRICULA_CALIFICADOR],Tabla2[[#This Row],[MATRICULA_CALIFICADOR]],Tabla2[FLAG_AUTOEVALUACION],"SI")/COUNTIF(Tabla2[MATRICULA_CALIFICADOR],Tabla2[[#This Row],[MATRICULA_CALIFICADOR]])</f>
        <v>0.75</v>
      </c>
      <c r="O135" t="s">
        <v>1639</v>
      </c>
      <c r="P135" s="4">
        <v>0.28846153846153844</v>
      </c>
      <c r="Q135" s="4">
        <v>1</v>
      </c>
    </row>
    <row r="136" spans="1:17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f>COUNTIFS(Tabla2[CHAPTER_CALIFICADO],Tabla2[[#This Row],[CHAPTER_CALIFICADO]],Tabla2[FLAG_AUTOEVALUACION],"SI")/COUNTIF(Tabla2[CHAPTER_CALIFICADO],Tabla2[[#This Row],[CHAPTER_CALIFICADO]])</f>
        <v>0.95652173913043481</v>
      </c>
      <c r="N136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36" t="s">
        <v>1639</v>
      </c>
      <c r="P136" s="4">
        <v>0.86956521739130432</v>
      </c>
      <c r="Q136" s="4">
        <v>0.75</v>
      </c>
    </row>
    <row r="137" spans="1:17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1632</v>
      </c>
      <c r="L137" t="s">
        <v>1639</v>
      </c>
      <c r="M137" s="4">
        <f>COUNTIFS(Tabla2[CHAPTER_CALIFICADO],Tabla2[[#This Row],[CHAPTER_CALIFICADO]],Tabla2[FLAG_AUTOEVALUACION],"SI")/COUNTIF(Tabla2[CHAPTER_CALIFICADO],Tabla2[[#This Row],[CHAPTER_CALIFICADO]])</f>
        <v>0.67781155015197569</v>
      </c>
      <c r="N137" s="7">
        <f>COUNTIFS(Tabla2[MATRICULA_CALIFICADOR],Tabla2[[#This Row],[MATRICULA_CALIFICADOR]],Tabla2[FLAG_AUTOEVALUACION],"SI")/COUNTIF(Tabla2[MATRICULA_CALIFICADOR],Tabla2[[#This Row],[MATRICULA_CALIFICADOR]])</f>
        <v>0.2</v>
      </c>
      <c r="O137" t="s">
        <v>1639</v>
      </c>
      <c r="P137" s="4">
        <v>0.65653495440729481</v>
      </c>
      <c r="Q137" s="4">
        <v>0.4</v>
      </c>
    </row>
    <row r="138" spans="1:17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f>COUNTIFS(Tabla2[CHAPTER_CALIFICADO],Tabla2[[#This Row],[CHAPTER_CALIFICADO]],Tabla2[FLAG_AUTOEVALUACION],"SI")/COUNTIF(Tabla2[CHAPTER_CALIFICADO],Tabla2[[#This Row],[CHAPTER_CALIFICADO]])</f>
        <v>0.88596491228070173</v>
      </c>
      <c r="N138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138" t="s">
        <v>1632</v>
      </c>
      <c r="P138" s="4">
        <v>0.69298245614035092</v>
      </c>
      <c r="Q138" s="4">
        <v>0.42105263157894735</v>
      </c>
    </row>
    <row r="139" spans="1:17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1639</v>
      </c>
      <c r="L139" t="s">
        <v>1632</v>
      </c>
      <c r="M139" s="4">
        <f>COUNTIFS(Tabla2[CHAPTER_CALIFICADO],Tabla2[[#This Row],[CHAPTER_CALIFICADO]],Tabla2[FLAG_AUTOEVALUACION],"SI")/COUNTIF(Tabla2[CHAPTER_CALIFICADO],Tabla2[[#This Row],[CHAPTER_CALIFICADO]])</f>
        <v>0.95652173913043481</v>
      </c>
      <c r="N139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39" t="s">
        <v>1639</v>
      </c>
      <c r="P139" s="4">
        <v>0.86956521739130432</v>
      </c>
      <c r="Q139" s="4">
        <v>0.75</v>
      </c>
    </row>
    <row r="140" spans="1:17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1639</v>
      </c>
      <c r="M140" s="4">
        <f>COUNTIFS(Tabla2[CHAPTER_CALIFICADO],Tabla2[[#This Row],[CHAPTER_CALIFICADO]],Tabla2[FLAG_AUTOEVALUACION],"SI")/COUNTIF(Tabla2[CHAPTER_CALIFICADO],Tabla2[[#This Row],[CHAPTER_CALIFICADO]])</f>
        <v>0.42307692307692307</v>
      </c>
      <c r="N140" s="7">
        <f>COUNTIFS(Tabla2[MATRICULA_CALIFICADOR],Tabla2[[#This Row],[MATRICULA_CALIFICADOR]],Tabla2[FLAG_AUTOEVALUACION],"SI")/COUNTIF(Tabla2[MATRICULA_CALIFICADOR],Tabla2[[#This Row],[MATRICULA_CALIFICADOR]])</f>
        <v>0.5</v>
      </c>
      <c r="O140" t="s">
        <v>1632</v>
      </c>
      <c r="P140" s="4">
        <v>0.28846153846153844</v>
      </c>
      <c r="Q140" s="4">
        <v>0</v>
      </c>
    </row>
    <row r="141" spans="1:17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f>COUNTIFS(Tabla2[CHAPTER_CALIFICADO],Tabla2[[#This Row],[CHAPTER_CALIFICADO]],Tabla2[FLAG_AUTOEVALUACION],"SI")/COUNTIF(Tabla2[CHAPTER_CALIFICADO],Tabla2[[#This Row],[CHAPTER_CALIFICADO]])</f>
        <v>0.67781155015197569</v>
      </c>
      <c r="N141" s="7">
        <f>COUNTIFS(Tabla2[MATRICULA_CALIFICADOR],Tabla2[[#This Row],[MATRICULA_CALIFICADOR]],Tabla2[FLAG_AUTOEVALUACION],"SI")/COUNTIF(Tabla2[MATRICULA_CALIFICADOR],Tabla2[[#This Row],[MATRICULA_CALIFICADOR]])</f>
        <v>1</v>
      </c>
      <c r="O141" t="s">
        <v>1639</v>
      </c>
      <c r="P141" s="4">
        <v>0.65653495440729481</v>
      </c>
      <c r="Q141" s="4">
        <v>0.5</v>
      </c>
    </row>
    <row r="142" spans="1:17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f>COUNTIFS(Tabla2[CHAPTER_CALIFICADO],Tabla2[[#This Row],[CHAPTER_CALIFICADO]],Tabla2[FLAG_AUTOEVALUACION],"SI")/COUNTIF(Tabla2[CHAPTER_CALIFICADO],Tabla2[[#This Row],[CHAPTER_CALIFICADO]])</f>
        <v>0.88596491228070173</v>
      </c>
      <c r="N142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142" t="s">
        <v>1639</v>
      </c>
      <c r="P142" s="4">
        <v>0.69298245614035092</v>
      </c>
      <c r="Q142" s="4">
        <v>0.68421052631578949</v>
      </c>
    </row>
    <row r="143" spans="1:17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1632</v>
      </c>
      <c r="L143" t="s">
        <v>1639</v>
      </c>
      <c r="M143" s="4">
        <f>COUNTIFS(Tabla2[CHAPTER_CALIFICADO],Tabla2[[#This Row],[CHAPTER_CALIFICADO]],Tabla2[FLAG_AUTOEVALUACION],"SI")/COUNTIF(Tabla2[CHAPTER_CALIFICADO],Tabla2[[#This Row],[CHAPTER_CALIFICADO]])</f>
        <v>0.42307692307692307</v>
      </c>
      <c r="N14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43" t="s">
        <v>1632</v>
      </c>
      <c r="P143" s="4">
        <v>0.28846153846153844</v>
      </c>
      <c r="Q143" s="4">
        <v>0.5</v>
      </c>
    </row>
    <row r="144" spans="1:17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f>COUNTIFS(Tabla2[CHAPTER_CALIFICADO],Tabla2[[#This Row],[CHAPTER_CALIFICADO]],Tabla2[FLAG_AUTOEVALUACION],"SI")/COUNTIF(Tabla2[CHAPTER_CALIFICADO],Tabla2[[#This Row],[CHAPTER_CALIFICADO]])</f>
        <v>0.95652173913043481</v>
      </c>
      <c r="N144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44" t="s">
        <v>1639</v>
      </c>
      <c r="P144" s="4">
        <v>0.86956521739130432</v>
      </c>
      <c r="Q144" s="4">
        <v>0.75</v>
      </c>
    </row>
    <row r="145" spans="1:17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  <c r="M145" s="4">
        <f>COUNTIFS(Tabla2[CHAPTER_CALIFICADO],Tabla2[[#This Row],[CHAPTER_CALIFICADO]],Tabla2[FLAG_AUTOEVALUACION],"SI")/COUNTIF(Tabla2[CHAPTER_CALIFICADO],Tabla2[[#This Row],[CHAPTER_CALIFICADO]])</f>
        <v>0.31818181818181818</v>
      </c>
      <c r="N145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145" t="s">
        <v>1632</v>
      </c>
      <c r="P145" s="4">
        <v>0.38636363636363635</v>
      </c>
      <c r="Q145" s="4">
        <v>0.27272727272727271</v>
      </c>
    </row>
    <row r="146" spans="1:17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1639</v>
      </c>
      <c r="L146" t="s">
        <v>1632</v>
      </c>
      <c r="M146" s="4">
        <f>COUNTIFS(Tabla2[CHAPTER_CALIFICADO],Tabla2[[#This Row],[CHAPTER_CALIFICADO]],Tabla2[FLAG_AUTOEVALUACION],"SI")/COUNTIF(Tabla2[CHAPTER_CALIFICADO],Tabla2[[#This Row],[CHAPTER_CALIFICADO]])</f>
        <v>0.67781155015197569</v>
      </c>
      <c r="N146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46" t="s">
        <v>1639</v>
      </c>
      <c r="P146" s="4">
        <v>0.65653495440729481</v>
      </c>
      <c r="Q146" s="4">
        <v>1</v>
      </c>
    </row>
    <row r="147" spans="1:17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1632</v>
      </c>
      <c r="L147" t="s">
        <v>1632</v>
      </c>
      <c r="M147" s="4">
        <f>COUNTIFS(Tabla2[CHAPTER_CALIFICADO],Tabla2[[#This Row],[CHAPTER_CALIFICADO]],Tabla2[FLAG_AUTOEVALUACION],"SI")/COUNTIF(Tabla2[CHAPTER_CALIFICADO],Tabla2[[#This Row],[CHAPTER_CALIFICADO]])</f>
        <v>0.67781155015197569</v>
      </c>
      <c r="N147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147" t="s">
        <v>1632</v>
      </c>
      <c r="P147" s="4">
        <v>0.65653495440729481</v>
      </c>
      <c r="Q147" s="4">
        <v>0.46153846153846156</v>
      </c>
    </row>
    <row r="148" spans="1:17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f>COUNTIFS(Tabla2[CHAPTER_CALIFICADO],Tabla2[[#This Row],[CHAPTER_CALIFICADO]],Tabla2[FLAG_AUTOEVALUACION],"SI")/COUNTIF(Tabla2[CHAPTER_CALIFICADO],Tabla2[[#This Row],[CHAPTER_CALIFICADO]])</f>
        <v>0.5714285714285714</v>
      </c>
      <c r="N148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48" t="s">
        <v>1632</v>
      </c>
      <c r="P148" s="4">
        <v>0.2857142857142857</v>
      </c>
      <c r="Q148" s="4">
        <v>0.33333333333333331</v>
      </c>
    </row>
    <row r="149" spans="1:17" x14ac:dyDescent="0.25">
      <c r="A149" t="s">
        <v>1624</v>
      </c>
      <c r="B149" t="s">
        <v>1501</v>
      </c>
      <c r="C149" s="5" t="s">
        <v>2719</v>
      </c>
      <c r="D149" t="s">
        <v>2720</v>
      </c>
      <c r="E149" s="5" t="s">
        <v>6</v>
      </c>
      <c r="F149" s="5" t="s">
        <v>450</v>
      </c>
      <c r="G149" t="s">
        <v>2721</v>
      </c>
      <c r="H149" s="5" t="s">
        <v>439</v>
      </c>
      <c r="I149" s="5" t="s">
        <v>8</v>
      </c>
      <c r="J149" t="s">
        <v>2722</v>
      </c>
      <c r="K149" t="s">
        <v>1639</v>
      </c>
      <c r="L149" t="s">
        <v>1632</v>
      </c>
      <c r="M149" s="4">
        <f>COUNTIFS(Tabla2[CHAPTER_CALIFICADO],Tabla2[[#This Row],[CHAPTER_CALIFICADO]],Tabla2[FLAG_AUTOEVALUACION],"SI")/COUNTIF(Tabla2[CHAPTER_CALIFICADO],Tabla2[[#This Row],[CHAPTER_CALIFICADO]])</f>
        <v>1</v>
      </c>
      <c r="N149" s="7">
        <f>COUNTIFS(Tabla2[MATRICULA_CALIFICADOR],Tabla2[[#This Row],[MATRICULA_CALIFICADOR]],Tabla2[FLAG_AUTOEVALUACION],"SI")/COUNTIF(Tabla2[MATRICULA_CALIFICADOR],Tabla2[[#This Row],[MATRICULA_CALIFICADOR]])</f>
        <v>1</v>
      </c>
      <c r="O149" t="s">
        <v>1639</v>
      </c>
      <c r="P149" s="4">
        <v>1</v>
      </c>
      <c r="Q149" s="4">
        <v>1</v>
      </c>
    </row>
    <row r="150" spans="1:17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f>COUNTIFS(Tabla2[CHAPTER_CALIFICADO],Tabla2[[#This Row],[CHAPTER_CALIFICADO]],Tabla2[FLAG_AUTOEVALUACION],"SI")/COUNTIF(Tabla2[CHAPTER_CALIFICADO],Tabla2[[#This Row],[CHAPTER_CALIFICADO]])</f>
        <v>0.67781155015197569</v>
      </c>
      <c r="N150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50" t="s">
        <v>1639</v>
      </c>
      <c r="P150" s="4">
        <v>0.65653495440729481</v>
      </c>
      <c r="Q150" s="4">
        <v>1</v>
      </c>
    </row>
    <row r="151" spans="1:17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1632</v>
      </c>
      <c r="L151" t="s">
        <v>1639</v>
      </c>
      <c r="M151" s="4">
        <f>COUNTIFS(Tabla2[CHAPTER_CALIFICADO],Tabla2[[#This Row],[CHAPTER_CALIFICADO]],Tabla2[FLAG_AUTOEVALUACION],"SI")/COUNTIF(Tabla2[CHAPTER_CALIFICADO],Tabla2[[#This Row],[CHAPTER_CALIFICADO]])</f>
        <v>0.67781155015197569</v>
      </c>
      <c r="N151" s="7">
        <f>COUNTIFS(Tabla2[MATRICULA_CALIFICADOR],Tabla2[[#This Row],[MATRICULA_CALIFICADOR]],Tabla2[FLAG_AUTOEVALUACION],"SI")/COUNTIF(Tabla2[MATRICULA_CALIFICADOR],Tabla2[[#This Row],[MATRICULA_CALIFICADOR]])</f>
        <v>0.875</v>
      </c>
      <c r="O151" t="s">
        <v>1639</v>
      </c>
      <c r="P151" s="4">
        <v>0.65653495440729481</v>
      </c>
      <c r="Q151" s="4">
        <v>1</v>
      </c>
    </row>
    <row r="152" spans="1:17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1639</v>
      </c>
      <c r="L152" t="s">
        <v>1632</v>
      </c>
      <c r="M152" s="4">
        <f>COUNTIFS(Tabla2[CHAPTER_CALIFICADO],Tabla2[[#This Row],[CHAPTER_CALIFICADO]],Tabla2[FLAG_AUTOEVALUACION],"SI")/COUNTIF(Tabla2[CHAPTER_CALIFICADO],Tabla2[[#This Row],[CHAPTER_CALIFICADO]])</f>
        <v>0.67781155015197569</v>
      </c>
      <c r="N152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152" t="s">
        <v>1639</v>
      </c>
      <c r="P152" s="4">
        <v>0.65653495440729481</v>
      </c>
      <c r="Q152" s="4">
        <v>0.76190476190476186</v>
      </c>
    </row>
    <row r="153" spans="1:17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1639</v>
      </c>
      <c r="L153" t="s">
        <v>1632</v>
      </c>
      <c r="M153" s="4">
        <f>COUNTIFS(Tabla2[CHAPTER_CALIFICADO],Tabla2[[#This Row],[CHAPTER_CALIFICADO]],Tabla2[FLAG_AUTOEVALUACION],"SI")/COUNTIF(Tabla2[CHAPTER_CALIFICADO],Tabla2[[#This Row],[CHAPTER_CALIFICADO]])</f>
        <v>0.5714285714285714</v>
      </c>
      <c r="N15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53" t="s">
        <v>1632</v>
      </c>
      <c r="P153" s="4">
        <v>0.2857142857142857</v>
      </c>
      <c r="Q153" s="4">
        <v>0.33333333333333331</v>
      </c>
    </row>
    <row r="154" spans="1:17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1632</v>
      </c>
      <c r="M154" s="4">
        <f>COUNTIFS(Tabla2[CHAPTER_CALIFICADO],Tabla2[[#This Row],[CHAPTER_CALIFICADO]],Tabla2[FLAG_AUTOEVALUACION],"SI")/COUNTIF(Tabla2[CHAPTER_CALIFICADO],Tabla2[[#This Row],[CHAPTER_CALIFICADO]])</f>
        <v>0.95652173913043481</v>
      </c>
      <c r="N154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54" t="s">
        <v>1639</v>
      </c>
      <c r="P154" s="4">
        <v>0.86956521739130432</v>
      </c>
      <c r="Q154" s="4">
        <v>0.75</v>
      </c>
    </row>
    <row r="155" spans="1:17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f>COUNTIFS(Tabla2[CHAPTER_CALIFICADO],Tabla2[[#This Row],[CHAPTER_CALIFICADO]],Tabla2[FLAG_AUTOEVALUACION],"SI")/COUNTIF(Tabla2[CHAPTER_CALIFICADO],Tabla2[[#This Row],[CHAPTER_CALIFICADO]])</f>
        <v>0.95652173913043481</v>
      </c>
      <c r="N155" s="7">
        <f>COUNTIFS(Tabla2[MATRICULA_CALIFICADOR],Tabla2[[#This Row],[MATRICULA_CALIFICADOR]],Tabla2[FLAG_AUTOEVALUACION],"SI")/COUNTIF(Tabla2[MATRICULA_CALIFICADOR],Tabla2[[#This Row],[MATRICULA_CALIFICADOR]])</f>
        <v>1</v>
      </c>
      <c r="O155" t="s">
        <v>1639</v>
      </c>
      <c r="P155" s="4">
        <v>0.86956521739130432</v>
      </c>
      <c r="Q155" s="4">
        <v>1</v>
      </c>
    </row>
    <row r="156" spans="1:17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f>COUNTIFS(Tabla2[CHAPTER_CALIFICADO],Tabla2[[#This Row],[CHAPTER_CALIFICADO]],Tabla2[FLAG_AUTOEVALUACION],"SI")/COUNTIF(Tabla2[CHAPTER_CALIFICADO],Tabla2[[#This Row],[CHAPTER_CALIFICADO]])</f>
        <v>1</v>
      </c>
      <c r="N156" s="7">
        <f>COUNTIFS(Tabla2[MATRICULA_CALIFICADOR],Tabla2[[#This Row],[MATRICULA_CALIFICADOR]],Tabla2[FLAG_AUTOEVALUACION],"SI")/COUNTIF(Tabla2[MATRICULA_CALIFICADOR],Tabla2[[#This Row],[MATRICULA_CALIFICADOR]])</f>
        <v>1</v>
      </c>
      <c r="O156" t="s">
        <v>1639</v>
      </c>
      <c r="P156" s="4">
        <v>1</v>
      </c>
      <c r="Q156" s="4">
        <v>0.75</v>
      </c>
    </row>
    <row r="157" spans="1:17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f>COUNTIFS(Tabla2[CHAPTER_CALIFICADO],Tabla2[[#This Row],[CHAPTER_CALIFICADO]],Tabla2[FLAG_AUTOEVALUACION],"SI")/COUNTIF(Tabla2[CHAPTER_CALIFICADO],Tabla2[[#This Row],[CHAPTER_CALIFICADO]])</f>
        <v>0.67781155015197569</v>
      </c>
      <c r="N157" s="7">
        <f>COUNTIFS(Tabla2[MATRICULA_CALIFICADOR],Tabla2[[#This Row],[MATRICULA_CALIFICADOR]],Tabla2[FLAG_AUTOEVALUACION],"SI")/COUNTIF(Tabla2[MATRICULA_CALIFICADOR],Tabla2[[#This Row],[MATRICULA_CALIFICADOR]])</f>
        <v>0.8</v>
      </c>
      <c r="O157" t="s">
        <v>1639</v>
      </c>
      <c r="P157" s="4">
        <v>0.65653495440729481</v>
      </c>
      <c r="Q157" s="4">
        <v>0.8</v>
      </c>
    </row>
    <row r="158" spans="1:17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1639</v>
      </c>
      <c r="L158" t="s">
        <v>1639</v>
      </c>
      <c r="M158" s="4">
        <f>COUNTIFS(Tabla2[CHAPTER_CALIFICADO],Tabla2[[#This Row],[CHAPTER_CALIFICADO]],Tabla2[FLAG_AUTOEVALUACION],"SI")/COUNTIF(Tabla2[CHAPTER_CALIFICADO],Tabla2[[#This Row],[CHAPTER_CALIFICADO]])</f>
        <v>0.42307692307692307</v>
      </c>
      <c r="N158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58" t="s">
        <v>1632</v>
      </c>
      <c r="P158" s="4">
        <v>0.28846153846153844</v>
      </c>
      <c r="Q158" s="4">
        <v>0</v>
      </c>
    </row>
    <row r="159" spans="1:17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1632</v>
      </c>
      <c r="L159" t="s">
        <v>1632</v>
      </c>
      <c r="M159" s="4">
        <f>COUNTIFS(Tabla2[CHAPTER_CALIFICADO],Tabla2[[#This Row],[CHAPTER_CALIFICADO]],Tabla2[FLAG_AUTOEVALUACION],"SI")/COUNTIF(Tabla2[CHAPTER_CALIFICADO],Tabla2[[#This Row],[CHAPTER_CALIFICADO]])</f>
        <v>0.67781155015197569</v>
      </c>
      <c r="N159" s="7">
        <f>COUNTIFS(Tabla2[MATRICULA_CALIFICADOR],Tabla2[[#This Row],[MATRICULA_CALIFICADOR]],Tabla2[FLAG_AUTOEVALUACION],"SI")/COUNTIF(Tabla2[MATRICULA_CALIFICADOR],Tabla2[[#This Row],[MATRICULA_CALIFICADOR]])</f>
        <v>0.5</v>
      </c>
      <c r="O159" t="s">
        <v>1632</v>
      </c>
      <c r="P159" s="4">
        <v>0.65653495440729481</v>
      </c>
      <c r="Q159" s="4">
        <v>0.5</v>
      </c>
    </row>
    <row r="160" spans="1:17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1639</v>
      </c>
      <c r="M160" s="4">
        <f>COUNTIFS(Tabla2[CHAPTER_CALIFICADO],Tabla2[[#This Row],[CHAPTER_CALIFICADO]],Tabla2[FLAG_AUTOEVALUACION],"SI")/COUNTIF(Tabla2[CHAPTER_CALIFICADO],Tabla2[[#This Row],[CHAPTER_CALIFICADO]])</f>
        <v>0.42307692307692307</v>
      </c>
      <c r="N160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160" t="s">
        <v>1632</v>
      </c>
      <c r="P160" s="4">
        <v>0.28846153846153844</v>
      </c>
      <c r="Q160" s="4">
        <v>0</v>
      </c>
    </row>
    <row r="161" spans="1:17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  <c r="M161" s="4">
        <f>COUNTIFS(Tabla2[CHAPTER_CALIFICADO],Tabla2[[#This Row],[CHAPTER_CALIFICADO]],Tabla2[FLAG_AUTOEVALUACION],"SI")/COUNTIF(Tabla2[CHAPTER_CALIFICADO],Tabla2[[#This Row],[CHAPTER_CALIFICADO]])</f>
        <v>0.42307692307692307</v>
      </c>
      <c r="N161" s="7">
        <f>COUNTIFS(Tabla2[MATRICULA_CALIFICADOR],Tabla2[[#This Row],[MATRICULA_CALIFICADOR]],Tabla2[FLAG_AUTOEVALUACION],"SI")/COUNTIF(Tabla2[MATRICULA_CALIFICADOR],Tabla2[[#This Row],[MATRICULA_CALIFICADOR]])</f>
        <v>0</v>
      </c>
      <c r="O161" t="s">
        <v>1639</v>
      </c>
      <c r="P161" s="4">
        <v>0.28846153846153844</v>
      </c>
      <c r="Q161" s="4">
        <v>0.66666666666666663</v>
      </c>
    </row>
    <row r="162" spans="1:17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f>COUNTIFS(Tabla2[CHAPTER_CALIFICADO],Tabla2[[#This Row],[CHAPTER_CALIFICADO]],Tabla2[FLAG_AUTOEVALUACION],"SI")/COUNTIF(Tabla2[CHAPTER_CALIFICADO],Tabla2[[#This Row],[CHAPTER_CALIFICADO]])</f>
        <v>0.95652173913043481</v>
      </c>
      <c r="N162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62" t="s">
        <v>1632</v>
      </c>
      <c r="P162" s="4">
        <v>0.86956521739130432</v>
      </c>
      <c r="Q162" s="4">
        <v>0.75</v>
      </c>
    </row>
    <row r="163" spans="1:17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  <c r="M163" s="4">
        <f>COUNTIFS(Tabla2[CHAPTER_CALIFICADO],Tabla2[[#This Row],[CHAPTER_CALIFICADO]],Tabla2[FLAG_AUTOEVALUACION],"SI")/COUNTIF(Tabla2[CHAPTER_CALIFICADO],Tabla2[[#This Row],[CHAPTER_CALIFICADO]])</f>
        <v>0.42307692307692307</v>
      </c>
      <c r="N163" s="7">
        <f>COUNTIFS(Tabla2[MATRICULA_CALIFICADOR],Tabla2[[#This Row],[MATRICULA_CALIFICADOR]],Tabla2[FLAG_AUTOEVALUACION],"SI")/COUNTIF(Tabla2[MATRICULA_CALIFICADOR],Tabla2[[#This Row],[MATRICULA_CALIFICADOR]])</f>
        <v>0</v>
      </c>
      <c r="O163" t="s">
        <v>1639</v>
      </c>
      <c r="P163" s="4">
        <v>0.28846153846153844</v>
      </c>
      <c r="Q163" s="4">
        <v>0.66666666666666663</v>
      </c>
    </row>
    <row r="164" spans="1:17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f>COUNTIFS(Tabla2[CHAPTER_CALIFICADO],Tabla2[[#This Row],[CHAPTER_CALIFICADO]],Tabla2[FLAG_AUTOEVALUACION],"SI")/COUNTIF(Tabla2[CHAPTER_CALIFICADO],Tabla2[[#This Row],[CHAPTER_CALIFICADO]])</f>
        <v>0.31818181818181818</v>
      </c>
      <c r="N164" s="7">
        <f>COUNTIFS(Tabla2[MATRICULA_CALIFICADOR],Tabla2[[#This Row],[MATRICULA_CALIFICADOR]],Tabla2[FLAG_AUTOEVALUACION],"SI")/COUNTIF(Tabla2[MATRICULA_CALIFICADOR],Tabla2[[#This Row],[MATRICULA_CALIFICADOR]])</f>
        <v>0.2</v>
      </c>
      <c r="O164" t="s">
        <v>1632</v>
      </c>
      <c r="P164" s="4">
        <v>0.38636363636363635</v>
      </c>
      <c r="Q164" s="4">
        <v>0.4</v>
      </c>
    </row>
    <row r="165" spans="1:17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  <c r="M165" s="4">
        <f>COUNTIFS(Tabla2[CHAPTER_CALIFICADO],Tabla2[[#This Row],[CHAPTER_CALIFICADO]],Tabla2[FLAG_AUTOEVALUACION],"SI")/COUNTIF(Tabla2[CHAPTER_CALIFICADO],Tabla2[[#This Row],[CHAPTER_CALIFICADO]])</f>
        <v>0.42307692307692307</v>
      </c>
      <c r="N165" s="7">
        <f>COUNTIFS(Tabla2[MATRICULA_CALIFICADOR],Tabla2[[#This Row],[MATRICULA_CALIFICADOR]],Tabla2[FLAG_AUTOEVALUACION],"SI")/COUNTIF(Tabla2[MATRICULA_CALIFICADOR],Tabla2[[#This Row],[MATRICULA_CALIFICADOR]])</f>
        <v>1</v>
      </c>
      <c r="O165" t="s">
        <v>1639</v>
      </c>
      <c r="P165" s="4">
        <v>0.28846153846153844</v>
      </c>
      <c r="Q165" s="4">
        <v>1</v>
      </c>
    </row>
    <row r="166" spans="1:17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1639</v>
      </c>
      <c r="M166" s="4">
        <f>COUNTIFS(Tabla2[CHAPTER_CALIFICADO],Tabla2[[#This Row],[CHAPTER_CALIFICADO]],Tabla2[FLAG_AUTOEVALUACION],"SI")/COUNTIF(Tabla2[CHAPTER_CALIFICADO],Tabla2[[#This Row],[CHAPTER_CALIFICADO]])</f>
        <v>0.42307692307692307</v>
      </c>
      <c r="N166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166" t="s">
        <v>1632</v>
      </c>
      <c r="P166" s="4">
        <v>0.28846153846153844</v>
      </c>
      <c r="Q166" s="4">
        <v>0.23076923076923078</v>
      </c>
    </row>
    <row r="167" spans="1:17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1639</v>
      </c>
      <c r="L167" t="s">
        <v>1639</v>
      </c>
      <c r="M167" s="4">
        <f>COUNTIFS(Tabla2[CHAPTER_CALIFICADO],Tabla2[[#This Row],[CHAPTER_CALIFICADO]],Tabla2[FLAG_AUTOEVALUACION],"SI")/COUNTIF(Tabla2[CHAPTER_CALIFICADO],Tabla2[[#This Row],[CHAPTER_CALIFICADO]])</f>
        <v>0.42307692307692307</v>
      </c>
      <c r="N167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167" t="s">
        <v>1632</v>
      </c>
      <c r="P167" s="4">
        <v>0.28846153846153844</v>
      </c>
      <c r="Q167" s="4">
        <v>0.27272727272727271</v>
      </c>
    </row>
    <row r="168" spans="1:17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  <c r="M168" s="4">
        <f>COUNTIFS(Tabla2[CHAPTER_CALIFICADO],Tabla2[[#This Row],[CHAPTER_CALIFICADO]],Tabla2[FLAG_AUTOEVALUACION],"SI")/COUNTIF(Tabla2[CHAPTER_CALIFICADO],Tabla2[[#This Row],[CHAPTER_CALIFICADO]])</f>
        <v>0.42307692307692307</v>
      </c>
      <c r="N168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168" t="s">
        <v>1632</v>
      </c>
      <c r="P168" s="4">
        <v>0.28846153846153844</v>
      </c>
      <c r="Q168" s="4">
        <v>0.23076923076923078</v>
      </c>
    </row>
    <row r="169" spans="1:17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1639</v>
      </c>
      <c r="L169" t="s">
        <v>1639</v>
      </c>
      <c r="M169" s="4">
        <f>COUNTIFS(Tabla2[CHAPTER_CALIFICADO],Tabla2[[#This Row],[CHAPTER_CALIFICADO]],Tabla2[FLAG_AUTOEVALUACION],"SI")/COUNTIF(Tabla2[CHAPTER_CALIFICADO],Tabla2[[#This Row],[CHAPTER_CALIFICADO]])</f>
        <v>0.42307692307692307</v>
      </c>
      <c r="N169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169" t="s">
        <v>1632</v>
      </c>
      <c r="P169" s="4">
        <v>0.28846153846153844</v>
      </c>
      <c r="Q169" s="4">
        <v>0</v>
      </c>
    </row>
    <row r="170" spans="1:17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  <c r="M170" s="4">
        <f>COUNTIFS(Tabla2[CHAPTER_CALIFICADO],Tabla2[[#This Row],[CHAPTER_CALIFICADO]],Tabla2[FLAG_AUTOEVALUACION],"SI")/COUNTIF(Tabla2[CHAPTER_CALIFICADO],Tabla2[[#This Row],[CHAPTER_CALIFICADO]])</f>
        <v>0.6</v>
      </c>
      <c r="N170" s="7">
        <f>COUNTIFS(Tabla2[MATRICULA_CALIFICADOR],Tabla2[[#This Row],[MATRICULA_CALIFICADOR]],Tabla2[FLAG_AUTOEVALUACION],"SI")/COUNTIF(Tabla2[MATRICULA_CALIFICADOR],Tabla2[[#This Row],[MATRICULA_CALIFICADOR]])</f>
        <v>1</v>
      </c>
      <c r="O170" t="s">
        <v>1632</v>
      </c>
      <c r="P170" s="4">
        <v>0</v>
      </c>
      <c r="Q170" s="4">
        <v>0</v>
      </c>
    </row>
    <row r="171" spans="1:17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1639</v>
      </c>
      <c r="M171" s="4">
        <f>COUNTIFS(Tabla2[CHAPTER_CALIFICADO],Tabla2[[#This Row],[CHAPTER_CALIFICADO]],Tabla2[FLAG_AUTOEVALUACION],"SI")/COUNTIF(Tabla2[CHAPTER_CALIFICADO],Tabla2[[#This Row],[CHAPTER_CALIFICADO]])</f>
        <v>0.42105263157894735</v>
      </c>
      <c r="N171" s="7">
        <f>COUNTIFS(Tabla2[MATRICULA_CALIFICADOR],Tabla2[[#This Row],[MATRICULA_CALIFICADOR]],Tabla2[FLAG_AUTOEVALUACION],"SI")/COUNTIF(Tabla2[MATRICULA_CALIFICADOR],Tabla2[[#This Row],[MATRICULA_CALIFICADOR]])</f>
        <v>0.4</v>
      </c>
      <c r="O171" t="s">
        <v>1632</v>
      </c>
      <c r="P171" s="4">
        <v>0.47368421052631576</v>
      </c>
      <c r="Q171" s="4">
        <v>0.6</v>
      </c>
    </row>
    <row r="172" spans="1:17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  <c r="M172" s="4">
        <f>COUNTIFS(Tabla2[CHAPTER_CALIFICADO],Tabla2[[#This Row],[CHAPTER_CALIFICADO]],Tabla2[FLAG_AUTOEVALUACION],"SI")/COUNTIF(Tabla2[CHAPTER_CALIFICADO],Tabla2[[#This Row],[CHAPTER_CALIFICADO]])</f>
        <v>0.5714285714285714</v>
      </c>
      <c r="N172" s="7">
        <f>COUNTIFS(Tabla2[MATRICULA_CALIFICADOR],Tabla2[[#This Row],[MATRICULA_CALIFICADOR]],Tabla2[FLAG_AUTOEVALUACION],"SI")/COUNTIF(Tabla2[MATRICULA_CALIFICADOR],Tabla2[[#This Row],[MATRICULA_CALIFICADOR]])</f>
        <v>0</v>
      </c>
      <c r="O172" t="s">
        <v>1632</v>
      </c>
      <c r="P172" s="4">
        <v>0.2857142857142857</v>
      </c>
      <c r="Q172" s="4">
        <v>0</v>
      </c>
    </row>
    <row r="173" spans="1:17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f>COUNTIFS(Tabla2[CHAPTER_CALIFICADO],Tabla2[[#This Row],[CHAPTER_CALIFICADO]],Tabla2[FLAG_AUTOEVALUACION],"SI")/COUNTIF(Tabla2[CHAPTER_CALIFICADO],Tabla2[[#This Row],[CHAPTER_CALIFICADO]])</f>
        <v>0.95652173913043481</v>
      </c>
      <c r="N173" s="7">
        <f>COUNTIFS(Tabla2[MATRICULA_CALIFICADOR],Tabla2[[#This Row],[MATRICULA_CALIFICADOR]],Tabla2[FLAG_AUTOEVALUACION],"SI")/COUNTIF(Tabla2[MATRICULA_CALIFICADOR],Tabla2[[#This Row],[MATRICULA_CALIFICADOR]])</f>
        <v>1</v>
      </c>
      <c r="O173" t="s">
        <v>1639</v>
      </c>
      <c r="P173" s="4">
        <v>0.86956521739130432</v>
      </c>
      <c r="Q173" s="4">
        <v>1</v>
      </c>
    </row>
    <row r="174" spans="1:17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1632</v>
      </c>
      <c r="M174" s="4">
        <f>COUNTIFS(Tabla2[CHAPTER_CALIFICADO],Tabla2[[#This Row],[CHAPTER_CALIFICADO]],Tabla2[FLAG_AUTOEVALUACION],"SI")/COUNTIF(Tabla2[CHAPTER_CALIFICADO],Tabla2[[#This Row],[CHAPTER_CALIFICADO]])</f>
        <v>0.31818181818181818</v>
      </c>
      <c r="N174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174" t="s">
        <v>1639</v>
      </c>
      <c r="P174" s="4">
        <v>0.38636363636363635</v>
      </c>
      <c r="Q174" s="4">
        <v>0.27272727272727271</v>
      </c>
    </row>
    <row r="175" spans="1:17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f>COUNTIFS(Tabla2[CHAPTER_CALIFICADO],Tabla2[[#This Row],[CHAPTER_CALIFICADO]],Tabla2[FLAG_AUTOEVALUACION],"SI")/COUNTIF(Tabla2[CHAPTER_CALIFICADO],Tabla2[[#This Row],[CHAPTER_CALIFICADO]])</f>
        <v>0.5714285714285714</v>
      </c>
      <c r="N17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75" t="s">
        <v>1639</v>
      </c>
      <c r="P175" s="4">
        <v>0.2857142857142857</v>
      </c>
      <c r="Q175" s="4">
        <v>0.33333333333333331</v>
      </c>
    </row>
    <row r="176" spans="1:17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  <c r="M176" s="4">
        <f>COUNTIFS(Tabla2[CHAPTER_CALIFICADO],Tabla2[[#This Row],[CHAPTER_CALIFICADO]],Tabla2[FLAG_AUTOEVALUACION],"SI")/COUNTIF(Tabla2[CHAPTER_CALIFICADO],Tabla2[[#This Row],[CHAPTER_CALIFICADO]])</f>
        <v>0.42307692307692307</v>
      </c>
      <c r="N176" s="7">
        <f>COUNTIFS(Tabla2[MATRICULA_CALIFICADOR],Tabla2[[#This Row],[MATRICULA_CALIFICADOR]],Tabla2[FLAG_AUTOEVALUACION],"SI")/COUNTIF(Tabla2[MATRICULA_CALIFICADOR],Tabla2[[#This Row],[MATRICULA_CALIFICADOR]])</f>
        <v>0.5</v>
      </c>
      <c r="O176" t="s">
        <v>1632</v>
      </c>
      <c r="P176" s="4">
        <v>0.28846153846153844</v>
      </c>
      <c r="Q176" s="4">
        <v>0.5</v>
      </c>
    </row>
    <row r="177" spans="1:17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1639</v>
      </c>
      <c r="L177" t="s">
        <v>1639</v>
      </c>
      <c r="M177" s="4">
        <f>COUNTIFS(Tabla2[CHAPTER_CALIFICADO],Tabla2[[#This Row],[CHAPTER_CALIFICADO]],Tabla2[FLAG_AUTOEVALUACION],"SI")/COUNTIF(Tabla2[CHAPTER_CALIFICADO],Tabla2[[#This Row],[CHAPTER_CALIFICADO]])</f>
        <v>0.42307692307692307</v>
      </c>
      <c r="N177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77" t="s">
        <v>1632</v>
      </c>
      <c r="P177" s="4">
        <v>0.28846153846153844</v>
      </c>
      <c r="Q177" s="4">
        <v>0.5</v>
      </c>
    </row>
    <row r="178" spans="1:17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1639</v>
      </c>
      <c r="L178" t="s">
        <v>1632</v>
      </c>
      <c r="M178" s="4">
        <f>COUNTIFS(Tabla2[CHAPTER_CALIFICADO],Tabla2[[#This Row],[CHAPTER_CALIFICADO]],Tabla2[FLAG_AUTOEVALUACION],"SI")/COUNTIF(Tabla2[CHAPTER_CALIFICADO],Tabla2[[#This Row],[CHAPTER_CALIFICADO]])</f>
        <v>0.31818181818181818</v>
      </c>
      <c r="N178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178" t="s">
        <v>1639</v>
      </c>
      <c r="P178" s="4">
        <v>0.38636363636363635</v>
      </c>
      <c r="Q178" s="4">
        <v>0.54545454545454541</v>
      </c>
    </row>
    <row r="179" spans="1:17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f>COUNTIFS(Tabla2[CHAPTER_CALIFICADO],Tabla2[[#This Row],[CHAPTER_CALIFICADO]],Tabla2[FLAG_AUTOEVALUACION],"SI")/COUNTIF(Tabla2[CHAPTER_CALIFICADO],Tabla2[[#This Row],[CHAPTER_CALIFICADO]])</f>
        <v>0.88596491228070173</v>
      </c>
      <c r="N179" s="7">
        <f>COUNTIFS(Tabla2[MATRICULA_CALIFICADOR],Tabla2[[#This Row],[MATRICULA_CALIFICADOR]],Tabla2[FLAG_AUTOEVALUACION],"SI")/COUNTIF(Tabla2[MATRICULA_CALIFICADOR],Tabla2[[#This Row],[MATRICULA_CALIFICADOR]])</f>
        <v>1</v>
      </c>
      <c r="O179" t="s">
        <v>1639</v>
      </c>
      <c r="P179" s="4">
        <v>0.69298245614035092</v>
      </c>
      <c r="Q179" s="4">
        <v>0.75</v>
      </c>
    </row>
    <row r="180" spans="1:17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1632</v>
      </c>
      <c r="L180" t="s">
        <v>1632</v>
      </c>
      <c r="M180" s="4">
        <f>COUNTIFS(Tabla2[CHAPTER_CALIFICADO],Tabla2[[#This Row],[CHAPTER_CALIFICADO]],Tabla2[FLAG_AUTOEVALUACION],"SI")/COUNTIF(Tabla2[CHAPTER_CALIFICADO],Tabla2[[#This Row],[CHAPTER_CALIFICADO]])</f>
        <v>0.5714285714285714</v>
      </c>
      <c r="N180" s="7">
        <f>COUNTIFS(Tabla2[MATRICULA_CALIFICADOR],Tabla2[[#This Row],[MATRICULA_CALIFICADOR]],Tabla2[FLAG_AUTOEVALUACION],"SI")/COUNTIF(Tabla2[MATRICULA_CALIFICADOR],Tabla2[[#This Row],[MATRICULA_CALIFICADOR]])</f>
        <v>0.5</v>
      </c>
      <c r="O180" t="s">
        <v>1632</v>
      </c>
      <c r="P180" s="4">
        <v>0.35714285714285715</v>
      </c>
      <c r="Q180" s="4">
        <v>0.33333333333333331</v>
      </c>
    </row>
    <row r="181" spans="1:17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1639</v>
      </c>
      <c r="M181" s="4">
        <f>COUNTIFS(Tabla2[CHAPTER_CALIFICADO],Tabla2[[#This Row],[CHAPTER_CALIFICADO]],Tabla2[FLAG_AUTOEVALUACION],"SI")/COUNTIF(Tabla2[CHAPTER_CALIFICADO],Tabla2[[#This Row],[CHAPTER_CALIFICADO]])</f>
        <v>0.42307692307692307</v>
      </c>
      <c r="N181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181" t="s">
        <v>1632</v>
      </c>
      <c r="P181" s="4">
        <v>0.28846153846153844</v>
      </c>
      <c r="Q181" s="4">
        <v>0.23076923076923078</v>
      </c>
    </row>
    <row r="182" spans="1:17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1632</v>
      </c>
      <c r="M182" s="4">
        <f>COUNTIFS(Tabla2[CHAPTER_CALIFICADO],Tabla2[[#This Row],[CHAPTER_CALIFICADO]],Tabla2[FLAG_AUTOEVALUACION],"SI")/COUNTIF(Tabla2[CHAPTER_CALIFICADO],Tabla2[[#This Row],[CHAPTER_CALIFICADO]])</f>
        <v>0.5714285714285714</v>
      </c>
      <c r="N182" s="7">
        <f>COUNTIFS(Tabla2[MATRICULA_CALIFICADOR],Tabla2[[#This Row],[MATRICULA_CALIFICADOR]],Tabla2[FLAG_AUTOEVALUACION],"SI")/COUNTIF(Tabla2[MATRICULA_CALIFICADOR],Tabla2[[#This Row],[MATRICULA_CALIFICADOR]])</f>
        <v>1</v>
      </c>
      <c r="O182" t="s">
        <v>1639</v>
      </c>
      <c r="P182" s="4">
        <v>0.35714285714285715</v>
      </c>
      <c r="Q182" s="4">
        <v>0.75</v>
      </c>
    </row>
    <row r="183" spans="1:17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f>COUNTIFS(Tabla2[CHAPTER_CALIFICADO],Tabla2[[#This Row],[CHAPTER_CALIFICADO]],Tabla2[FLAG_AUTOEVALUACION],"SI")/COUNTIF(Tabla2[CHAPTER_CALIFICADO],Tabla2[[#This Row],[CHAPTER_CALIFICADO]])</f>
        <v>0.42307692307692307</v>
      </c>
      <c r="N18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83" t="s">
        <v>1639</v>
      </c>
      <c r="P183" s="4">
        <v>0.28846153846153844</v>
      </c>
      <c r="Q183" s="4">
        <v>0.5</v>
      </c>
    </row>
    <row r="184" spans="1:17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1632</v>
      </c>
      <c r="M184" s="4">
        <f>COUNTIFS(Tabla2[CHAPTER_CALIFICADO],Tabla2[[#This Row],[CHAPTER_CALIFICADO]],Tabla2[FLAG_AUTOEVALUACION],"SI")/COUNTIF(Tabla2[CHAPTER_CALIFICADO],Tabla2[[#This Row],[CHAPTER_CALIFICADO]])</f>
        <v>0.31818181818181818</v>
      </c>
      <c r="N184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184" t="s">
        <v>1639</v>
      </c>
      <c r="P184" s="4">
        <v>0.38636363636363635</v>
      </c>
      <c r="Q184" s="4">
        <v>0.54545454545454541</v>
      </c>
    </row>
    <row r="185" spans="1:17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  <c r="M185" s="4">
        <f>COUNTIFS(Tabla2[CHAPTER_CALIFICADO],Tabla2[[#This Row],[CHAPTER_CALIFICADO]],Tabla2[FLAG_AUTOEVALUACION],"SI")/COUNTIF(Tabla2[CHAPTER_CALIFICADO],Tabla2[[#This Row],[CHAPTER_CALIFICADO]])</f>
        <v>0.5714285714285714</v>
      </c>
      <c r="N18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85" t="s">
        <v>1632</v>
      </c>
      <c r="P185" s="4">
        <v>0.2857142857142857</v>
      </c>
      <c r="Q185" s="4">
        <v>0.33333333333333331</v>
      </c>
    </row>
    <row r="186" spans="1:17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1632</v>
      </c>
      <c r="L186" t="s">
        <v>1639</v>
      </c>
      <c r="M186" s="4">
        <f>COUNTIFS(Tabla2[CHAPTER_CALIFICADO],Tabla2[[#This Row],[CHAPTER_CALIFICADO]],Tabla2[FLAG_AUTOEVALUACION],"SI")/COUNTIF(Tabla2[CHAPTER_CALIFICADO],Tabla2[[#This Row],[CHAPTER_CALIFICADO]])</f>
        <v>0.42307692307692307</v>
      </c>
      <c r="N186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86" t="s">
        <v>1632</v>
      </c>
      <c r="P186" s="4">
        <v>0.28846153846153844</v>
      </c>
      <c r="Q186" s="4">
        <v>0.5</v>
      </c>
    </row>
    <row r="187" spans="1:17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1632</v>
      </c>
      <c r="M187" s="4">
        <f>COUNTIFS(Tabla2[CHAPTER_CALIFICADO],Tabla2[[#This Row],[CHAPTER_CALIFICADO]],Tabla2[FLAG_AUTOEVALUACION],"SI")/COUNTIF(Tabla2[CHAPTER_CALIFICADO],Tabla2[[#This Row],[CHAPTER_CALIFICADO]])</f>
        <v>0.95652173913043481</v>
      </c>
      <c r="N187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187" t="s">
        <v>1639</v>
      </c>
      <c r="P187" s="4">
        <v>0.86956521739130432</v>
      </c>
      <c r="Q187" s="4">
        <v>0.75</v>
      </c>
    </row>
    <row r="188" spans="1:17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f>COUNTIFS(Tabla2[CHAPTER_CALIFICADO],Tabla2[[#This Row],[CHAPTER_CALIFICADO]],Tabla2[FLAG_AUTOEVALUACION],"SI")/COUNTIF(Tabla2[CHAPTER_CALIFICADO],Tabla2[[#This Row],[CHAPTER_CALIFICADO]])</f>
        <v>0.95652173913043481</v>
      </c>
      <c r="N188" s="7">
        <f>COUNTIFS(Tabla2[MATRICULA_CALIFICADOR],Tabla2[[#This Row],[MATRICULA_CALIFICADOR]],Tabla2[FLAG_AUTOEVALUACION],"SI")/COUNTIF(Tabla2[MATRICULA_CALIFICADOR],Tabla2[[#This Row],[MATRICULA_CALIFICADOR]])</f>
        <v>1</v>
      </c>
      <c r="O188" t="s">
        <v>1639</v>
      </c>
      <c r="P188" s="4">
        <v>0.86956521739130432</v>
      </c>
      <c r="Q188" s="4">
        <v>1</v>
      </c>
    </row>
    <row r="189" spans="1:17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f>COUNTIFS(Tabla2[CHAPTER_CALIFICADO],Tabla2[[#This Row],[CHAPTER_CALIFICADO]],Tabla2[FLAG_AUTOEVALUACION],"SI")/COUNTIF(Tabla2[CHAPTER_CALIFICADO],Tabla2[[#This Row],[CHAPTER_CALIFICADO]])</f>
        <v>0.62962962962962965</v>
      </c>
      <c r="N189" s="7">
        <f>COUNTIFS(Tabla2[MATRICULA_CALIFICADOR],Tabla2[[#This Row],[MATRICULA_CALIFICADOR]],Tabla2[FLAG_AUTOEVALUACION],"SI")/COUNTIF(Tabla2[MATRICULA_CALIFICADOR],Tabla2[[#This Row],[MATRICULA_CALIFICADOR]])</f>
        <v>0.5</v>
      </c>
      <c r="O189" t="s">
        <v>1639</v>
      </c>
      <c r="P189" s="4">
        <v>0.96296296296296291</v>
      </c>
      <c r="Q189" s="4">
        <v>1</v>
      </c>
    </row>
    <row r="190" spans="1:17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  <c r="M190" s="4">
        <f>COUNTIFS(Tabla2[CHAPTER_CALIFICADO],Tabla2[[#This Row],[CHAPTER_CALIFICADO]],Tabla2[FLAG_AUTOEVALUACION],"SI")/COUNTIF(Tabla2[CHAPTER_CALIFICADO],Tabla2[[#This Row],[CHAPTER_CALIFICADO]])</f>
        <v>0.42307692307692307</v>
      </c>
      <c r="N190" s="7">
        <f>COUNTIFS(Tabla2[MATRICULA_CALIFICADOR],Tabla2[[#This Row],[MATRICULA_CALIFICADOR]],Tabla2[FLAG_AUTOEVALUACION],"SI")/COUNTIF(Tabla2[MATRICULA_CALIFICADOR],Tabla2[[#This Row],[MATRICULA_CALIFICADOR]])</f>
        <v>0.2</v>
      </c>
      <c r="O190" t="s">
        <v>1632</v>
      </c>
      <c r="P190" s="4">
        <v>0.28846153846153844</v>
      </c>
      <c r="Q190" s="4">
        <v>0</v>
      </c>
    </row>
    <row r="191" spans="1:17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f>COUNTIFS(Tabla2[CHAPTER_CALIFICADO],Tabla2[[#This Row],[CHAPTER_CALIFICADO]],Tabla2[FLAG_AUTOEVALUACION],"SI")/COUNTIF(Tabla2[CHAPTER_CALIFICADO],Tabla2[[#This Row],[CHAPTER_CALIFICADO]])</f>
        <v>0.62962962962962965</v>
      </c>
      <c r="N191" s="7">
        <f>COUNTIFS(Tabla2[MATRICULA_CALIFICADOR],Tabla2[[#This Row],[MATRICULA_CALIFICADOR]],Tabla2[FLAG_AUTOEVALUACION],"SI")/COUNTIF(Tabla2[MATRICULA_CALIFICADOR],Tabla2[[#This Row],[MATRICULA_CALIFICADOR]])</f>
        <v>1</v>
      </c>
      <c r="O191" t="s">
        <v>1639</v>
      </c>
      <c r="P191" s="4">
        <v>0.96296296296296291</v>
      </c>
      <c r="Q191" s="4">
        <v>1</v>
      </c>
    </row>
    <row r="192" spans="1:17" x14ac:dyDescent="0.25">
      <c r="A192" t="s">
        <v>1624</v>
      </c>
      <c r="B192" t="s">
        <v>2883</v>
      </c>
      <c r="C192" s="5" t="s">
        <v>2884</v>
      </c>
      <c r="D192" t="s">
        <v>2885</v>
      </c>
      <c r="E192" s="5" t="s">
        <v>6</v>
      </c>
      <c r="F192" s="5" t="s">
        <v>471</v>
      </c>
      <c r="G192" t="s">
        <v>2886</v>
      </c>
      <c r="H192" s="5" t="s">
        <v>439</v>
      </c>
      <c r="I192" s="5" t="s">
        <v>8</v>
      </c>
      <c r="J192" t="s">
        <v>2887</v>
      </c>
      <c r="K192" t="s">
        <v>1639</v>
      </c>
      <c r="L192" t="s">
        <v>1632</v>
      </c>
      <c r="M192" s="4">
        <f>COUNTIFS(Tabla2[CHAPTER_CALIFICADO],Tabla2[[#This Row],[CHAPTER_CALIFICADO]],Tabla2[FLAG_AUTOEVALUACION],"SI")/COUNTIF(Tabla2[CHAPTER_CALIFICADO],Tabla2[[#This Row],[CHAPTER_CALIFICADO]])</f>
        <v>1</v>
      </c>
      <c r="N192" s="7">
        <f>COUNTIFS(Tabla2[MATRICULA_CALIFICADOR],Tabla2[[#This Row],[MATRICULA_CALIFICADOR]],Tabla2[FLAG_AUTOEVALUACION],"SI")/COUNTIF(Tabla2[MATRICULA_CALIFICADOR],Tabla2[[#This Row],[MATRICULA_CALIFICADOR]])</f>
        <v>1</v>
      </c>
      <c r="O192" t="s">
        <v>1639</v>
      </c>
      <c r="P192" s="4">
        <v>1</v>
      </c>
      <c r="Q192" s="4">
        <v>1</v>
      </c>
    </row>
    <row r="193" spans="1:17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f>COUNTIFS(Tabla2[CHAPTER_CALIFICADO],Tabla2[[#This Row],[CHAPTER_CALIFICADO]],Tabla2[FLAG_AUTOEVALUACION],"SI")/COUNTIF(Tabla2[CHAPTER_CALIFICADO],Tabla2[[#This Row],[CHAPTER_CALIFICADO]])</f>
        <v>0.95652173913043481</v>
      </c>
      <c r="N193" s="7">
        <f>COUNTIFS(Tabla2[MATRICULA_CALIFICADOR],Tabla2[[#This Row],[MATRICULA_CALIFICADOR]],Tabla2[FLAG_AUTOEVALUACION],"SI")/COUNTIF(Tabla2[MATRICULA_CALIFICADOR],Tabla2[[#This Row],[MATRICULA_CALIFICADOR]])</f>
        <v>1</v>
      </c>
      <c r="O193" t="s">
        <v>1639</v>
      </c>
      <c r="P193" s="4">
        <v>0.86956521739130432</v>
      </c>
      <c r="Q193" s="4">
        <v>1</v>
      </c>
    </row>
    <row r="194" spans="1:17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1639</v>
      </c>
      <c r="L194" t="s">
        <v>1632</v>
      </c>
      <c r="M194" s="4">
        <f>COUNTIFS(Tabla2[CHAPTER_CALIFICADO],Tabla2[[#This Row],[CHAPTER_CALIFICADO]],Tabla2[FLAG_AUTOEVALUACION],"SI")/COUNTIF(Tabla2[CHAPTER_CALIFICADO],Tabla2[[#This Row],[CHAPTER_CALIFICADO]])</f>
        <v>0.67781155015197569</v>
      </c>
      <c r="N194" s="7">
        <f>COUNTIFS(Tabla2[MATRICULA_CALIFICADOR],Tabla2[[#This Row],[MATRICULA_CALIFICADOR]],Tabla2[FLAG_AUTOEVALUACION],"SI")/COUNTIF(Tabla2[MATRICULA_CALIFICADOR],Tabla2[[#This Row],[MATRICULA_CALIFICADOR]])</f>
        <v>1</v>
      </c>
      <c r="O194" t="s">
        <v>1639</v>
      </c>
      <c r="P194" s="4">
        <v>0.65653495440729481</v>
      </c>
      <c r="Q194" s="4">
        <v>0.5</v>
      </c>
    </row>
    <row r="195" spans="1:17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f>COUNTIFS(Tabla2[CHAPTER_CALIFICADO],Tabla2[[#This Row],[CHAPTER_CALIFICADO]],Tabla2[FLAG_AUTOEVALUACION],"SI")/COUNTIF(Tabla2[CHAPTER_CALIFICADO],Tabla2[[#This Row],[CHAPTER_CALIFICADO]])</f>
        <v>0.67781155015197569</v>
      </c>
      <c r="N19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95" t="s">
        <v>1639</v>
      </c>
      <c r="P195" s="4">
        <v>0.65653495440729481</v>
      </c>
      <c r="Q195" s="4">
        <v>1</v>
      </c>
    </row>
    <row r="196" spans="1:17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1632</v>
      </c>
      <c r="L196" t="s">
        <v>1632</v>
      </c>
      <c r="M196" s="4">
        <f>COUNTIFS(Tabla2[CHAPTER_CALIFICADO],Tabla2[[#This Row],[CHAPTER_CALIFICADO]],Tabla2[FLAG_AUTOEVALUACION],"SI")/COUNTIF(Tabla2[CHAPTER_CALIFICADO],Tabla2[[#This Row],[CHAPTER_CALIFICADO]])</f>
        <v>0.6</v>
      </c>
      <c r="N196" s="7">
        <f>COUNTIFS(Tabla2[MATRICULA_CALIFICADOR],Tabla2[[#This Row],[MATRICULA_CALIFICADOR]],Tabla2[FLAG_AUTOEVALUACION],"SI")/COUNTIF(Tabla2[MATRICULA_CALIFICADOR],Tabla2[[#This Row],[MATRICULA_CALIFICADOR]])</f>
        <v>0.5</v>
      </c>
      <c r="O196" t="s">
        <v>1632</v>
      </c>
      <c r="P196" s="4">
        <v>0</v>
      </c>
      <c r="Q196" s="4">
        <v>0</v>
      </c>
    </row>
    <row r="197" spans="1:17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1639</v>
      </c>
      <c r="M197" s="4">
        <f>COUNTIFS(Tabla2[CHAPTER_CALIFICADO],Tabla2[[#This Row],[CHAPTER_CALIFICADO]],Tabla2[FLAG_AUTOEVALUACION],"SI")/COUNTIF(Tabla2[CHAPTER_CALIFICADO],Tabla2[[#This Row],[CHAPTER_CALIFICADO]])</f>
        <v>0.42307692307692307</v>
      </c>
      <c r="N197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197" t="s">
        <v>1632</v>
      </c>
      <c r="P197" s="4">
        <v>0.28846153846153844</v>
      </c>
      <c r="Q197" s="4">
        <v>0</v>
      </c>
    </row>
    <row r="198" spans="1:17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f>COUNTIFS(Tabla2[CHAPTER_CALIFICADO],Tabla2[[#This Row],[CHAPTER_CALIFICADO]],Tabla2[FLAG_AUTOEVALUACION],"SI")/COUNTIF(Tabla2[CHAPTER_CALIFICADO],Tabla2[[#This Row],[CHAPTER_CALIFICADO]])</f>
        <v>0.31818181818181818</v>
      </c>
      <c r="N198" s="7">
        <f>COUNTIFS(Tabla2[MATRICULA_CALIFICADOR],Tabla2[[#This Row],[MATRICULA_CALIFICADOR]],Tabla2[FLAG_AUTOEVALUACION],"SI")/COUNTIF(Tabla2[MATRICULA_CALIFICADOR],Tabla2[[#This Row],[MATRICULA_CALIFICADOR]])</f>
        <v>0.375</v>
      </c>
      <c r="O198" t="s">
        <v>1632</v>
      </c>
      <c r="P198" s="4">
        <v>0.38636363636363635</v>
      </c>
      <c r="Q198" s="4">
        <v>0.375</v>
      </c>
    </row>
    <row r="199" spans="1:17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1639</v>
      </c>
      <c r="L199" t="s">
        <v>1632</v>
      </c>
      <c r="M199" s="4">
        <f>COUNTIFS(Tabla2[CHAPTER_CALIFICADO],Tabla2[[#This Row],[CHAPTER_CALIFICADO]],Tabla2[FLAG_AUTOEVALUACION],"SI")/COUNTIF(Tabla2[CHAPTER_CALIFICADO],Tabla2[[#This Row],[CHAPTER_CALIFICADO]])</f>
        <v>0.62962962962962965</v>
      </c>
      <c r="N199" s="7">
        <f>COUNTIFS(Tabla2[MATRICULA_CALIFICADOR],Tabla2[[#This Row],[MATRICULA_CALIFICADOR]],Tabla2[FLAG_AUTOEVALUACION],"SI")/COUNTIF(Tabla2[MATRICULA_CALIFICADOR],Tabla2[[#This Row],[MATRICULA_CALIFICADOR]])</f>
        <v>0.5</v>
      </c>
      <c r="O199" t="s">
        <v>1639</v>
      </c>
      <c r="P199" s="4">
        <v>0.96296296296296291</v>
      </c>
      <c r="Q199" s="4">
        <v>1</v>
      </c>
    </row>
    <row r="200" spans="1:17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f>COUNTIFS(Tabla2[CHAPTER_CALIFICADO],Tabla2[[#This Row],[CHAPTER_CALIFICADO]],Tabla2[FLAG_AUTOEVALUACION],"SI")/COUNTIF(Tabla2[CHAPTER_CALIFICADO],Tabla2[[#This Row],[CHAPTER_CALIFICADO]])</f>
        <v>0.62962962962962965</v>
      </c>
      <c r="N200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200" t="s">
        <v>1639</v>
      </c>
      <c r="P200" s="4">
        <v>0.96296296296296291</v>
      </c>
      <c r="Q200" s="4">
        <v>1</v>
      </c>
    </row>
    <row r="201" spans="1:17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f>COUNTIFS(Tabla2[CHAPTER_CALIFICADO],Tabla2[[#This Row],[CHAPTER_CALIFICADO]],Tabla2[FLAG_AUTOEVALUACION],"SI")/COUNTIF(Tabla2[CHAPTER_CALIFICADO],Tabla2[[#This Row],[CHAPTER_CALIFICADO]])</f>
        <v>1</v>
      </c>
      <c r="N201" s="7">
        <f>COUNTIFS(Tabla2[MATRICULA_CALIFICADOR],Tabla2[[#This Row],[MATRICULA_CALIFICADOR]],Tabla2[FLAG_AUTOEVALUACION],"SI")/COUNTIF(Tabla2[MATRICULA_CALIFICADOR],Tabla2[[#This Row],[MATRICULA_CALIFICADOR]])</f>
        <v>1</v>
      </c>
      <c r="O201" t="s">
        <v>1639</v>
      </c>
      <c r="P201" s="4">
        <v>1</v>
      </c>
      <c r="Q201" s="4">
        <v>1</v>
      </c>
    </row>
    <row r="202" spans="1:17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f>COUNTIFS(Tabla2[CHAPTER_CALIFICADO],Tabla2[[#This Row],[CHAPTER_CALIFICADO]],Tabla2[FLAG_AUTOEVALUACION],"SI")/COUNTIF(Tabla2[CHAPTER_CALIFICADO],Tabla2[[#This Row],[CHAPTER_CALIFICADO]])</f>
        <v>0.88596491228070173</v>
      </c>
      <c r="N202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202" t="s">
        <v>1639</v>
      </c>
      <c r="P202" s="4">
        <v>0.69298245614035092</v>
      </c>
      <c r="Q202" s="4">
        <v>0.68421052631578949</v>
      </c>
    </row>
    <row r="203" spans="1:17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f>COUNTIFS(Tabla2[CHAPTER_CALIFICADO],Tabla2[[#This Row],[CHAPTER_CALIFICADO]],Tabla2[FLAG_AUTOEVALUACION],"SI")/COUNTIF(Tabla2[CHAPTER_CALIFICADO],Tabla2[[#This Row],[CHAPTER_CALIFICADO]])</f>
        <v>0.67781155015197569</v>
      </c>
      <c r="N203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03" t="s">
        <v>1639</v>
      </c>
      <c r="P203" s="4">
        <v>0.65653495440729481</v>
      </c>
      <c r="Q203" s="4">
        <v>0.45454545454545453</v>
      </c>
    </row>
    <row r="204" spans="1:17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1639</v>
      </c>
      <c r="M204" s="4">
        <f>COUNTIFS(Tabla2[CHAPTER_CALIFICADO],Tabla2[[#This Row],[CHAPTER_CALIFICADO]],Tabla2[FLAG_AUTOEVALUACION],"SI")/COUNTIF(Tabla2[CHAPTER_CALIFICADO],Tabla2[[#This Row],[CHAPTER_CALIFICADO]])</f>
        <v>0.42307692307692307</v>
      </c>
      <c r="N204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204" t="s">
        <v>1632</v>
      </c>
      <c r="P204" s="4">
        <v>0.28846153846153844</v>
      </c>
      <c r="Q204" s="4">
        <v>0</v>
      </c>
    </row>
    <row r="205" spans="1:17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1632</v>
      </c>
      <c r="L205" t="s">
        <v>1639</v>
      </c>
      <c r="M205" s="4">
        <f>COUNTIFS(Tabla2[CHAPTER_CALIFICADO],Tabla2[[#This Row],[CHAPTER_CALIFICADO]],Tabla2[FLAG_AUTOEVALUACION],"SI")/COUNTIF(Tabla2[CHAPTER_CALIFICADO],Tabla2[[#This Row],[CHAPTER_CALIFICADO]])</f>
        <v>0.67781155015197569</v>
      </c>
      <c r="N205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05" t="s">
        <v>1632</v>
      </c>
      <c r="P205" s="4">
        <v>0.65653495440729481</v>
      </c>
      <c r="Q205" s="4">
        <v>0.45454545454545453</v>
      </c>
    </row>
    <row r="206" spans="1:17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  <c r="M206" s="4">
        <f>COUNTIFS(Tabla2[CHAPTER_CALIFICADO],Tabla2[[#This Row],[CHAPTER_CALIFICADO]],Tabla2[FLAG_AUTOEVALUACION],"SI")/COUNTIF(Tabla2[CHAPTER_CALIFICADO],Tabla2[[#This Row],[CHAPTER_CALIFICADO]])</f>
        <v>0.31818181818181818</v>
      </c>
      <c r="N206" s="7">
        <f>COUNTIFS(Tabla2[MATRICULA_CALIFICADOR],Tabla2[[#This Row],[MATRICULA_CALIFICADOR]],Tabla2[FLAG_AUTOEVALUACION],"SI")/COUNTIF(Tabla2[MATRICULA_CALIFICADOR],Tabla2[[#This Row],[MATRICULA_CALIFICADOR]])</f>
        <v>0.2</v>
      </c>
      <c r="O206" t="s">
        <v>1632</v>
      </c>
      <c r="P206" s="4">
        <v>0.38636363636363635</v>
      </c>
      <c r="Q206" s="4">
        <v>0.4</v>
      </c>
    </row>
    <row r="207" spans="1:17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f>COUNTIFS(Tabla2[CHAPTER_CALIFICADO],Tabla2[[#This Row],[CHAPTER_CALIFICADO]],Tabla2[FLAG_AUTOEVALUACION],"SI")/COUNTIF(Tabla2[CHAPTER_CALIFICADO],Tabla2[[#This Row],[CHAPTER_CALIFICADO]])</f>
        <v>1</v>
      </c>
      <c r="N207" s="7">
        <f>COUNTIFS(Tabla2[MATRICULA_CALIFICADOR],Tabla2[[#This Row],[MATRICULA_CALIFICADOR]],Tabla2[FLAG_AUTOEVALUACION],"SI")/COUNTIF(Tabla2[MATRICULA_CALIFICADOR],Tabla2[[#This Row],[MATRICULA_CALIFICADOR]])</f>
        <v>1</v>
      </c>
      <c r="O207" t="s">
        <v>1639</v>
      </c>
      <c r="P207" s="4">
        <v>1</v>
      </c>
      <c r="Q207" s="4">
        <v>1</v>
      </c>
    </row>
    <row r="208" spans="1:17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f>COUNTIFS(Tabla2[CHAPTER_CALIFICADO],Tabla2[[#This Row],[CHAPTER_CALIFICADO]],Tabla2[FLAG_AUTOEVALUACION],"SI")/COUNTIF(Tabla2[CHAPTER_CALIFICADO],Tabla2[[#This Row],[CHAPTER_CALIFICADO]])</f>
        <v>1</v>
      </c>
      <c r="N208" s="7">
        <f>COUNTIFS(Tabla2[MATRICULA_CALIFICADOR],Tabla2[[#This Row],[MATRICULA_CALIFICADOR]],Tabla2[FLAG_AUTOEVALUACION],"SI")/COUNTIF(Tabla2[MATRICULA_CALIFICADOR],Tabla2[[#This Row],[MATRICULA_CALIFICADOR]])</f>
        <v>1</v>
      </c>
      <c r="O208" t="s">
        <v>1639</v>
      </c>
      <c r="P208" s="4">
        <v>1</v>
      </c>
      <c r="Q208" s="4">
        <v>1</v>
      </c>
    </row>
    <row r="209" spans="1:17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f>COUNTIFS(Tabla2[CHAPTER_CALIFICADO],Tabla2[[#This Row],[CHAPTER_CALIFICADO]],Tabla2[FLAG_AUTOEVALUACION],"SI")/COUNTIF(Tabla2[CHAPTER_CALIFICADO],Tabla2[[#This Row],[CHAPTER_CALIFICADO]])</f>
        <v>0.95652173913043481</v>
      </c>
      <c r="N209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209" t="s">
        <v>1639</v>
      </c>
      <c r="P209" s="4">
        <v>0.86956521739130432</v>
      </c>
      <c r="Q209" s="4">
        <v>0.75</v>
      </c>
    </row>
    <row r="210" spans="1:17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f>COUNTIFS(Tabla2[CHAPTER_CALIFICADO],Tabla2[[#This Row],[CHAPTER_CALIFICADO]],Tabla2[FLAG_AUTOEVALUACION],"SI")/COUNTIF(Tabla2[CHAPTER_CALIFICADO],Tabla2[[#This Row],[CHAPTER_CALIFICADO]])</f>
        <v>1</v>
      </c>
      <c r="N210" s="7">
        <f>COUNTIFS(Tabla2[MATRICULA_CALIFICADOR],Tabla2[[#This Row],[MATRICULA_CALIFICADOR]],Tabla2[FLAG_AUTOEVALUACION],"SI")/COUNTIF(Tabla2[MATRICULA_CALIFICADOR],Tabla2[[#This Row],[MATRICULA_CALIFICADOR]])</f>
        <v>1</v>
      </c>
      <c r="O210" t="s">
        <v>1639</v>
      </c>
      <c r="P210" s="4">
        <v>1</v>
      </c>
      <c r="Q210" s="4">
        <v>1</v>
      </c>
    </row>
    <row r="211" spans="1:17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f>COUNTIFS(Tabla2[CHAPTER_CALIFICADO],Tabla2[[#This Row],[CHAPTER_CALIFICADO]],Tabla2[FLAG_AUTOEVALUACION],"SI")/COUNTIF(Tabla2[CHAPTER_CALIFICADO],Tabla2[[#This Row],[CHAPTER_CALIFICADO]])</f>
        <v>0.67781155015197569</v>
      </c>
      <c r="N211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11" t="s">
        <v>1639</v>
      </c>
      <c r="P211" s="4">
        <v>0.65653495440729481</v>
      </c>
      <c r="Q211" s="4">
        <v>0.45454545454545453</v>
      </c>
    </row>
    <row r="212" spans="1:17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1632</v>
      </c>
      <c r="L212" t="s">
        <v>1639</v>
      </c>
      <c r="M212" s="4">
        <f>COUNTIFS(Tabla2[CHAPTER_CALIFICADO],Tabla2[[#This Row],[CHAPTER_CALIFICADO]],Tabla2[FLAG_AUTOEVALUACION],"SI")/COUNTIF(Tabla2[CHAPTER_CALIFICADO],Tabla2[[#This Row],[CHAPTER_CALIFICADO]])</f>
        <v>0.88596491228070173</v>
      </c>
      <c r="N212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212" t="s">
        <v>1639</v>
      </c>
      <c r="P212" s="4">
        <v>0.69298245614035092</v>
      </c>
      <c r="Q212" s="4">
        <v>0.66666666666666663</v>
      </c>
    </row>
    <row r="213" spans="1:17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f>COUNTIFS(Tabla2[CHAPTER_CALIFICADO],Tabla2[[#This Row],[CHAPTER_CALIFICADO]],Tabla2[FLAG_AUTOEVALUACION],"SI")/COUNTIF(Tabla2[CHAPTER_CALIFICADO],Tabla2[[#This Row],[CHAPTER_CALIFICADO]])</f>
        <v>0.88596491228070173</v>
      </c>
      <c r="N213" s="7">
        <f>COUNTIFS(Tabla2[MATRICULA_CALIFICADOR],Tabla2[[#This Row],[MATRICULA_CALIFICADOR]],Tabla2[FLAG_AUTOEVALUACION],"SI")/COUNTIF(Tabla2[MATRICULA_CALIFICADOR],Tabla2[[#This Row],[MATRICULA_CALIFICADOR]])</f>
        <v>1</v>
      </c>
      <c r="O213" t="s">
        <v>1639</v>
      </c>
      <c r="P213" s="4">
        <v>0.69298245614035092</v>
      </c>
      <c r="Q213" s="4">
        <v>1</v>
      </c>
    </row>
    <row r="214" spans="1:17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f>COUNTIFS(Tabla2[CHAPTER_CALIFICADO],Tabla2[[#This Row],[CHAPTER_CALIFICADO]],Tabla2[FLAG_AUTOEVALUACION],"SI")/COUNTIF(Tabla2[CHAPTER_CALIFICADO],Tabla2[[#This Row],[CHAPTER_CALIFICADO]])</f>
        <v>0.67781155015197569</v>
      </c>
      <c r="N214" s="7">
        <f>COUNTIFS(Tabla2[MATRICULA_CALIFICADOR],Tabla2[[#This Row],[MATRICULA_CALIFICADOR]],Tabla2[FLAG_AUTOEVALUACION],"SI")/COUNTIF(Tabla2[MATRICULA_CALIFICADOR],Tabla2[[#This Row],[MATRICULA_CALIFICADOR]])</f>
        <v>1</v>
      </c>
      <c r="O214" t="s">
        <v>1639</v>
      </c>
      <c r="P214" s="4">
        <v>0.65653495440729481</v>
      </c>
      <c r="Q214" s="4">
        <v>0.5</v>
      </c>
    </row>
    <row r="215" spans="1:17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1639</v>
      </c>
      <c r="L215" t="s">
        <v>1639</v>
      </c>
      <c r="M215" s="4">
        <f>COUNTIFS(Tabla2[CHAPTER_CALIFICADO],Tabla2[[#This Row],[CHAPTER_CALIFICADO]],Tabla2[FLAG_AUTOEVALUACION],"SI")/COUNTIF(Tabla2[CHAPTER_CALIFICADO],Tabla2[[#This Row],[CHAPTER_CALIFICADO]])</f>
        <v>0.67781155015197569</v>
      </c>
      <c r="N215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215" t="s">
        <v>1639</v>
      </c>
      <c r="P215" s="4">
        <v>0.65653495440729481</v>
      </c>
      <c r="Q215" s="4">
        <v>1</v>
      </c>
    </row>
    <row r="216" spans="1:17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1632</v>
      </c>
      <c r="L216" t="s">
        <v>1639</v>
      </c>
      <c r="M216" s="4">
        <f>COUNTIFS(Tabla2[CHAPTER_CALIFICADO],Tabla2[[#This Row],[CHAPTER_CALIFICADO]],Tabla2[FLAG_AUTOEVALUACION],"SI")/COUNTIF(Tabla2[CHAPTER_CALIFICADO],Tabla2[[#This Row],[CHAPTER_CALIFICADO]])</f>
        <v>0.67781155015197569</v>
      </c>
      <c r="N216" s="7">
        <f>COUNTIFS(Tabla2[MATRICULA_CALIFICADOR],Tabla2[[#This Row],[MATRICULA_CALIFICADOR]],Tabla2[FLAG_AUTOEVALUACION],"SI")/COUNTIF(Tabla2[MATRICULA_CALIFICADOR],Tabla2[[#This Row],[MATRICULA_CALIFICADOR]])</f>
        <v>0.5</v>
      </c>
      <c r="O216" t="s">
        <v>1632</v>
      </c>
      <c r="P216" s="4">
        <v>0.65653495440729481</v>
      </c>
      <c r="Q216" s="4">
        <v>0.5</v>
      </c>
    </row>
    <row r="217" spans="1:17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f>COUNTIFS(Tabla2[CHAPTER_CALIFICADO],Tabla2[[#This Row],[CHAPTER_CALIFICADO]],Tabla2[FLAG_AUTOEVALUACION],"SI")/COUNTIF(Tabla2[CHAPTER_CALIFICADO],Tabla2[[#This Row],[CHAPTER_CALIFICADO]])</f>
        <v>0.88596491228070173</v>
      </c>
      <c r="N217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217" t="s">
        <v>1639</v>
      </c>
      <c r="P217" s="4">
        <v>0.69298245614035092</v>
      </c>
      <c r="Q217" s="4">
        <v>0.5714285714285714</v>
      </c>
    </row>
    <row r="218" spans="1:17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473</v>
      </c>
      <c r="G218" t="s">
        <v>3009</v>
      </c>
      <c r="H218" s="5" t="s">
        <v>439</v>
      </c>
      <c r="I218" s="5" t="s">
        <v>8</v>
      </c>
      <c r="J218" t="s">
        <v>3010</v>
      </c>
      <c r="K218" t="s">
        <v>1639</v>
      </c>
      <c r="L218" t="s">
        <v>1632</v>
      </c>
      <c r="M218" s="4">
        <f>COUNTIFS(Tabla2[CHAPTER_CALIFICADO],Tabla2[[#This Row],[CHAPTER_CALIFICADO]],Tabla2[FLAG_AUTOEVALUACION],"SI")/COUNTIF(Tabla2[CHAPTER_CALIFICADO],Tabla2[[#This Row],[CHAPTER_CALIFICADO]])</f>
        <v>1</v>
      </c>
      <c r="N218" s="7">
        <f>COUNTIFS(Tabla2[MATRICULA_CALIFICADOR],Tabla2[[#This Row],[MATRICULA_CALIFICADOR]],Tabla2[FLAG_AUTOEVALUACION],"SI")/COUNTIF(Tabla2[MATRICULA_CALIFICADOR],Tabla2[[#This Row],[MATRICULA_CALIFICADOR]])</f>
        <v>1</v>
      </c>
      <c r="O218" t="s">
        <v>1639</v>
      </c>
      <c r="P218" s="4">
        <v>1</v>
      </c>
      <c r="Q218" s="4">
        <v>1</v>
      </c>
    </row>
    <row r="219" spans="1:17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1639</v>
      </c>
      <c r="L219" t="s">
        <v>1639</v>
      </c>
      <c r="M219" s="4">
        <f>COUNTIFS(Tabla2[CHAPTER_CALIFICADO],Tabla2[[#This Row],[CHAPTER_CALIFICADO]],Tabla2[FLAG_AUTOEVALUACION],"SI")/COUNTIF(Tabla2[CHAPTER_CALIFICADO],Tabla2[[#This Row],[CHAPTER_CALIFICADO]])</f>
        <v>0.67781155015197569</v>
      </c>
      <c r="N219" s="7">
        <f>COUNTIFS(Tabla2[MATRICULA_CALIFICADOR],Tabla2[[#This Row],[MATRICULA_CALIFICADOR]],Tabla2[FLAG_AUTOEVALUACION],"SI")/COUNTIF(Tabla2[MATRICULA_CALIFICADOR],Tabla2[[#This Row],[MATRICULA_CALIFICADOR]])</f>
        <v>0.875</v>
      </c>
      <c r="O219" t="s">
        <v>1639</v>
      </c>
      <c r="P219" s="4">
        <v>0.65653495440729481</v>
      </c>
      <c r="Q219" s="4">
        <v>1</v>
      </c>
    </row>
    <row r="220" spans="1:17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f>COUNTIFS(Tabla2[CHAPTER_CALIFICADO],Tabla2[[#This Row],[CHAPTER_CALIFICADO]],Tabla2[FLAG_AUTOEVALUACION],"SI")/COUNTIF(Tabla2[CHAPTER_CALIFICADO],Tabla2[[#This Row],[CHAPTER_CALIFICADO]])</f>
        <v>0.42307692307692307</v>
      </c>
      <c r="N220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220" t="s">
        <v>1639</v>
      </c>
      <c r="P220" s="4">
        <v>0.28846153846153844</v>
      </c>
      <c r="Q220" s="4">
        <v>0.5</v>
      </c>
    </row>
    <row r="221" spans="1:17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1639</v>
      </c>
      <c r="L221" t="s">
        <v>1639</v>
      </c>
      <c r="M221" s="4">
        <f>COUNTIFS(Tabla2[CHAPTER_CALIFICADO],Tabla2[[#This Row],[CHAPTER_CALIFICADO]],Tabla2[FLAG_AUTOEVALUACION],"SI")/COUNTIF(Tabla2[CHAPTER_CALIFICADO],Tabla2[[#This Row],[CHAPTER_CALIFICADO]])</f>
        <v>0.88596491228070173</v>
      </c>
      <c r="N221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221" t="s">
        <v>1632</v>
      </c>
      <c r="P221" s="4">
        <v>0.69298245614035092</v>
      </c>
      <c r="Q221" s="4">
        <v>0.68421052631578949</v>
      </c>
    </row>
    <row r="222" spans="1:17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f>COUNTIFS(Tabla2[CHAPTER_CALIFICADO],Tabla2[[#This Row],[CHAPTER_CALIFICADO]],Tabla2[FLAG_AUTOEVALUACION],"SI")/COUNTIF(Tabla2[CHAPTER_CALIFICADO],Tabla2[[#This Row],[CHAPTER_CALIFICADO]])</f>
        <v>0.67781155015197569</v>
      </c>
      <c r="N222" s="7">
        <f>COUNTIFS(Tabla2[MATRICULA_CALIFICADOR],Tabla2[[#This Row],[MATRICULA_CALIFICADOR]],Tabla2[FLAG_AUTOEVALUACION],"SI")/COUNTIF(Tabla2[MATRICULA_CALIFICADOR],Tabla2[[#This Row],[MATRICULA_CALIFICADOR]])</f>
        <v>0.6</v>
      </c>
      <c r="O222" t="s">
        <v>1639</v>
      </c>
      <c r="P222" s="4">
        <v>0.65653495440729481</v>
      </c>
      <c r="Q222" s="4">
        <v>0.4</v>
      </c>
    </row>
    <row r="223" spans="1:17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f>COUNTIFS(Tabla2[CHAPTER_CALIFICADO],Tabla2[[#This Row],[CHAPTER_CALIFICADO]],Tabla2[FLAG_AUTOEVALUACION],"SI")/COUNTIF(Tabla2[CHAPTER_CALIFICADO],Tabla2[[#This Row],[CHAPTER_CALIFICADO]])</f>
        <v>0.67781155015197569</v>
      </c>
      <c r="N223" s="7">
        <f>COUNTIFS(Tabla2[MATRICULA_CALIFICADOR],Tabla2[[#This Row],[MATRICULA_CALIFICADOR]],Tabla2[FLAG_AUTOEVALUACION],"SI")/COUNTIF(Tabla2[MATRICULA_CALIFICADOR],Tabla2[[#This Row],[MATRICULA_CALIFICADOR]])</f>
        <v>1</v>
      </c>
      <c r="O223" t="s">
        <v>1639</v>
      </c>
      <c r="P223" s="4">
        <v>0.65653495440729481</v>
      </c>
      <c r="Q223" s="4">
        <v>1</v>
      </c>
    </row>
    <row r="224" spans="1:17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f>COUNTIFS(Tabla2[CHAPTER_CALIFICADO],Tabla2[[#This Row],[CHAPTER_CALIFICADO]],Tabla2[FLAG_AUTOEVALUACION],"SI")/COUNTIF(Tabla2[CHAPTER_CALIFICADO],Tabla2[[#This Row],[CHAPTER_CALIFICADO]])</f>
        <v>0.67781155015197569</v>
      </c>
      <c r="N224" s="7">
        <f>COUNTIFS(Tabla2[MATRICULA_CALIFICADOR],Tabla2[[#This Row],[MATRICULA_CALIFICADOR]],Tabla2[FLAG_AUTOEVALUACION],"SI")/COUNTIF(Tabla2[MATRICULA_CALIFICADOR],Tabla2[[#This Row],[MATRICULA_CALIFICADOR]])</f>
        <v>0.2</v>
      </c>
      <c r="O224" t="s">
        <v>1639</v>
      </c>
      <c r="P224" s="4">
        <v>0.65653495440729481</v>
      </c>
      <c r="Q224" s="4">
        <v>0.4</v>
      </c>
    </row>
    <row r="225" spans="1:17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1632</v>
      </c>
      <c r="L225" t="s">
        <v>1632</v>
      </c>
      <c r="M225" s="4">
        <f>COUNTIFS(Tabla2[CHAPTER_CALIFICADO],Tabla2[[#This Row],[CHAPTER_CALIFICADO]],Tabla2[FLAG_AUTOEVALUACION],"SI")/COUNTIF(Tabla2[CHAPTER_CALIFICADO],Tabla2[[#This Row],[CHAPTER_CALIFICADO]])</f>
        <v>0.67781155015197569</v>
      </c>
      <c r="N22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225" t="s">
        <v>1632</v>
      </c>
      <c r="P225" s="4">
        <v>0.65653495440729481</v>
      </c>
      <c r="Q225" s="4">
        <v>0.16666666666666666</v>
      </c>
    </row>
    <row r="226" spans="1:17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1639</v>
      </c>
      <c r="L226" t="s">
        <v>1632</v>
      </c>
      <c r="M226" s="4">
        <f>COUNTIFS(Tabla2[CHAPTER_CALIFICADO],Tabla2[[#This Row],[CHAPTER_CALIFICADO]],Tabla2[FLAG_AUTOEVALUACION],"SI")/COUNTIF(Tabla2[CHAPTER_CALIFICADO],Tabla2[[#This Row],[CHAPTER_CALIFICADO]])</f>
        <v>0.42307692307692307</v>
      </c>
      <c r="N226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26" t="s">
        <v>1632</v>
      </c>
      <c r="P226" s="4">
        <v>0.28846153846153844</v>
      </c>
      <c r="Q226" s="4">
        <v>0.27272727272727271</v>
      </c>
    </row>
    <row r="227" spans="1:17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f>COUNTIFS(Tabla2[CHAPTER_CALIFICADO],Tabla2[[#This Row],[CHAPTER_CALIFICADO]],Tabla2[FLAG_AUTOEVALUACION],"SI")/COUNTIF(Tabla2[CHAPTER_CALIFICADO],Tabla2[[#This Row],[CHAPTER_CALIFICADO]])</f>
        <v>0.67781155015197569</v>
      </c>
      <c r="N227" s="7">
        <f>COUNTIFS(Tabla2[MATRICULA_CALIFICADOR],Tabla2[[#This Row],[MATRICULA_CALIFICADOR]],Tabla2[FLAG_AUTOEVALUACION],"SI")/COUNTIF(Tabla2[MATRICULA_CALIFICADOR],Tabla2[[#This Row],[MATRICULA_CALIFICADOR]])</f>
        <v>0.7</v>
      </c>
      <c r="O227" t="s">
        <v>1632</v>
      </c>
      <c r="P227" s="4">
        <v>0.65653495440729481</v>
      </c>
      <c r="Q227" s="4">
        <v>0.6</v>
      </c>
    </row>
    <row r="228" spans="1:17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1632</v>
      </c>
      <c r="L228" t="s">
        <v>1632</v>
      </c>
      <c r="M228" s="4">
        <f>COUNTIFS(Tabla2[CHAPTER_CALIFICADO],Tabla2[[#This Row],[CHAPTER_CALIFICADO]],Tabla2[FLAG_AUTOEVALUACION],"SI")/COUNTIF(Tabla2[CHAPTER_CALIFICADO],Tabla2[[#This Row],[CHAPTER_CALIFICADO]])</f>
        <v>0.88596491228070173</v>
      </c>
      <c r="N228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228" t="s">
        <v>1632</v>
      </c>
      <c r="P228" s="4">
        <v>0.69298245614035092</v>
      </c>
      <c r="Q228" s="4">
        <v>0.42105263157894735</v>
      </c>
    </row>
    <row r="229" spans="1:17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f>COUNTIFS(Tabla2[CHAPTER_CALIFICADO],Tabla2[[#This Row],[CHAPTER_CALIFICADO]],Tabla2[FLAG_AUTOEVALUACION],"SI")/COUNTIF(Tabla2[CHAPTER_CALIFICADO],Tabla2[[#This Row],[CHAPTER_CALIFICADO]])</f>
        <v>0.67781155015197569</v>
      </c>
      <c r="N229" s="7">
        <f>COUNTIFS(Tabla2[MATRICULA_CALIFICADOR],Tabla2[[#This Row],[MATRICULA_CALIFICADOR]],Tabla2[FLAG_AUTOEVALUACION],"SI")/COUNTIF(Tabla2[MATRICULA_CALIFICADOR],Tabla2[[#This Row],[MATRICULA_CALIFICADOR]])</f>
        <v>1</v>
      </c>
      <c r="O229" t="s">
        <v>1639</v>
      </c>
      <c r="P229" s="4">
        <v>0.65653495440729481</v>
      </c>
      <c r="Q229" s="4">
        <v>1</v>
      </c>
    </row>
    <row r="230" spans="1:17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f>COUNTIFS(Tabla2[CHAPTER_CALIFICADO],Tabla2[[#This Row],[CHAPTER_CALIFICADO]],Tabla2[FLAG_AUTOEVALUACION],"SI")/COUNTIF(Tabla2[CHAPTER_CALIFICADO],Tabla2[[#This Row],[CHAPTER_CALIFICADO]])</f>
        <v>0.67781155015197569</v>
      </c>
      <c r="N230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230" t="s">
        <v>1639</v>
      </c>
      <c r="P230" s="4">
        <v>0.65653495440729481</v>
      </c>
      <c r="Q230" s="4">
        <v>0.7142857142857143</v>
      </c>
    </row>
    <row r="231" spans="1:17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1639</v>
      </c>
      <c r="L231" t="s">
        <v>1639</v>
      </c>
      <c r="M231" s="4">
        <f>COUNTIFS(Tabla2[CHAPTER_CALIFICADO],Tabla2[[#This Row],[CHAPTER_CALIFICADO]],Tabla2[FLAG_AUTOEVALUACION],"SI")/COUNTIF(Tabla2[CHAPTER_CALIFICADO],Tabla2[[#This Row],[CHAPTER_CALIFICADO]])</f>
        <v>0.67781155015197569</v>
      </c>
      <c r="N231" s="7">
        <f>COUNTIFS(Tabla2[MATRICULA_CALIFICADOR],Tabla2[[#This Row],[MATRICULA_CALIFICADOR]],Tabla2[FLAG_AUTOEVALUACION],"SI")/COUNTIF(Tabla2[MATRICULA_CALIFICADOR],Tabla2[[#This Row],[MATRICULA_CALIFICADOR]])</f>
        <v>0.875</v>
      </c>
      <c r="O231" t="s">
        <v>1639</v>
      </c>
      <c r="P231" s="4">
        <v>0.65653495440729481</v>
      </c>
      <c r="Q231" s="4">
        <v>1</v>
      </c>
    </row>
    <row r="232" spans="1:17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  <c r="M232" s="4">
        <f>COUNTIFS(Tabla2[CHAPTER_CALIFICADO],Tabla2[[#This Row],[CHAPTER_CALIFICADO]],Tabla2[FLAG_AUTOEVALUACION],"SI")/COUNTIF(Tabla2[CHAPTER_CALIFICADO],Tabla2[[#This Row],[CHAPTER_CALIFICADO]])</f>
        <v>0.42307692307692307</v>
      </c>
      <c r="N232" s="7">
        <f>COUNTIFS(Tabla2[MATRICULA_CALIFICADOR],Tabla2[[#This Row],[MATRICULA_CALIFICADOR]],Tabla2[FLAG_AUTOEVALUACION],"SI")/COUNTIF(Tabla2[MATRICULA_CALIFICADOR],Tabla2[[#This Row],[MATRICULA_CALIFICADOR]])</f>
        <v>0</v>
      </c>
      <c r="O232" t="s">
        <v>1632</v>
      </c>
      <c r="P232" s="4">
        <v>0.28846153846153844</v>
      </c>
      <c r="Q232" s="4">
        <v>0.33333333333333331</v>
      </c>
    </row>
    <row r="233" spans="1:17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1639</v>
      </c>
      <c r="L233" t="s">
        <v>1632</v>
      </c>
      <c r="M233" s="4">
        <f>COUNTIFS(Tabla2[CHAPTER_CALIFICADO],Tabla2[[#This Row],[CHAPTER_CALIFICADO]],Tabla2[FLAG_AUTOEVALUACION],"SI")/COUNTIF(Tabla2[CHAPTER_CALIFICADO],Tabla2[[#This Row],[CHAPTER_CALIFICADO]])</f>
        <v>0.5714285714285714</v>
      </c>
      <c r="N233" s="7">
        <f>COUNTIFS(Tabla2[MATRICULA_CALIFICADOR],Tabla2[[#This Row],[MATRICULA_CALIFICADOR]],Tabla2[FLAG_AUTOEVALUACION],"SI")/COUNTIF(Tabla2[MATRICULA_CALIFICADOR],Tabla2[[#This Row],[MATRICULA_CALIFICADOR]])</f>
        <v>0.5</v>
      </c>
      <c r="O233" t="s">
        <v>1639</v>
      </c>
      <c r="P233" s="4">
        <v>0.35714285714285715</v>
      </c>
      <c r="Q233" s="4">
        <v>0.33333333333333331</v>
      </c>
    </row>
    <row r="234" spans="1:17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1639</v>
      </c>
      <c r="L234" t="s">
        <v>1632</v>
      </c>
      <c r="M234" s="4">
        <f>COUNTIFS(Tabla2[CHAPTER_CALIFICADO],Tabla2[[#This Row],[CHAPTER_CALIFICADO]],Tabla2[FLAG_AUTOEVALUACION],"SI")/COUNTIF(Tabla2[CHAPTER_CALIFICADO],Tabla2[[#This Row],[CHAPTER_CALIFICADO]])</f>
        <v>0.67781155015197569</v>
      </c>
      <c r="N234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34" t="s">
        <v>1639</v>
      </c>
      <c r="P234" s="4">
        <v>0.65653495440729481</v>
      </c>
      <c r="Q234" s="4">
        <v>0.45454545454545453</v>
      </c>
    </row>
    <row r="235" spans="1:17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f>COUNTIFS(Tabla2[CHAPTER_CALIFICADO],Tabla2[[#This Row],[CHAPTER_CALIFICADO]],Tabla2[FLAG_AUTOEVALUACION],"SI")/COUNTIF(Tabla2[CHAPTER_CALIFICADO],Tabla2[[#This Row],[CHAPTER_CALIFICADO]])</f>
        <v>0.42307692307692307</v>
      </c>
      <c r="N235" s="7">
        <f>COUNTIFS(Tabla2[MATRICULA_CALIFICADOR],Tabla2[[#This Row],[MATRICULA_CALIFICADOR]],Tabla2[FLAG_AUTOEVALUACION],"SI")/COUNTIF(Tabla2[MATRICULA_CALIFICADOR],Tabla2[[#This Row],[MATRICULA_CALIFICADOR]])</f>
        <v>0.5</v>
      </c>
      <c r="O235" t="s">
        <v>1632</v>
      </c>
      <c r="P235" s="4">
        <v>0.28846153846153844</v>
      </c>
      <c r="Q235" s="4">
        <v>0</v>
      </c>
    </row>
    <row r="236" spans="1:17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1632</v>
      </c>
      <c r="L236" t="s">
        <v>1632</v>
      </c>
      <c r="M236" s="4">
        <f>COUNTIFS(Tabla2[CHAPTER_CALIFICADO],Tabla2[[#This Row],[CHAPTER_CALIFICADO]],Tabla2[FLAG_AUTOEVALUACION],"SI")/COUNTIF(Tabla2[CHAPTER_CALIFICADO],Tabla2[[#This Row],[CHAPTER_CALIFICADO]])</f>
        <v>0.5714285714285714</v>
      </c>
      <c r="N236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236" t="s">
        <v>1632</v>
      </c>
      <c r="P236" s="4">
        <v>0.35714285714285715</v>
      </c>
      <c r="Q236" s="4">
        <v>0</v>
      </c>
    </row>
    <row r="237" spans="1:17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1632</v>
      </c>
      <c r="L237" t="s">
        <v>1632</v>
      </c>
      <c r="M237" s="4">
        <f>COUNTIFS(Tabla2[CHAPTER_CALIFICADO],Tabla2[[#This Row],[CHAPTER_CALIFICADO]],Tabla2[FLAG_AUTOEVALUACION],"SI")/COUNTIF(Tabla2[CHAPTER_CALIFICADO],Tabla2[[#This Row],[CHAPTER_CALIFICADO]])</f>
        <v>0.67781155015197569</v>
      </c>
      <c r="N237" s="7">
        <f>COUNTIFS(Tabla2[MATRICULA_CALIFICADOR],Tabla2[[#This Row],[MATRICULA_CALIFICADOR]],Tabla2[FLAG_AUTOEVALUACION],"SI")/COUNTIF(Tabla2[MATRICULA_CALIFICADOR],Tabla2[[#This Row],[MATRICULA_CALIFICADOR]])</f>
        <v>0.6</v>
      </c>
      <c r="O237" t="s">
        <v>1632</v>
      </c>
      <c r="P237" s="4">
        <v>0.65653495440729481</v>
      </c>
      <c r="Q237" s="4">
        <v>0.4</v>
      </c>
    </row>
    <row r="238" spans="1:17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1632</v>
      </c>
      <c r="L238" t="s">
        <v>1632</v>
      </c>
      <c r="M238" s="4">
        <f>COUNTIFS(Tabla2[CHAPTER_CALIFICADO],Tabla2[[#This Row],[CHAPTER_CALIFICADO]],Tabla2[FLAG_AUTOEVALUACION],"SI")/COUNTIF(Tabla2[CHAPTER_CALIFICADO],Tabla2[[#This Row],[CHAPTER_CALIFICADO]])</f>
        <v>0.67781155015197569</v>
      </c>
      <c r="N238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238" t="s">
        <v>1632</v>
      </c>
      <c r="P238" s="4">
        <v>0.65653495440729481</v>
      </c>
      <c r="Q238" s="4">
        <v>0.5</v>
      </c>
    </row>
    <row r="239" spans="1:17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1632</v>
      </c>
      <c r="L239" t="s">
        <v>1632</v>
      </c>
      <c r="M239" s="4">
        <f>COUNTIFS(Tabla2[CHAPTER_CALIFICADO],Tabla2[[#This Row],[CHAPTER_CALIFICADO]],Tabla2[FLAG_AUTOEVALUACION],"SI")/COUNTIF(Tabla2[CHAPTER_CALIFICADO],Tabla2[[#This Row],[CHAPTER_CALIFICADO]])</f>
        <v>0.42307692307692307</v>
      </c>
      <c r="N239" s="7">
        <f>COUNTIFS(Tabla2[MATRICULA_CALIFICADOR],Tabla2[[#This Row],[MATRICULA_CALIFICADOR]],Tabla2[FLAG_AUTOEVALUACION],"SI")/COUNTIF(Tabla2[MATRICULA_CALIFICADOR],Tabla2[[#This Row],[MATRICULA_CALIFICADOR]])</f>
        <v>0</v>
      </c>
      <c r="O239" t="s">
        <v>1639</v>
      </c>
      <c r="P239" s="4">
        <v>0.28846153846153844</v>
      </c>
      <c r="Q239" s="4">
        <v>0.33333333333333331</v>
      </c>
    </row>
    <row r="240" spans="1:17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f>COUNTIFS(Tabla2[CHAPTER_CALIFICADO],Tabla2[[#This Row],[CHAPTER_CALIFICADO]],Tabla2[FLAG_AUTOEVALUACION],"SI")/COUNTIF(Tabla2[CHAPTER_CALIFICADO],Tabla2[[#This Row],[CHAPTER_CALIFICADO]])</f>
        <v>0.67781155015197569</v>
      </c>
      <c r="N240" s="7">
        <f>COUNTIFS(Tabla2[MATRICULA_CALIFICADOR],Tabla2[[#This Row],[MATRICULA_CALIFICADOR]],Tabla2[FLAG_AUTOEVALUACION],"SI")/COUNTIF(Tabla2[MATRICULA_CALIFICADOR],Tabla2[[#This Row],[MATRICULA_CALIFICADOR]])</f>
        <v>0.5</v>
      </c>
      <c r="O240" t="s">
        <v>1639</v>
      </c>
      <c r="P240" s="4">
        <v>0.65653495440729481</v>
      </c>
      <c r="Q240" s="4">
        <v>0.75</v>
      </c>
    </row>
    <row r="241" spans="1:17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1639</v>
      </c>
      <c r="L241" t="s">
        <v>1639</v>
      </c>
      <c r="M241" s="4">
        <f>COUNTIFS(Tabla2[CHAPTER_CALIFICADO],Tabla2[[#This Row],[CHAPTER_CALIFICADO]],Tabla2[FLAG_AUTOEVALUACION],"SI")/COUNTIF(Tabla2[CHAPTER_CALIFICADO],Tabla2[[#This Row],[CHAPTER_CALIFICADO]])</f>
        <v>0.67781155015197569</v>
      </c>
      <c r="N241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241" t="s">
        <v>1639</v>
      </c>
      <c r="P241" s="4">
        <v>0.65653495440729481</v>
      </c>
      <c r="Q241" s="4">
        <v>0.7142857142857143</v>
      </c>
    </row>
    <row r="242" spans="1:17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f>COUNTIFS(Tabla2[CHAPTER_CALIFICADO],Tabla2[[#This Row],[CHAPTER_CALIFICADO]],Tabla2[FLAG_AUTOEVALUACION],"SI")/COUNTIF(Tabla2[CHAPTER_CALIFICADO],Tabla2[[#This Row],[CHAPTER_CALIFICADO]])</f>
        <v>0.67781155015197569</v>
      </c>
      <c r="N242" s="7">
        <f>COUNTIFS(Tabla2[MATRICULA_CALIFICADOR],Tabla2[[#This Row],[MATRICULA_CALIFICADOR]],Tabla2[FLAG_AUTOEVALUACION],"SI")/COUNTIF(Tabla2[MATRICULA_CALIFICADOR],Tabla2[[#This Row],[MATRICULA_CALIFICADOR]])</f>
        <v>0.875</v>
      </c>
      <c r="O242" t="s">
        <v>1639</v>
      </c>
      <c r="P242" s="4">
        <v>0.65653495440729481</v>
      </c>
      <c r="Q242" s="4">
        <v>1</v>
      </c>
    </row>
    <row r="243" spans="1:17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f>COUNTIFS(Tabla2[CHAPTER_CALIFICADO],Tabla2[[#This Row],[CHAPTER_CALIFICADO]],Tabla2[FLAG_AUTOEVALUACION],"SI")/COUNTIF(Tabla2[CHAPTER_CALIFICADO],Tabla2[[#This Row],[CHAPTER_CALIFICADO]])</f>
        <v>0.67781155015197569</v>
      </c>
      <c r="N243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243" t="s">
        <v>1639</v>
      </c>
      <c r="P243" s="4">
        <v>0.65653495440729481</v>
      </c>
      <c r="Q243" s="4">
        <v>0.76190476190476186</v>
      </c>
    </row>
    <row r="244" spans="1:17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f>COUNTIFS(Tabla2[CHAPTER_CALIFICADO],Tabla2[[#This Row],[CHAPTER_CALIFICADO]],Tabla2[FLAG_AUTOEVALUACION],"SI")/COUNTIF(Tabla2[CHAPTER_CALIFICADO],Tabla2[[#This Row],[CHAPTER_CALIFICADO]])</f>
        <v>0.67781155015197569</v>
      </c>
      <c r="N244" s="7">
        <f>COUNTIFS(Tabla2[MATRICULA_CALIFICADOR],Tabla2[[#This Row],[MATRICULA_CALIFICADOR]],Tabla2[FLAG_AUTOEVALUACION],"SI")/COUNTIF(Tabla2[MATRICULA_CALIFICADOR],Tabla2[[#This Row],[MATRICULA_CALIFICADOR]])</f>
        <v>0.7</v>
      </c>
      <c r="O244" t="s">
        <v>1639</v>
      </c>
      <c r="P244" s="4">
        <v>0.65653495440729481</v>
      </c>
      <c r="Q244" s="4">
        <v>0.6</v>
      </c>
    </row>
    <row r="245" spans="1:17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1632</v>
      </c>
      <c r="L245" t="s">
        <v>1632</v>
      </c>
      <c r="M245" s="4">
        <f>COUNTIFS(Tabla2[CHAPTER_CALIFICADO],Tabla2[[#This Row],[CHAPTER_CALIFICADO]],Tabla2[FLAG_AUTOEVALUACION],"SI")/COUNTIF(Tabla2[CHAPTER_CALIFICADO],Tabla2[[#This Row],[CHAPTER_CALIFICADO]])</f>
        <v>0.67781155015197569</v>
      </c>
      <c r="N245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245" t="s">
        <v>1632</v>
      </c>
      <c r="P245" s="4">
        <v>0.65653495440729481</v>
      </c>
      <c r="Q245" s="4">
        <v>0.76190476190476186</v>
      </c>
    </row>
    <row r="246" spans="1:17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  <c r="M246" s="4">
        <f>COUNTIFS(Tabla2[CHAPTER_CALIFICADO],Tabla2[[#This Row],[CHAPTER_CALIFICADO]],Tabla2[FLAG_AUTOEVALUACION],"SI")/COUNTIF(Tabla2[CHAPTER_CALIFICADO],Tabla2[[#This Row],[CHAPTER_CALIFICADO]])</f>
        <v>0.42105263157894735</v>
      </c>
      <c r="N246" s="7">
        <f>COUNTIFS(Tabla2[MATRICULA_CALIFICADOR],Tabla2[[#This Row],[MATRICULA_CALIFICADOR]],Tabla2[FLAG_AUTOEVALUACION],"SI")/COUNTIF(Tabla2[MATRICULA_CALIFICADOR],Tabla2[[#This Row],[MATRICULA_CALIFICADOR]])</f>
        <v>0.4</v>
      </c>
      <c r="O246" t="s">
        <v>1639</v>
      </c>
      <c r="P246" s="4">
        <v>0.47368421052631576</v>
      </c>
      <c r="Q246" s="4">
        <v>0.6</v>
      </c>
    </row>
    <row r="247" spans="1:17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1639</v>
      </c>
      <c r="M247" s="4">
        <f>COUNTIFS(Tabla2[CHAPTER_CALIFICADO],Tabla2[[#This Row],[CHAPTER_CALIFICADO]],Tabla2[FLAG_AUTOEVALUACION],"SI")/COUNTIF(Tabla2[CHAPTER_CALIFICADO],Tabla2[[#This Row],[CHAPTER_CALIFICADO]])</f>
        <v>0.42105263157894735</v>
      </c>
      <c r="N247" s="7">
        <f>COUNTIFS(Tabla2[MATRICULA_CALIFICADOR],Tabla2[[#This Row],[MATRICULA_CALIFICADOR]],Tabla2[FLAG_AUTOEVALUACION],"SI")/COUNTIF(Tabla2[MATRICULA_CALIFICADOR],Tabla2[[#This Row],[MATRICULA_CALIFICADOR]])</f>
        <v>0.75</v>
      </c>
      <c r="O247" t="s">
        <v>1632</v>
      </c>
      <c r="P247" s="4">
        <v>0.47368421052631576</v>
      </c>
      <c r="Q247" s="4">
        <v>0.5</v>
      </c>
    </row>
    <row r="248" spans="1:17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  <c r="M248" s="4">
        <f>COUNTIFS(Tabla2[CHAPTER_CALIFICADO],Tabla2[[#This Row],[CHAPTER_CALIFICADO]],Tabla2[FLAG_AUTOEVALUACION],"SI")/COUNTIF(Tabla2[CHAPTER_CALIFICADO],Tabla2[[#This Row],[CHAPTER_CALIFICADO]])</f>
        <v>0.42307692307692307</v>
      </c>
      <c r="N248" s="7">
        <f>COUNTIFS(Tabla2[MATRICULA_CALIFICADOR],Tabla2[[#This Row],[MATRICULA_CALIFICADOR]],Tabla2[FLAG_AUTOEVALUACION],"SI")/COUNTIF(Tabla2[MATRICULA_CALIFICADOR],Tabla2[[#This Row],[MATRICULA_CALIFICADOR]])</f>
        <v>0.25</v>
      </c>
      <c r="O248" t="s">
        <v>1639</v>
      </c>
      <c r="P248" s="4">
        <v>0.28846153846153844</v>
      </c>
      <c r="Q248" s="4">
        <v>0.375</v>
      </c>
    </row>
    <row r="249" spans="1:17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f>COUNTIFS(Tabla2[CHAPTER_CALIFICADO],Tabla2[[#This Row],[CHAPTER_CALIFICADO]],Tabla2[FLAG_AUTOEVALUACION],"SI")/COUNTIF(Tabla2[CHAPTER_CALIFICADO],Tabla2[[#This Row],[CHAPTER_CALIFICADO]])</f>
        <v>0.67781155015197569</v>
      </c>
      <c r="N249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249" t="s">
        <v>1632</v>
      </c>
      <c r="P249" s="4">
        <v>0.65653495440729481</v>
      </c>
      <c r="Q249" s="4">
        <v>0.16666666666666666</v>
      </c>
    </row>
    <row r="250" spans="1:17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1632</v>
      </c>
      <c r="L250" t="s">
        <v>1632</v>
      </c>
      <c r="M250" s="4">
        <f>COUNTIFS(Tabla2[CHAPTER_CALIFICADO],Tabla2[[#This Row],[CHAPTER_CALIFICADO]],Tabla2[FLAG_AUTOEVALUACION],"SI")/COUNTIF(Tabla2[CHAPTER_CALIFICADO],Tabla2[[#This Row],[CHAPTER_CALIFICADO]])</f>
        <v>0.67781155015197569</v>
      </c>
      <c r="N250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250" t="s">
        <v>1632</v>
      </c>
      <c r="P250" s="4">
        <v>0.65653495440729481</v>
      </c>
      <c r="Q250" s="4">
        <v>0.5714285714285714</v>
      </c>
    </row>
    <row r="251" spans="1:17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f>COUNTIFS(Tabla2[CHAPTER_CALIFICADO],Tabla2[[#This Row],[CHAPTER_CALIFICADO]],Tabla2[FLAG_AUTOEVALUACION],"SI")/COUNTIF(Tabla2[CHAPTER_CALIFICADO],Tabla2[[#This Row],[CHAPTER_CALIFICADO]])</f>
        <v>0.67781155015197569</v>
      </c>
      <c r="N251" s="7">
        <f>COUNTIFS(Tabla2[MATRICULA_CALIFICADOR],Tabla2[[#This Row],[MATRICULA_CALIFICADOR]],Tabla2[FLAG_AUTOEVALUACION],"SI")/COUNTIF(Tabla2[MATRICULA_CALIFICADOR],Tabla2[[#This Row],[MATRICULA_CALIFICADOR]])</f>
        <v>0.6</v>
      </c>
      <c r="O251" t="s">
        <v>1632</v>
      </c>
      <c r="P251" s="4">
        <v>0.65653495440729481</v>
      </c>
      <c r="Q251" s="4">
        <v>0.4</v>
      </c>
    </row>
    <row r="252" spans="1:17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f>COUNTIFS(Tabla2[CHAPTER_CALIFICADO],Tabla2[[#This Row],[CHAPTER_CALIFICADO]],Tabla2[FLAG_AUTOEVALUACION],"SI")/COUNTIF(Tabla2[CHAPTER_CALIFICADO],Tabla2[[#This Row],[CHAPTER_CALIFICADO]])</f>
        <v>0.67781155015197569</v>
      </c>
      <c r="N252" s="7">
        <f>COUNTIFS(Tabla2[MATRICULA_CALIFICADOR],Tabla2[[#This Row],[MATRICULA_CALIFICADOR]],Tabla2[FLAG_AUTOEVALUACION],"SI")/COUNTIF(Tabla2[MATRICULA_CALIFICADOR],Tabla2[[#This Row],[MATRICULA_CALIFICADOR]])</f>
        <v>1</v>
      </c>
      <c r="O252" t="s">
        <v>1639</v>
      </c>
      <c r="P252" s="4">
        <v>0.65653495440729481</v>
      </c>
      <c r="Q252" s="4">
        <v>1</v>
      </c>
    </row>
    <row r="253" spans="1:17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1639</v>
      </c>
      <c r="L253" t="s">
        <v>1632</v>
      </c>
      <c r="M253" s="4">
        <f>COUNTIFS(Tabla2[CHAPTER_CALIFICADO],Tabla2[[#This Row],[CHAPTER_CALIFICADO]],Tabla2[FLAG_AUTOEVALUACION],"SI")/COUNTIF(Tabla2[CHAPTER_CALIFICADO],Tabla2[[#This Row],[CHAPTER_CALIFICADO]])</f>
        <v>0.95652173913043481</v>
      </c>
      <c r="N253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253" t="s">
        <v>1632</v>
      </c>
      <c r="P253" s="4">
        <v>0.86956521739130432</v>
      </c>
      <c r="Q253" s="4">
        <v>0.75</v>
      </c>
    </row>
    <row r="254" spans="1:17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1632</v>
      </c>
      <c r="L254" t="s">
        <v>1639</v>
      </c>
      <c r="M254" s="4">
        <f>COUNTIFS(Tabla2[CHAPTER_CALIFICADO],Tabla2[[#This Row],[CHAPTER_CALIFICADO]],Tabla2[FLAG_AUTOEVALUACION],"SI")/COUNTIF(Tabla2[CHAPTER_CALIFICADO],Tabla2[[#This Row],[CHAPTER_CALIFICADO]])</f>
        <v>0.67781155015197569</v>
      </c>
      <c r="N254" s="7">
        <f>COUNTIFS(Tabla2[MATRICULA_CALIFICADOR],Tabla2[[#This Row],[MATRICULA_CALIFICADOR]],Tabla2[FLAG_AUTOEVALUACION],"SI")/COUNTIF(Tabla2[MATRICULA_CALIFICADOR],Tabla2[[#This Row],[MATRICULA_CALIFICADOR]])</f>
        <v>0.5</v>
      </c>
      <c r="O254" t="s">
        <v>1632</v>
      </c>
      <c r="P254" s="4">
        <v>0.65653495440729481</v>
      </c>
      <c r="Q254" s="4">
        <v>0.7</v>
      </c>
    </row>
    <row r="255" spans="1:17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1639</v>
      </c>
      <c r="L255" t="s">
        <v>1639</v>
      </c>
      <c r="M255" s="4">
        <f>COUNTIFS(Tabla2[CHAPTER_CALIFICADO],Tabla2[[#This Row],[CHAPTER_CALIFICADO]],Tabla2[FLAG_AUTOEVALUACION],"SI")/COUNTIF(Tabla2[CHAPTER_CALIFICADO],Tabla2[[#This Row],[CHAPTER_CALIFICADO]])</f>
        <v>0.96969696969696972</v>
      </c>
      <c r="N255" s="7">
        <f>COUNTIFS(Tabla2[MATRICULA_CALIFICADOR],Tabla2[[#This Row],[MATRICULA_CALIFICADOR]],Tabla2[FLAG_AUTOEVALUACION],"SI")/COUNTIF(Tabla2[MATRICULA_CALIFICADOR],Tabla2[[#This Row],[MATRICULA_CALIFICADOR]])</f>
        <v>1</v>
      </c>
      <c r="O255" t="s">
        <v>1639</v>
      </c>
      <c r="P255" s="4">
        <v>0.87878787878787878</v>
      </c>
      <c r="Q255" s="4">
        <v>0.83333333333333337</v>
      </c>
    </row>
    <row r="256" spans="1:17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1632</v>
      </c>
      <c r="L256" t="s">
        <v>1639</v>
      </c>
      <c r="M256" s="4">
        <f>COUNTIFS(Tabla2[CHAPTER_CALIFICADO],Tabla2[[#This Row],[CHAPTER_CALIFICADO]],Tabla2[FLAG_AUTOEVALUACION],"SI")/COUNTIF(Tabla2[CHAPTER_CALIFICADO],Tabla2[[#This Row],[CHAPTER_CALIFICADO]])</f>
        <v>0.67781155015197569</v>
      </c>
      <c r="N256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256" t="s">
        <v>1639</v>
      </c>
      <c r="P256" s="4">
        <v>0.65653495440729481</v>
      </c>
      <c r="Q256" s="4">
        <v>1</v>
      </c>
    </row>
    <row r="257" spans="1:17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1632</v>
      </c>
      <c r="L257" t="s">
        <v>1632</v>
      </c>
      <c r="M257" s="4">
        <f>COUNTIFS(Tabla2[CHAPTER_CALIFICADO],Tabla2[[#This Row],[CHAPTER_CALIFICADO]],Tabla2[FLAG_AUTOEVALUACION],"SI")/COUNTIF(Tabla2[CHAPTER_CALIFICADO],Tabla2[[#This Row],[CHAPTER_CALIFICADO]])</f>
        <v>0.67781155015197569</v>
      </c>
      <c r="N257" s="7">
        <f>COUNTIFS(Tabla2[MATRICULA_CALIFICADOR],Tabla2[[#This Row],[MATRICULA_CALIFICADOR]],Tabla2[FLAG_AUTOEVALUACION],"SI")/COUNTIF(Tabla2[MATRICULA_CALIFICADOR],Tabla2[[#This Row],[MATRICULA_CALIFICADOR]])</f>
        <v>0.8</v>
      </c>
      <c r="O257" t="s">
        <v>1632</v>
      </c>
      <c r="P257" s="4">
        <v>0.65653495440729481</v>
      </c>
      <c r="Q257" s="4">
        <v>0.8</v>
      </c>
    </row>
    <row r="258" spans="1:17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1639</v>
      </c>
      <c r="L258" t="s">
        <v>1639</v>
      </c>
      <c r="M258" s="4">
        <f>COUNTIFS(Tabla2[CHAPTER_CALIFICADO],Tabla2[[#This Row],[CHAPTER_CALIFICADO]],Tabla2[FLAG_AUTOEVALUACION],"SI")/COUNTIF(Tabla2[CHAPTER_CALIFICADO],Tabla2[[#This Row],[CHAPTER_CALIFICADO]])</f>
        <v>0.67781155015197569</v>
      </c>
      <c r="N258" s="7">
        <f>COUNTIFS(Tabla2[MATRICULA_CALIFICADOR],Tabla2[[#This Row],[MATRICULA_CALIFICADOR]],Tabla2[FLAG_AUTOEVALUACION],"SI")/COUNTIF(Tabla2[MATRICULA_CALIFICADOR],Tabla2[[#This Row],[MATRICULA_CALIFICADOR]])</f>
        <v>0.16666666666666666</v>
      </c>
      <c r="O258" t="s">
        <v>1632</v>
      </c>
      <c r="P258" s="4">
        <v>0.65653495440729481</v>
      </c>
      <c r="Q258" s="4">
        <v>0.16666666666666666</v>
      </c>
    </row>
    <row r="259" spans="1:17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f>COUNTIFS(Tabla2[CHAPTER_CALIFICADO],Tabla2[[#This Row],[CHAPTER_CALIFICADO]],Tabla2[FLAG_AUTOEVALUACION],"SI")/COUNTIF(Tabla2[CHAPTER_CALIFICADO],Tabla2[[#This Row],[CHAPTER_CALIFICADO]])</f>
        <v>0.67781155015197569</v>
      </c>
      <c r="N259" s="7">
        <f>COUNTIFS(Tabla2[MATRICULA_CALIFICADOR],Tabla2[[#This Row],[MATRICULA_CALIFICADOR]],Tabla2[FLAG_AUTOEVALUACION],"SI")/COUNTIF(Tabla2[MATRICULA_CALIFICADOR],Tabla2[[#This Row],[MATRICULA_CALIFICADOR]])</f>
        <v>1</v>
      </c>
      <c r="O259" t="s">
        <v>1632</v>
      </c>
      <c r="P259" s="4">
        <v>0.65653495440729481</v>
      </c>
      <c r="Q259" s="4">
        <v>0.2857142857142857</v>
      </c>
    </row>
    <row r="260" spans="1:17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f>COUNTIFS(Tabla2[CHAPTER_CALIFICADO],Tabla2[[#This Row],[CHAPTER_CALIFICADO]],Tabla2[FLAG_AUTOEVALUACION],"SI")/COUNTIF(Tabla2[CHAPTER_CALIFICADO],Tabla2[[#This Row],[CHAPTER_CALIFICADO]])</f>
        <v>0.67781155015197569</v>
      </c>
      <c r="N260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260" t="s">
        <v>1639</v>
      </c>
      <c r="P260" s="4">
        <v>0.65653495440729481</v>
      </c>
      <c r="Q260" s="4">
        <v>1</v>
      </c>
    </row>
    <row r="261" spans="1:17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f>COUNTIFS(Tabla2[CHAPTER_CALIFICADO],Tabla2[[#This Row],[CHAPTER_CALIFICADO]],Tabla2[FLAG_AUTOEVALUACION],"SI")/COUNTIF(Tabla2[CHAPTER_CALIFICADO],Tabla2[[#This Row],[CHAPTER_CALIFICADO]])</f>
        <v>0.67781155015197569</v>
      </c>
      <c r="N261" s="7">
        <f>COUNTIFS(Tabla2[MATRICULA_CALIFICADOR],Tabla2[[#This Row],[MATRICULA_CALIFICADOR]],Tabla2[FLAG_AUTOEVALUACION],"SI")/COUNTIF(Tabla2[MATRICULA_CALIFICADOR],Tabla2[[#This Row],[MATRICULA_CALIFICADOR]])</f>
        <v>1</v>
      </c>
      <c r="O261" t="s">
        <v>1639</v>
      </c>
      <c r="P261" s="4">
        <v>0.65653495440729481</v>
      </c>
      <c r="Q261" s="4">
        <v>1</v>
      </c>
    </row>
    <row r="262" spans="1:17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f>COUNTIFS(Tabla2[CHAPTER_CALIFICADO],Tabla2[[#This Row],[CHAPTER_CALIFICADO]],Tabla2[FLAG_AUTOEVALUACION],"SI")/COUNTIF(Tabla2[CHAPTER_CALIFICADO],Tabla2[[#This Row],[CHAPTER_CALIFICADO]])</f>
        <v>0.96969696969696972</v>
      </c>
      <c r="N262" s="7">
        <f>COUNTIFS(Tabla2[MATRICULA_CALIFICADOR],Tabla2[[#This Row],[MATRICULA_CALIFICADOR]],Tabla2[FLAG_AUTOEVALUACION],"SI")/COUNTIF(Tabla2[MATRICULA_CALIFICADOR],Tabla2[[#This Row],[MATRICULA_CALIFICADOR]])</f>
        <v>1</v>
      </c>
      <c r="O262" t="s">
        <v>1639</v>
      </c>
      <c r="P262" s="4">
        <v>0.87878787878787878</v>
      </c>
      <c r="Q262" s="4">
        <v>0.75</v>
      </c>
    </row>
    <row r="263" spans="1:17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f>COUNTIFS(Tabla2[CHAPTER_CALIFICADO],Tabla2[[#This Row],[CHAPTER_CALIFICADO]],Tabla2[FLAG_AUTOEVALUACION],"SI")/COUNTIF(Tabla2[CHAPTER_CALIFICADO],Tabla2[[#This Row],[CHAPTER_CALIFICADO]])</f>
        <v>0.67781155015197569</v>
      </c>
      <c r="N263" s="7">
        <f>COUNTIFS(Tabla2[MATRICULA_CALIFICADOR],Tabla2[[#This Row],[MATRICULA_CALIFICADOR]],Tabla2[FLAG_AUTOEVALUACION],"SI")/COUNTIF(Tabla2[MATRICULA_CALIFICADOR],Tabla2[[#This Row],[MATRICULA_CALIFICADOR]])</f>
        <v>0.8</v>
      </c>
      <c r="O263" t="s">
        <v>1639</v>
      </c>
      <c r="P263" s="4">
        <v>0.65653495440729481</v>
      </c>
      <c r="Q263" s="4">
        <v>0.8</v>
      </c>
    </row>
    <row r="264" spans="1:17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f>COUNTIFS(Tabla2[CHAPTER_CALIFICADO],Tabla2[[#This Row],[CHAPTER_CALIFICADO]],Tabla2[FLAG_AUTOEVALUACION],"SI")/COUNTIF(Tabla2[CHAPTER_CALIFICADO],Tabla2[[#This Row],[CHAPTER_CALIFICADO]])</f>
        <v>0.67781155015197569</v>
      </c>
      <c r="N264" s="7">
        <f>COUNTIFS(Tabla2[MATRICULA_CALIFICADOR],Tabla2[[#This Row],[MATRICULA_CALIFICADOR]],Tabla2[FLAG_AUTOEVALUACION],"SI")/COUNTIF(Tabla2[MATRICULA_CALIFICADOR],Tabla2[[#This Row],[MATRICULA_CALIFICADOR]])</f>
        <v>1</v>
      </c>
      <c r="O264" t="s">
        <v>1639</v>
      </c>
      <c r="P264" s="4">
        <v>0.65653495440729481</v>
      </c>
      <c r="Q264" s="4">
        <v>1</v>
      </c>
    </row>
    <row r="265" spans="1:17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1632</v>
      </c>
      <c r="L265" t="s">
        <v>1632</v>
      </c>
      <c r="M265" s="4">
        <f>COUNTIFS(Tabla2[CHAPTER_CALIFICADO],Tabla2[[#This Row],[CHAPTER_CALIFICADO]],Tabla2[FLAG_AUTOEVALUACION],"SI")/COUNTIF(Tabla2[CHAPTER_CALIFICADO],Tabla2[[#This Row],[CHAPTER_CALIFICADO]])</f>
        <v>0.67781155015197569</v>
      </c>
      <c r="N265" s="7">
        <f>COUNTIFS(Tabla2[MATRICULA_CALIFICADOR],Tabla2[[#This Row],[MATRICULA_CALIFICADOR]],Tabla2[FLAG_AUTOEVALUACION],"SI")/COUNTIF(Tabla2[MATRICULA_CALIFICADOR],Tabla2[[#This Row],[MATRICULA_CALIFICADOR]])</f>
        <v>0.8</v>
      </c>
      <c r="O265" t="s">
        <v>1639</v>
      </c>
      <c r="P265" s="4">
        <v>0.65653495440729481</v>
      </c>
      <c r="Q265" s="4">
        <v>0.8</v>
      </c>
    </row>
    <row r="266" spans="1:17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1632</v>
      </c>
      <c r="L266" t="s">
        <v>1632</v>
      </c>
      <c r="M266" s="4">
        <f>COUNTIFS(Tabla2[CHAPTER_CALIFICADO],Tabla2[[#This Row],[CHAPTER_CALIFICADO]],Tabla2[FLAG_AUTOEVALUACION],"SI")/COUNTIF(Tabla2[CHAPTER_CALIFICADO],Tabla2[[#This Row],[CHAPTER_CALIFICADO]])</f>
        <v>0.67781155015197569</v>
      </c>
      <c r="N266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266" t="s">
        <v>1639</v>
      </c>
      <c r="P266" s="4">
        <v>0.65653495440729481</v>
      </c>
      <c r="Q266" s="4">
        <v>0.42857142857142855</v>
      </c>
    </row>
    <row r="267" spans="1:17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f>COUNTIFS(Tabla2[CHAPTER_CALIFICADO],Tabla2[[#This Row],[CHAPTER_CALIFICADO]],Tabla2[FLAG_AUTOEVALUACION],"SI")/COUNTIF(Tabla2[CHAPTER_CALIFICADO],Tabla2[[#This Row],[CHAPTER_CALIFICADO]])</f>
        <v>0.67781155015197569</v>
      </c>
      <c r="N267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267" t="s">
        <v>1639</v>
      </c>
      <c r="P267" s="4">
        <v>0.65653495440729481</v>
      </c>
      <c r="Q267" s="4">
        <v>0.5714285714285714</v>
      </c>
    </row>
    <row r="268" spans="1:17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f>COUNTIFS(Tabla2[CHAPTER_CALIFICADO],Tabla2[[#This Row],[CHAPTER_CALIFICADO]],Tabla2[FLAG_AUTOEVALUACION],"SI")/COUNTIF(Tabla2[CHAPTER_CALIFICADO],Tabla2[[#This Row],[CHAPTER_CALIFICADO]])</f>
        <v>0.96969696969696972</v>
      </c>
      <c r="N268" s="7">
        <f>COUNTIFS(Tabla2[MATRICULA_CALIFICADOR],Tabla2[[#This Row],[MATRICULA_CALIFICADOR]],Tabla2[FLAG_AUTOEVALUACION],"SI")/COUNTIF(Tabla2[MATRICULA_CALIFICADOR],Tabla2[[#This Row],[MATRICULA_CALIFICADOR]])</f>
        <v>1</v>
      </c>
      <c r="O268" t="s">
        <v>1639</v>
      </c>
      <c r="P268" s="4">
        <v>0.87878787878787878</v>
      </c>
      <c r="Q268" s="4">
        <v>1</v>
      </c>
    </row>
    <row r="269" spans="1:17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1632</v>
      </c>
      <c r="L269" t="s">
        <v>1639</v>
      </c>
      <c r="M269" s="4">
        <f>COUNTIFS(Tabla2[CHAPTER_CALIFICADO],Tabla2[[#This Row],[CHAPTER_CALIFICADO]],Tabla2[FLAG_AUTOEVALUACION],"SI")/COUNTIF(Tabla2[CHAPTER_CALIFICADO],Tabla2[[#This Row],[CHAPTER_CALIFICADO]])</f>
        <v>0.67781155015197569</v>
      </c>
      <c r="N269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69" t="s">
        <v>1632</v>
      </c>
      <c r="P269" s="4">
        <v>0.65653495440729481</v>
      </c>
      <c r="Q269" s="4">
        <v>0.45454545454545453</v>
      </c>
    </row>
    <row r="270" spans="1:17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f>COUNTIFS(Tabla2[CHAPTER_CALIFICADO],Tabla2[[#This Row],[CHAPTER_CALIFICADO]],Tabla2[FLAG_AUTOEVALUACION],"SI")/COUNTIF(Tabla2[CHAPTER_CALIFICADO],Tabla2[[#This Row],[CHAPTER_CALIFICADO]])</f>
        <v>0.67781155015197569</v>
      </c>
      <c r="N270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270" t="s">
        <v>1632</v>
      </c>
      <c r="P270" s="4">
        <v>0.65653495440729481</v>
      </c>
      <c r="Q270" s="4">
        <v>0.5714285714285714</v>
      </c>
    </row>
    <row r="271" spans="1:17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1639</v>
      </c>
      <c r="L271" t="s">
        <v>1639</v>
      </c>
      <c r="M271" s="4">
        <f>COUNTIFS(Tabla2[CHAPTER_CALIFICADO],Tabla2[[#This Row],[CHAPTER_CALIFICADO]],Tabla2[FLAG_AUTOEVALUACION],"SI")/COUNTIF(Tabla2[CHAPTER_CALIFICADO],Tabla2[[#This Row],[CHAPTER_CALIFICADO]])</f>
        <v>0.88596491228070173</v>
      </c>
      <c r="N271" s="7">
        <f>COUNTIFS(Tabla2[MATRICULA_CALIFICADOR],Tabla2[[#This Row],[MATRICULA_CALIFICADOR]],Tabla2[FLAG_AUTOEVALUACION],"SI")/COUNTIF(Tabla2[MATRICULA_CALIFICADOR],Tabla2[[#This Row],[MATRICULA_CALIFICADOR]])</f>
        <v>1</v>
      </c>
      <c r="O271" t="s">
        <v>1632</v>
      </c>
      <c r="P271" s="4">
        <v>0.69298245614035092</v>
      </c>
      <c r="Q271" s="4">
        <v>0.66666666666666663</v>
      </c>
    </row>
    <row r="272" spans="1:17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1639</v>
      </c>
      <c r="L272" t="s">
        <v>1639</v>
      </c>
      <c r="M272" s="4">
        <f>COUNTIFS(Tabla2[CHAPTER_CALIFICADO],Tabla2[[#This Row],[CHAPTER_CALIFICADO]],Tabla2[FLAG_AUTOEVALUACION],"SI")/COUNTIF(Tabla2[CHAPTER_CALIFICADO],Tabla2[[#This Row],[CHAPTER_CALIFICADO]])</f>
        <v>0.96969696969696972</v>
      </c>
      <c r="N272" s="7">
        <f>COUNTIFS(Tabla2[MATRICULA_CALIFICADOR],Tabla2[[#This Row],[MATRICULA_CALIFICADOR]],Tabla2[FLAG_AUTOEVALUACION],"SI")/COUNTIF(Tabla2[MATRICULA_CALIFICADOR],Tabla2[[#This Row],[MATRICULA_CALIFICADOR]])</f>
        <v>1</v>
      </c>
      <c r="O272" t="s">
        <v>1639</v>
      </c>
      <c r="P272" s="4">
        <v>0.87878787878787878</v>
      </c>
      <c r="Q272" s="4">
        <v>1</v>
      </c>
    </row>
    <row r="273" spans="1:17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1632</v>
      </c>
      <c r="L273" t="s">
        <v>1639</v>
      </c>
      <c r="M273" s="4">
        <f>COUNTIFS(Tabla2[CHAPTER_CALIFICADO],Tabla2[[#This Row],[CHAPTER_CALIFICADO]],Tabla2[FLAG_AUTOEVALUACION],"SI")/COUNTIF(Tabla2[CHAPTER_CALIFICADO],Tabla2[[#This Row],[CHAPTER_CALIFICADO]])</f>
        <v>0.67781155015197569</v>
      </c>
      <c r="N273" s="7">
        <f>COUNTIFS(Tabla2[MATRICULA_CALIFICADOR],Tabla2[[#This Row],[MATRICULA_CALIFICADOR]],Tabla2[FLAG_AUTOEVALUACION],"SI")/COUNTIF(Tabla2[MATRICULA_CALIFICADOR],Tabla2[[#This Row],[MATRICULA_CALIFICADOR]])</f>
        <v>0.16666666666666666</v>
      </c>
      <c r="O273" t="s">
        <v>1632</v>
      </c>
      <c r="P273" s="4">
        <v>0.65653495440729481</v>
      </c>
      <c r="Q273" s="4">
        <v>0.16666666666666666</v>
      </c>
    </row>
    <row r="274" spans="1:17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1639</v>
      </c>
      <c r="M274" s="4">
        <f>COUNTIFS(Tabla2[CHAPTER_CALIFICADO],Tabla2[[#This Row],[CHAPTER_CALIFICADO]],Tabla2[FLAG_AUTOEVALUACION],"SI")/COUNTIF(Tabla2[CHAPTER_CALIFICADO],Tabla2[[#This Row],[CHAPTER_CALIFICADO]])</f>
        <v>0.42307692307692307</v>
      </c>
      <c r="N274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274" t="s">
        <v>1632</v>
      </c>
      <c r="P274" s="4">
        <v>0.28846153846153844</v>
      </c>
      <c r="Q274" s="4">
        <v>0.23076923076923078</v>
      </c>
    </row>
    <row r="275" spans="1:17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f>COUNTIFS(Tabla2[CHAPTER_CALIFICADO],Tabla2[[#This Row],[CHAPTER_CALIFICADO]],Tabla2[FLAG_AUTOEVALUACION],"SI")/COUNTIF(Tabla2[CHAPTER_CALIFICADO],Tabla2[[#This Row],[CHAPTER_CALIFICADO]])</f>
        <v>0.88596491228070173</v>
      </c>
      <c r="N275" s="7">
        <f>COUNTIFS(Tabla2[MATRICULA_CALIFICADOR],Tabla2[[#This Row],[MATRICULA_CALIFICADOR]],Tabla2[FLAG_AUTOEVALUACION],"SI")/COUNTIF(Tabla2[MATRICULA_CALIFICADOR],Tabla2[[#This Row],[MATRICULA_CALIFICADOR]])</f>
        <v>1</v>
      </c>
      <c r="O275" t="s">
        <v>1639</v>
      </c>
      <c r="P275" s="4">
        <v>0.69298245614035092</v>
      </c>
      <c r="Q275" s="4">
        <v>1</v>
      </c>
    </row>
    <row r="276" spans="1:17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f>COUNTIFS(Tabla2[CHAPTER_CALIFICADO],Tabla2[[#This Row],[CHAPTER_CALIFICADO]],Tabla2[FLAG_AUTOEVALUACION],"SI")/COUNTIF(Tabla2[CHAPTER_CALIFICADO],Tabla2[[#This Row],[CHAPTER_CALIFICADO]])</f>
        <v>0.67781155015197569</v>
      </c>
      <c r="N27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276" t="s">
        <v>1639</v>
      </c>
      <c r="P276" s="4">
        <v>0.65653495440729481</v>
      </c>
      <c r="Q276" s="4">
        <v>0.76190476190476186</v>
      </c>
    </row>
    <row r="277" spans="1:17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f>COUNTIFS(Tabla2[CHAPTER_CALIFICADO],Tabla2[[#This Row],[CHAPTER_CALIFICADO]],Tabla2[FLAG_AUTOEVALUACION],"SI")/COUNTIF(Tabla2[CHAPTER_CALIFICADO],Tabla2[[#This Row],[CHAPTER_CALIFICADO]])</f>
        <v>0.67781155015197569</v>
      </c>
      <c r="N277" s="7">
        <f>COUNTIFS(Tabla2[MATRICULA_CALIFICADOR],Tabla2[[#This Row],[MATRICULA_CALIFICADOR]],Tabla2[FLAG_AUTOEVALUACION],"SI")/COUNTIF(Tabla2[MATRICULA_CALIFICADOR],Tabla2[[#This Row],[MATRICULA_CALIFICADOR]])</f>
        <v>0.8</v>
      </c>
      <c r="O277" t="s">
        <v>1639</v>
      </c>
      <c r="P277" s="4">
        <v>0.65653495440729481</v>
      </c>
      <c r="Q277" s="4">
        <v>0.8</v>
      </c>
    </row>
    <row r="278" spans="1:17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1632</v>
      </c>
      <c r="L278" t="s">
        <v>1632</v>
      </c>
      <c r="M278" s="4">
        <f>COUNTIFS(Tabla2[CHAPTER_CALIFICADO],Tabla2[[#This Row],[CHAPTER_CALIFICADO]],Tabla2[FLAG_AUTOEVALUACION],"SI")/COUNTIF(Tabla2[CHAPTER_CALIFICADO],Tabla2[[#This Row],[CHAPTER_CALIFICADO]])</f>
        <v>0.67781155015197569</v>
      </c>
      <c r="N278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278" t="s">
        <v>1632</v>
      </c>
      <c r="P278" s="4">
        <v>0.65653495440729481</v>
      </c>
      <c r="Q278" s="4">
        <v>0.5714285714285714</v>
      </c>
    </row>
    <row r="279" spans="1:17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f>COUNTIFS(Tabla2[CHAPTER_CALIFICADO],Tabla2[[#This Row],[CHAPTER_CALIFICADO]],Tabla2[FLAG_AUTOEVALUACION],"SI")/COUNTIF(Tabla2[CHAPTER_CALIFICADO],Tabla2[[#This Row],[CHAPTER_CALIFICADO]])</f>
        <v>0.67781155015197569</v>
      </c>
      <c r="N279" s="7">
        <f>COUNTIFS(Tabla2[MATRICULA_CALIFICADOR],Tabla2[[#This Row],[MATRICULA_CALIFICADOR]],Tabla2[FLAG_AUTOEVALUACION],"SI")/COUNTIF(Tabla2[MATRICULA_CALIFICADOR],Tabla2[[#This Row],[MATRICULA_CALIFICADOR]])</f>
        <v>0.875</v>
      </c>
      <c r="O279" t="s">
        <v>1639</v>
      </c>
      <c r="P279" s="4">
        <v>0.65653495440729481</v>
      </c>
      <c r="Q279" s="4">
        <v>1</v>
      </c>
    </row>
    <row r="280" spans="1:17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f>COUNTIFS(Tabla2[CHAPTER_CALIFICADO],Tabla2[[#This Row],[CHAPTER_CALIFICADO]],Tabla2[FLAG_AUTOEVALUACION],"SI")/COUNTIF(Tabla2[CHAPTER_CALIFICADO],Tabla2[[#This Row],[CHAPTER_CALIFICADO]])</f>
        <v>0.67781155015197569</v>
      </c>
      <c r="N280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280" t="s">
        <v>1639</v>
      </c>
      <c r="P280" s="4">
        <v>0.65653495440729481</v>
      </c>
      <c r="Q280" s="4">
        <v>0.7142857142857143</v>
      </c>
    </row>
    <row r="281" spans="1:17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1632</v>
      </c>
      <c r="L281" t="s">
        <v>1632</v>
      </c>
      <c r="M281" s="4">
        <f>COUNTIFS(Tabla2[CHAPTER_CALIFICADO],Tabla2[[#This Row],[CHAPTER_CALIFICADO]],Tabla2[FLAG_AUTOEVALUACION],"SI")/COUNTIF(Tabla2[CHAPTER_CALIFICADO],Tabla2[[#This Row],[CHAPTER_CALIFICADO]])</f>
        <v>0.67781155015197569</v>
      </c>
      <c r="N281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281" t="s">
        <v>1632</v>
      </c>
      <c r="P281" s="4">
        <v>0.65653495440729481</v>
      </c>
      <c r="Q281" s="4">
        <v>0.45454545454545453</v>
      </c>
    </row>
    <row r="282" spans="1:17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1639</v>
      </c>
      <c r="L282" t="s">
        <v>1632</v>
      </c>
      <c r="M282" s="4">
        <f>COUNTIFS(Tabla2[CHAPTER_CALIFICADO],Tabla2[[#This Row],[CHAPTER_CALIFICADO]],Tabla2[FLAG_AUTOEVALUACION],"SI")/COUNTIF(Tabla2[CHAPTER_CALIFICADO],Tabla2[[#This Row],[CHAPTER_CALIFICADO]])</f>
        <v>0.67781155015197569</v>
      </c>
      <c r="N282" s="7">
        <f>COUNTIFS(Tabla2[MATRICULA_CALIFICADOR],Tabla2[[#This Row],[MATRICULA_CALIFICADOR]],Tabla2[FLAG_AUTOEVALUACION],"SI")/COUNTIF(Tabla2[MATRICULA_CALIFICADOR],Tabla2[[#This Row],[MATRICULA_CALIFICADOR]])</f>
        <v>0.6</v>
      </c>
      <c r="O282" t="s">
        <v>1632</v>
      </c>
      <c r="P282" s="4">
        <v>0.65653495440729481</v>
      </c>
      <c r="Q282" s="4">
        <v>0.4</v>
      </c>
    </row>
    <row r="283" spans="1:17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1632</v>
      </c>
      <c r="L283" t="s">
        <v>1639</v>
      </c>
      <c r="M283" s="4">
        <f>COUNTIFS(Tabla2[CHAPTER_CALIFICADO],Tabla2[[#This Row],[CHAPTER_CALIFICADO]],Tabla2[FLAG_AUTOEVALUACION],"SI")/COUNTIF(Tabla2[CHAPTER_CALIFICADO],Tabla2[[#This Row],[CHAPTER_CALIFICADO]])</f>
        <v>0.67781155015197569</v>
      </c>
      <c r="N283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283" t="s">
        <v>1639</v>
      </c>
      <c r="P283" s="4">
        <v>0.65653495440729481</v>
      </c>
      <c r="Q283" s="4">
        <v>0.77777777777777779</v>
      </c>
    </row>
    <row r="284" spans="1:17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1632</v>
      </c>
      <c r="L284" t="s">
        <v>1632</v>
      </c>
      <c r="M284" s="4">
        <f>COUNTIFS(Tabla2[CHAPTER_CALIFICADO],Tabla2[[#This Row],[CHAPTER_CALIFICADO]],Tabla2[FLAG_AUTOEVALUACION],"SI")/COUNTIF(Tabla2[CHAPTER_CALIFICADO],Tabla2[[#This Row],[CHAPTER_CALIFICADO]])</f>
        <v>0.88596491228070173</v>
      </c>
      <c r="N284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284" t="s">
        <v>1632</v>
      </c>
      <c r="P284" s="4">
        <v>0.69298245614035092</v>
      </c>
      <c r="Q284" s="4">
        <v>0.42105263157894735</v>
      </c>
    </row>
    <row r="285" spans="1:17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f>COUNTIFS(Tabla2[CHAPTER_CALIFICADO],Tabla2[[#This Row],[CHAPTER_CALIFICADO]],Tabla2[FLAG_AUTOEVALUACION],"SI")/COUNTIF(Tabla2[CHAPTER_CALIFICADO],Tabla2[[#This Row],[CHAPTER_CALIFICADO]])</f>
        <v>0.88596491228070173</v>
      </c>
      <c r="N285" s="7">
        <f>COUNTIFS(Tabla2[MATRICULA_CALIFICADOR],Tabla2[[#This Row],[MATRICULA_CALIFICADOR]],Tabla2[FLAG_AUTOEVALUACION],"SI")/COUNTIF(Tabla2[MATRICULA_CALIFICADOR],Tabla2[[#This Row],[MATRICULA_CALIFICADOR]])</f>
        <v>1</v>
      </c>
      <c r="O285" t="s">
        <v>1639</v>
      </c>
      <c r="P285" s="4">
        <v>0.69298245614035092</v>
      </c>
      <c r="Q285" s="4">
        <v>1</v>
      </c>
    </row>
    <row r="286" spans="1:17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f>COUNTIFS(Tabla2[CHAPTER_CALIFICADO],Tabla2[[#This Row],[CHAPTER_CALIFICADO]],Tabla2[FLAG_AUTOEVALUACION],"SI")/COUNTIF(Tabla2[CHAPTER_CALIFICADO],Tabla2[[#This Row],[CHAPTER_CALIFICADO]])</f>
        <v>0.67781155015197569</v>
      </c>
      <c r="N286" s="7">
        <f>COUNTIFS(Tabla2[MATRICULA_CALIFICADOR],Tabla2[[#This Row],[MATRICULA_CALIFICADOR]],Tabla2[FLAG_AUTOEVALUACION],"SI")/COUNTIF(Tabla2[MATRICULA_CALIFICADOR],Tabla2[[#This Row],[MATRICULA_CALIFICADOR]])</f>
        <v>0.875</v>
      </c>
      <c r="O286" t="s">
        <v>1639</v>
      </c>
      <c r="P286" s="4">
        <v>0.65653495440729481</v>
      </c>
      <c r="Q286" s="4">
        <v>1</v>
      </c>
    </row>
    <row r="287" spans="1:17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1639</v>
      </c>
      <c r="L287" t="s">
        <v>1632</v>
      </c>
      <c r="M287" s="4">
        <f>COUNTIFS(Tabla2[CHAPTER_CALIFICADO],Tabla2[[#This Row],[CHAPTER_CALIFICADO]],Tabla2[FLAG_AUTOEVALUACION],"SI")/COUNTIF(Tabla2[CHAPTER_CALIFICADO],Tabla2[[#This Row],[CHAPTER_CALIFICADO]])</f>
        <v>0.67781155015197569</v>
      </c>
      <c r="N287" s="7">
        <f>COUNTIFS(Tabla2[MATRICULA_CALIFICADOR],Tabla2[[#This Row],[MATRICULA_CALIFICADOR]],Tabla2[FLAG_AUTOEVALUACION],"SI")/COUNTIF(Tabla2[MATRICULA_CALIFICADOR],Tabla2[[#This Row],[MATRICULA_CALIFICADOR]])</f>
        <v>1</v>
      </c>
      <c r="O287" t="s">
        <v>1639</v>
      </c>
      <c r="P287" s="4">
        <v>0.65653495440729481</v>
      </c>
      <c r="Q287" s="4">
        <v>1</v>
      </c>
    </row>
    <row r="288" spans="1:17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f>COUNTIFS(Tabla2[CHAPTER_CALIFICADO],Tabla2[[#This Row],[CHAPTER_CALIFICADO]],Tabla2[FLAG_AUTOEVALUACION],"SI")/COUNTIF(Tabla2[CHAPTER_CALIFICADO],Tabla2[[#This Row],[CHAPTER_CALIFICADO]])</f>
        <v>0.88596491228070173</v>
      </c>
      <c r="N288" s="7">
        <f>COUNTIFS(Tabla2[MATRICULA_CALIFICADOR],Tabla2[[#This Row],[MATRICULA_CALIFICADOR]],Tabla2[FLAG_AUTOEVALUACION],"SI")/COUNTIF(Tabla2[MATRICULA_CALIFICADOR],Tabla2[[#This Row],[MATRICULA_CALIFICADOR]])</f>
        <v>1</v>
      </c>
      <c r="O288" t="s">
        <v>1639</v>
      </c>
      <c r="P288" s="4">
        <v>0.69298245614035092</v>
      </c>
      <c r="Q288" s="4">
        <v>1</v>
      </c>
    </row>
    <row r="289" spans="1:17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1639</v>
      </c>
      <c r="L289" t="s">
        <v>1639</v>
      </c>
      <c r="M289" s="4">
        <f>COUNTIFS(Tabla2[CHAPTER_CALIFICADO],Tabla2[[#This Row],[CHAPTER_CALIFICADO]],Tabla2[FLAG_AUTOEVALUACION],"SI")/COUNTIF(Tabla2[CHAPTER_CALIFICADO],Tabla2[[#This Row],[CHAPTER_CALIFICADO]])</f>
        <v>0.67781155015197569</v>
      </c>
      <c r="N289" s="7">
        <f>COUNTIFS(Tabla2[MATRICULA_CALIFICADOR],Tabla2[[#This Row],[MATRICULA_CALIFICADOR]],Tabla2[FLAG_AUTOEVALUACION],"SI")/COUNTIF(Tabla2[MATRICULA_CALIFICADOR],Tabla2[[#This Row],[MATRICULA_CALIFICADOR]])</f>
        <v>0.7</v>
      </c>
      <c r="O289" t="s">
        <v>1632</v>
      </c>
      <c r="P289" s="4">
        <v>0.65653495440729481</v>
      </c>
      <c r="Q289" s="4">
        <v>0.6</v>
      </c>
    </row>
    <row r="290" spans="1:17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1639</v>
      </c>
      <c r="L290" t="s">
        <v>1639</v>
      </c>
      <c r="M290" s="4">
        <f>COUNTIFS(Tabla2[CHAPTER_CALIFICADO],Tabla2[[#This Row],[CHAPTER_CALIFICADO]],Tabla2[FLAG_AUTOEVALUACION],"SI")/COUNTIF(Tabla2[CHAPTER_CALIFICADO],Tabla2[[#This Row],[CHAPTER_CALIFICADO]])</f>
        <v>0.67781155015197569</v>
      </c>
      <c r="N290" s="7">
        <f>COUNTIFS(Tabla2[MATRICULA_CALIFICADOR],Tabla2[[#This Row],[MATRICULA_CALIFICADOR]],Tabla2[FLAG_AUTOEVALUACION],"SI")/COUNTIF(Tabla2[MATRICULA_CALIFICADOR],Tabla2[[#This Row],[MATRICULA_CALIFICADOR]])</f>
        <v>1</v>
      </c>
      <c r="O290" t="s">
        <v>1632</v>
      </c>
      <c r="P290" s="4">
        <v>0.65653495440729481</v>
      </c>
      <c r="Q290" s="4">
        <v>0.5</v>
      </c>
    </row>
    <row r="291" spans="1:17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f>COUNTIFS(Tabla2[CHAPTER_CALIFICADO],Tabla2[[#This Row],[CHAPTER_CALIFICADO]],Tabla2[FLAG_AUTOEVALUACION],"SI")/COUNTIF(Tabla2[CHAPTER_CALIFICADO],Tabla2[[#This Row],[CHAPTER_CALIFICADO]])</f>
        <v>0.67781155015197569</v>
      </c>
      <c r="N291" s="7">
        <f>COUNTIFS(Tabla2[MATRICULA_CALIFICADOR],Tabla2[[#This Row],[MATRICULA_CALIFICADOR]],Tabla2[FLAG_AUTOEVALUACION],"SI")/COUNTIF(Tabla2[MATRICULA_CALIFICADOR],Tabla2[[#This Row],[MATRICULA_CALIFICADOR]])</f>
        <v>0.6</v>
      </c>
      <c r="O291" t="s">
        <v>1639</v>
      </c>
      <c r="P291" s="4">
        <v>0.65653495440729481</v>
      </c>
      <c r="Q291" s="4">
        <v>0.6</v>
      </c>
    </row>
    <row r="292" spans="1:17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f>COUNTIFS(Tabla2[CHAPTER_CALIFICADO],Tabla2[[#This Row],[CHAPTER_CALIFICADO]],Tabla2[FLAG_AUTOEVALUACION],"SI")/COUNTIF(Tabla2[CHAPTER_CALIFICADO],Tabla2[[#This Row],[CHAPTER_CALIFICADO]])</f>
        <v>0.88596491228070173</v>
      </c>
      <c r="N292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292" t="s">
        <v>1639</v>
      </c>
      <c r="P292" s="4">
        <v>0.69298245614035092</v>
      </c>
      <c r="Q292" s="4">
        <v>0.5714285714285714</v>
      </c>
    </row>
    <row r="293" spans="1:17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f>COUNTIFS(Tabla2[CHAPTER_CALIFICADO],Tabla2[[#This Row],[CHAPTER_CALIFICADO]],Tabla2[FLAG_AUTOEVALUACION],"SI")/COUNTIF(Tabla2[CHAPTER_CALIFICADO],Tabla2[[#This Row],[CHAPTER_CALIFICADO]])</f>
        <v>0.88596491228070173</v>
      </c>
      <c r="N293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293" t="s">
        <v>1632</v>
      </c>
      <c r="P293" s="4">
        <v>0.69298245614035092</v>
      </c>
      <c r="Q293" s="4">
        <v>0.42105263157894735</v>
      </c>
    </row>
    <row r="294" spans="1:17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1639</v>
      </c>
      <c r="L294" t="s">
        <v>1639</v>
      </c>
      <c r="M294" s="4">
        <f>COUNTIFS(Tabla2[CHAPTER_CALIFICADO],Tabla2[[#This Row],[CHAPTER_CALIFICADO]],Tabla2[FLAG_AUTOEVALUACION],"SI")/COUNTIF(Tabla2[CHAPTER_CALIFICADO],Tabla2[[#This Row],[CHAPTER_CALIFICADO]])</f>
        <v>0.67781155015197569</v>
      </c>
      <c r="N294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294" t="s">
        <v>1639</v>
      </c>
      <c r="P294" s="4">
        <v>0.65653495440729481</v>
      </c>
      <c r="Q294" s="4">
        <v>0.77777777777777779</v>
      </c>
    </row>
    <row r="295" spans="1:17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f>COUNTIFS(Tabla2[CHAPTER_CALIFICADO],Tabla2[[#This Row],[CHAPTER_CALIFICADO]],Tabla2[FLAG_AUTOEVALUACION],"SI")/COUNTIF(Tabla2[CHAPTER_CALIFICADO],Tabla2[[#This Row],[CHAPTER_CALIFICADO]])</f>
        <v>0.96969696969696972</v>
      </c>
      <c r="N295" s="7">
        <f>COUNTIFS(Tabla2[MATRICULA_CALIFICADOR],Tabla2[[#This Row],[MATRICULA_CALIFICADOR]],Tabla2[FLAG_AUTOEVALUACION],"SI")/COUNTIF(Tabla2[MATRICULA_CALIFICADOR],Tabla2[[#This Row],[MATRICULA_CALIFICADOR]])</f>
        <v>1</v>
      </c>
      <c r="O295" t="s">
        <v>1639</v>
      </c>
      <c r="P295" s="4">
        <v>0.87878787878787878</v>
      </c>
      <c r="Q295" s="4">
        <v>0.83333333333333337</v>
      </c>
    </row>
    <row r="296" spans="1:17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1632</v>
      </c>
      <c r="L296" t="s">
        <v>1632</v>
      </c>
      <c r="M296" s="4">
        <f>COUNTIFS(Tabla2[CHAPTER_CALIFICADO],Tabla2[[#This Row],[CHAPTER_CALIFICADO]],Tabla2[FLAG_AUTOEVALUACION],"SI")/COUNTIF(Tabla2[CHAPTER_CALIFICADO],Tabla2[[#This Row],[CHAPTER_CALIFICADO]])</f>
        <v>0.95652173913043481</v>
      </c>
      <c r="N296" s="7">
        <f>COUNTIFS(Tabla2[MATRICULA_CALIFICADOR],Tabla2[[#This Row],[MATRICULA_CALIFICADOR]],Tabla2[FLAG_AUTOEVALUACION],"SI")/COUNTIF(Tabla2[MATRICULA_CALIFICADOR],Tabla2[[#This Row],[MATRICULA_CALIFICADOR]])</f>
        <v>0.91666666666666663</v>
      </c>
      <c r="O296" t="s">
        <v>1632</v>
      </c>
      <c r="P296" s="4">
        <v>0.86956521739130432</v>
      </c>
      <c r="Q296" s="4">
        <v>0.75</v>
      </c>
    </row>
    <row r="297" spans="1:17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f>COUNTIFS(Tabla2[CHAPTER_CALIFICADO],Tabla2[[#This Row],[CHAPTER_CALIFICADO]],Tabla2[FLAG_AUTOEVALUACION],"SI")/COUNTIF(Tabla2[CHAPTER_CALIFICADO],Tabla2[[#This Row],[CHAPTER_CALIFICADO]])</f>
        <v>0.96969696969696972</v>
      </c>
      <c r="N297" s="7">
        <f>COUNTIFS(Tabla2[MATRICULA_CALIFICADOR],Tabla2[[#This Row],[MATRICULA_CALIFICADOR]],Tabla2[FLAG_AUTOEVALUACION],"SI")/COUNTIF(Tabla2[MATRICULA_CALIFICADOR],Tabla2[[#This Row],[MATRICULA_CALIFICADOR]])</f>
        <v>0.875</v>
      </c>
      <c r="O297" t="s">
        <v>1639</v>
      </c>
      <c r="P297" s="4">
        <v>0.87878787878787878</v>
      </c>
      <c r="Q297" s="4">
        <v>0.875</v>
      </c>
    </row>
    <row r="298" spans="1:17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f>COUNTIFS(Tabla2[CHAPTER_CALIFICADO],Tabla2[[#This Row],[CHAPTER_CALIFICADO]],Tabla2[FLAG_AUTOEVALUACION],"SI")/COUNTIF(Tabla2[CHAPTER_CALIFICADO],Tabla2[[#This Row],[CHAPTER_CALIFICADO]])</f>
        <v>0.67781155015197569</v>
      </c>
      <c r="N298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298" t="s">
        <v>1639</v>
      </c>
      <c r="P298" s="4">
        <v>0.65653495440729481</v>
      </c>
      <c r="Q298" s="4">
        <v>0.42857142857142855</v>
      </c>
    </row>
    <row r="299" spans="1:17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f>COUNTIFS(Tabla2[CHAPTER_CALIFICADO],Tabla2[[#This Row],[CHAPTER_CALIFICADO]],Tabla2[FLAG_AUTOEVALUACION],"SI")/COUNTIF(Tabla2[CHAPTER_CALIFICADO],Tabla2[[#This Row],[CHAPTER_CALIFICADO]])</f>
        <v>0.96969696969696972</v>
      </c>
      <c r="N299" s="7">
        <f>COUNTIFS(Tabla2[MATRICULA_CALIFICADOR],Tabla2[[#This Row],[MATRICULA_CALIFICADOR]],Tabla2[FLAG_AUTOEVALUACION],"SI")/COUNTIF(Tabla2[MATRICULA_CALIFICADOR],Tabla2[[#This Row],[MATRICULA_CALIFICADOR]])</f>
        <v>1</v>
      </c>
      <c r="O299" t="s">
        <v>1639</v>
      </c>
      <c r="P299" s="4">
        <v>0.87878787878787878</v>
      </c>
      <c r="Q299" s="4">
        <v>1</v>
      </c>
    </row>
    <row r="300" spans="1:17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1632</v>
      </c>
      <c r="L300" t="s">
        <v>1632</v>
      </c>
      <c r="M300" s="4">
        <f>COUNTIFS(Tabla2[CHAPTER_CALIFICADO],Tabla2[[#This Row],[CHAPTER_CALIFICADO]],Tabla2[FLAG_AUTOEVALUACION],"SI")/COUNTIF(Tabla2[CHAPTER_CALIFICADO],Tabla2[[#This Row],[CHAPTER_CALIFICADO]])</f>
        <v>0.67781155015197569</v>
      </c>
      <c r="N300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00" t="s">
        <v>1632</v>
      </c>
      <c r="P300" s="4">
        <v>0.65653495440729481</v>
      </c>
      <c r="Q300" s="4">
        <v>0.46153846153846156</v>
      </c>
    </row>
    <row r="301" spans="1:17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f>COUNTIFS(Tabla2[CHAPTER_CALIFICADO],Tabla2[[#This Row],[CHAPTER_CALIFICADO]],Tabla2[FLAG_AUTOEVALUACION],"SI")/COUNTIF(Tabla2[CHAPTER_CALIFICADO],Tabla2[[#This Row],[CHAPTER_CALIFICADO]])</f>
        <v>0.62962962962962965</v>
      </c>
      <c r="N301" s="7">
        <f>COUNTIFS(Tabla2[MATRICULA_CALIFICADOR],Tabla2[[#This Row],[MATRICULA_CALIFICADOR]],Tabla2[FLAG_AUTOEVALUACION],"SI")/COUNTIF(Tabla2[MATRICULA_CALIFICADOR],Tabla2[[#This Row],[MATRICULA_CALIFICADOR]])</f>
        <v>0.5</v>
      </c>
      <c r="O301" t="s">
        <v>1639</v>
      </c>
      <c r="P301" s="4">
        <v>0.96296296296296291</v>
      </c>
      <c r="Q301" s="4">
        <v>1</v>
      </c>
    </row>
    <row r="302" spans="1:17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f>COUNTIFS(Tabla2[CHAPTER_CALIFICADO],Tabla2[[#This Row],[CHAPTER_CALIFICADO]],Tabla2[FLAG_AUTOEVALUACION],"SI")/COUNTIF(Tabla2[CHAPTER_CALIFICADO],Tabla2[[#This Row],[CHAPTER_CALIFICADO]])</f>
        <v>0.67781155015197569</v>
      </c>
      <c r="N302" s="7">
        <f>COUNTIFS(Tabla2[MATRICULA_CALIFICADOR],Tabla2[[#This Row],[MATRICULA_CALIFICADOR]],Tabla2[FLAG_AUTOEVALUACION],"SI")/COUNTIF(Tabla2[MATRICULA_CALIFICADOR],Tabla2[[#This Row],[MATRICULA_CALIFICADOR]])</f>
        <v>1</v>
      </c>
      <c r="O302" t="s">
        <v>1639</v>
      </c>
      <c r="P302" s="4">
        <v>0.65653495440729481</v>
      </c>
      <c r="Q302" s="4">
        <v>1</v>
      </c>
    </row>
    <row r="303" spans="1:17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f>COUNTIFS(Tabla2[CHAPTER_CALIFICADO],Tabla2[[#This Row],[CHAPTER_CALIFICADO]],Tabla2[FLAG_AUTOEVALUACION],"SI")/COUNTIF(Tabla2[CHAPTER_CALIFICADO],Tabla2[[#This Row],[CHAPTER_CALIFICADO]])</f>
        <v>0.42307692307692307</v>
      </c>
      <c r="N303" s="7">
        <f>COUNTIFS(Tabla2[MATRICULA_CALIFICADOR],Tabla2[[#This Row],[MATRICULA_CALIFICADOR]],Tabla2[FLAG_AUTOEVALUACION],"SI")/COUNTIF(Tabla2[MATRICULA_CALIFICADOR],Tabla2[[#This Row],[MATRICULA_CALIFICADOR]])</f>
        <v>0.25</v>
      </c>
      <c r="O303" t="s">
        <v>1632</v>
      </c>
      <c r="P303" s="4">
        <v>0.28846153846153844</v>
      </c>
      <c r="Q303" s="4">
        <v>0.375</v>
      </c>
    </row>
    <row r="304" spans="1:17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1639</v>
      </c>
      <c r="L304" t="s">
        <v>1639</v>
      </c>
      <c r="M304" s="4">
        <f>COUNTIFS(Tabla2[CHAPTER_CALIFICADO],Tabla2[[#This Row],[CHAPTER_CALIFICADO]],Tabla2[FLAG_AUTOEVALUACION],"SI")/COUNTIF(Tabla2[CHAPTER_CALIFICADO],Tabla2[[#This Row],[CHAPTER_CALIFICADO]])</f>
        <v>0.67781155015197569</v>
      </c>
      <c r="N304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304" t="s">
        <v>1639</v>
      </c>
      <c r="P304" s="4">
        <v>0.65653495440729481</v>
      </c>
      <c r="Q304" s="4">
        <v>1</v>
      </c>
    </row>
    <row r="305" spans="1:17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f>COUNTIFS(Tabla2[CHAPTER_CALIFICADO],Tabla2[[#This Row],[CHAPTER_CALIFICADO]],Tabla2[FLAG_AUTOEVALUACION],"SI")/COUNTIF(Tabla2[CHAPTER_CALIFICADO],Tabla2[[#This Row],[CHAPTER_CALIFICADO]])</f>
        <v>0.42307692307692307</v>
      </c>
      <c r="N305" s="7">
        <f>COUNTIFS(Tabla2[MATRICULA_CALIFICADOR],Tabla2[[#This Row],[MATRICULA_CALIFICADOR]],Tabla2[FLAG_AUTOEVALUACION],"SI")/COUNTIF(Tabla2[MATRICULA_CALIFICADOR],Tabla2[[#This Row],[MATRICULA_CALIFICADOR]])</f>
        <v>0.25</v>
      </c>
      <c r="O305" t="s">
        <v>1632</v>
      </c>
      <c r="P305" s="4">
        <v>0.28846153846153844</v>
      </c>
      <c r="Q305" s="4">
        <v>0.375</v>
      </c>
    </row>
    <row r="306" spans="1:17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1632</v>
      </c>
      <c r="L306" t="s">
        <v>1639</v>
      </c>
      <c r="M306" s="4">
        <f>COUNTIFS(Tabla2[CHAPTER_CALIFICADO],Tabla2[[#This Row],[CHAPTER_CALIFICADO]],Tabla2[FLAG_AUTOEVALUACION],"SI")/COUNTIF(Tabla2[CHAPTER_CALIFICADO],Tabla2[[#This Row],[CHAPTER_CALIFICADO]])</f>
        <v>0.67781155015197569</v>
      </c>
      <c r="N306" s="7">
        <f>COUNTIFS(Tabla2[MATRICULA_CALIFICADOR],Tabla2[[#This Row],[MATRICULA_CALIFICADOR]],Tabla2[FLAG_AUTOEVALUACION],"SI")/COUNTIF(Tabla2[MATRICULA_CALIFICADOR],Tabla2[[#This Row],[MATRICULA_CALIFICADOR]])</f>
        <v>0.5</v>
      </c>
      <c r="O306" t="s">
        <v>1639</v>
      </c>
      <c r="P306" s="4">
        <v>0.65653495440729481</v>
      </c>
      <c r="Q306" s="4">
        <v>0.7</v>
      </c>
    </row>
    <row r="307" spans="1:17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f>COUNTIFS(Tabla2[CHAPTER_CALIFICADO],Tabla2[[#This Row],[CHAPTER_CALIFICADO]],Tabla2[FLAG_AUTOEVALUACION],"SI")/COUNTIF(Tabla2[CHAPTER_CALIFICADO],Tabla2[[#This Row],[CHAPTER_CALIFICADO]])</f>
        <v>0.67781155015197569</v>
      </c>
      <c r="N307" s="7">
        <f>COUNTIFS(Tabla2[MATRICULA_CALIFICADOR],Tabla2[[#This Row],[MATRICULA_CALIFICADOR]],Tabla2[FLAG_AUTOEVALUACION],"SI")/COUNTIF(Tabla2[MATRICULA_CALIFICADOR],Tabla2[[#This Row],[MATRICULA_CALIFICADOR]])</f>
        <v>1</v>
      </c>
      <c r="O307" t="s">
        <v>1639</v>
      </c>
      <c r="P307" s="4">
        <v>0.65653495440729481</v>
      </c>
      <c r="Q307" s="4">
        <v>0.6</v>
      </c>
    </row>
    <row r="308" spans="1:17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f>COUNTIFS(Tabla2[CHAPTER_CALIFICADO],Tabla2[[#This Row],[CHAPTER_CALIFICADO]],Tabla2[FLAG_AUTOEVALUACION],"SI")/COUNTIF(Tabla2[CHAPTER_CALIFICADO],Tabla2[[#This Row],[CHAPTER_CALIFICADO]])</f>
        <v>0.88596491228070173</v>
      </c>
      <c r="N308" s="7">
        <f>COUNTIFS(Tabla2[MATRICULA_CALIFICADOR],Tabla2[[#This Row],[MATRICULA_CALIFICADOR]],Tabla2[FLAG_AUTOEVALUACION],"SI")/COUNTIF(Tabla2[MATRICULA_CALIFICADOR],Tabla2[[#This Row],[MATRICULA_CALIFICADOR]])</f>
        <v>1</v>
      </c>
      <c r="O308" t="s">
        <v>1639</v>
      </c>
      <c r="P308" s="4">
        <v>0.69298245614035092</v>
      </c>
      <c r="Q308" s="4">
        <v>1</v>
      </c>
    </row>
    <row r="309" spans="1:17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f>COUNTIFS(Tabla2[CHAPTER_CALIFICADO],Tabla2[[#This Row],[CHAPTER_CALIFICADO]],Tabla2[FLAG_AUTOEVALUACION],"SI")/COUNTIF(Tabla2[CHAPTER_CALIFICADO],Tabla2[[#This Row],[CHAPTER_CALIFICADO]])</f>
        <v>0.67781155015197569</v>
      </c>
      <c r="N309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309" t="s">
        <v>1632</v>
      </c>
      <c r="P309" s="4">
        <v>0.65653495440729481</v>
      </c>
      <c r="Q309" s="4">
        <v>0.5</v>
      </c>
    </row>
    <row r="310" spans="1:17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f>COUNTIFS(Tabla2[CHAPTER_CALIFICADO],Tabla2[[#This Row],[CHAPTER_CALIFICADO]],Tabla2[FLAG_AUTOEVALUACION],"SI")/COUNTIF(Tabla2[CHAPTER_CALIFICADO],Tabla2[[#This Row],[CHAPTER_CALIFICADO]])</f>
        <v>0.67781155015197569</v>
      </c>
      <c r="N310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10" t="s">
        <v>1639</v>
      </c>
      <c r="P310" s="4">
        <v>0.65653495440729481</v>
      </c>
      <c r="Q310" s="4">
        <v>0.46153846153846156</v>
      </c>
    </row>
    <row r="311" spans="1:17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f>COUNTIFS(Tabla2[CHAPTER_CALIFICADO],Tabla2[[#This Row],[CHAPTER_CALIFICADO]],Tabla2[FLAG_AUTOEVALUACION],"SI")/COUNTIF(Tabla2[CHAPTER_CALIFICADO],Tabla2[[#This Row],[CHAPTER_CALIFICADO]])</f>
        <v>0.67781155015197569</v>
      </c>
      <c r="N311" s="7">
        <f>COUNTIFS(Tabla2[MATRICULA_CALIFICADOR],Tabla2[[#This Row],[MATRICULA_CALIFICADOR]],Tabla2[FLAG_AUTOEVALUACION],"SI")/COUNTIF(Tabla2[MATRICULA_CALIFICADOR],Tabla2[[#This Row],[MATRICULA_CALIFICADOR]])</f>
        <v>0.75</v>
      </c>
      <c r="O311" t="s">
        <v>1639</v>
      </c>
      <c r="P311" s="4">
        <v>0.65653495440729481</v>
      </c>
      <c r="Q311" s="4">
        <v>0.75</v>
      </c>
    </row>
    <row r="312" spans="1:17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1632</v>
      </c>
      <c r="L312" t="s">
        <v>1632</v>
      </c>
      <c r="M312" s="4">
        <f>COUNTIFS(Tabla2[CHAPTER_CALIFICADO],Tabla2[[#This Row],[CHAPTER_CALIFICADO]],Tabla2[FLAG_AUTOEVALUACION],"SI")/COUNTIF(Tabla2[CHAPTER_CALIFICADO],Tabla2[[#This Row],[CHAPTER_CALIFICADO]])</f>
        <v>0.96969696969696972</v>
      </c>
      <c r="N312" s="7">
        <f>COUNTIFS(Tabla2[MATRICULA_CALIFICADOR],Tabla2[[#This Row],[MATRICULA_CALIFICADOR]],Tabla2[FLAG_AUTOEVALUACION],"SI")/COUNTIF(Tabla2[MATRICULA_CALIFICADOR],Tabla2[[#This Row],[MATRICULA_CALIFICADOR]])</f>
        <v>0.875</v>
      </c>
      <c r="O312" t="s">
        <v>1632</v>
      </c>
      <c r="P312" s="4">
        <v>0.87878787878787878</v>
      </c>
      <c r="Q312" s="4">
        <v>0.875</v>
      </c>
    </row>
    <row r="313" spans="1:17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1639</v>
      </c>
      <c r="L313" t="s">
        <v>1632</v>
      </c>
      <c r="M313" s="4">
        <f>COUNTIFS(Tabla2[CHAPTER_CALIFICADO],Tabla2[[#This Row],[CHAPTER_CALIFICADO]],Tabla2[FLAG_AUTOEVALUACION],"SI")/COUNTIF(Tabla2[CHAPTER_CALIFICADO],Tabla2[[#This Row],[CHAPTER_CALIFICADO]])</f>
        <v>0.67781155015197569</v>
      </c>
      <c r="N313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13" t="s">
        <v>1639</v>
      </c>
      <c r="P313" s="4">
        <v>0.65653495440729481</v>
      </c>
      <c r="Q313" s="4">
        <v>0.46153846153846156</v>
      </c>
    </row>
    <row r="314" spans="1:17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1632</v>
      </c>
      <c r="L314" t="s">
        <v>1632</v>
      </c>
      <c r="M314" s="4">
        <f>COUNTIFS(Tabla2[CHAPTER_CALIFICADO],Tabla2[[#This Row],[CHAPTER_CALIFICADO]],Tabla2[FLAG_AUTOEVALUACION],"SI")/COUNTIF(Tabla2[CHAPTER_CALIFICADO],Tabla2[[#This Row],[CHAPTER_CALIFICADO]])</f>
        <v>0.67781155015197569</v>
      </c>
      <c r="N314" s="7">
        <f>COUNTIFS(Tabla2[MATRICULA_CALIFICADOR],Tabla2[[#This Row],[MATRICULA_CALIFICADOR]],Tabla2[FLAG_AUTOEVALUACION],"SI")/COUNTIF(Tabla2[MATRICULA_CALIFICADOR],Tabla2[[#This Row],[MATRICULA_CALIFICADOR]])</f>
        <v>0.6</v>
      </c>
      <c r="O314" t="s">
        <v>1632</v>
      </c>
      <c r="P314" s="4">
        <v>0.65653495440729481</v>
      </c>
      <c r="Q314" s="4">
        <v>0.4</v>
      </c>
    </row>
    <row r="315" spans="1:17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f>COUNTIFS(Tabla2[CHAPTER_CALIFICADO],Tabla2[[#This Row],[CHAPTER_CALIFICADO]],Tabla2[FLAG_AUTOEVALUACION],"SI")/COUNTIF(Tabla2[CHAPTER_CALIFICADO],Tabla2[[#This Row],[CHAPTER_CALIFICADO]])</f>
        <v>0.42307692307692307</v>
      </c>
      <c r="N315" s="7">
        <f>COUNTIFS(Tabla2[MATRICULA_CALIFICADOR],Tabla2[[#This Row],[MATRICULA_CALIFICADOR]],Tabla2[FLAG_AUTOEVALUACION],"SI")/COUNTIF(Tabla2[MATRICULA_CALIFICADOR],Tabla2[[#This Row],[MATRICULA_CALIFICADOR]])</f>
        <v>0.5</v>
      </c>
      <c r="O315" t="s">
        <v>1632</v>
      </c>
      <c r="P315" s="4">
        <v>0.28846153846153844</v>
      </c>
      <c r="Q315" s="4">
        <v>0</v>
      </c>
    </row>
    <row r="316" spans="1:17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1632</v>
      </c>
      <c r="L316" t="s">
        <v>1632</v>
      </c>
      <c r="M316" s="4">
        <f>COUNTIFS(Tabla2[CHAPTER_CALIFICADO],Tabla2[[#This Row],[CHAPTER_CALIFICADO]],Tabla2[FLAG_AUTOEVALUACION],"SI")/COUNTIF(Tabla2[CHAPTER_CALIFICADO],Tabla2[[#This Row],[CHAPTER_CALIFICADO]])</f>
        <v>0.42105263157894735</v>
      </c>
      <c r="N316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316" t="s">
        <v>1639</v>
      </c>
      <c r="P316" s="4">
        <v>0.47368421052631576</v>
      </c>
      <c r="Q316" s="4">
        <v>0.42857142857142855</v>
      </c>
    </row>
    <row r="317" spans="1:17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1639</v>
      </c>
      <c r="L317" t="s">
        <v>1639</v>
      </c>
      <c r="M317" s="4">
        <f>COUNTIFS(Tabla2[CHAPTER_CALIFICADO],Tabla2[[#This Row],[CHAPTER_CALIFICADO]],Tabla2[FLAG_AUTOEVALUACION],"SI")/COUNTIF(Tabla2[CHAPTER_CALIFICADO],Tabla2[[#This Row],[CHAPTER_CALIFICADO]])</f>
        <v>0.67781155015197569</v>
      </c>
      <c r="N317" s="7">
        <f>COUNTIFS(Tabla2[MATRICULA_CALIFICADOR],Tabla2[[#This Row],[MATRICULA_CALIFICADOR]],Tabla2[FLAG_AUTOEVALUACION],"SI")/COUNTIF(Tabla2[MATRICULA_CALIFICADOR],Tabla2[[#This Row],[MATRICULA_CALIFICADOR]])</f>
        <v>0.125</v>
      </c>
      <c r="O317" t="s">
        <v>1632</v>
      </c>
      <c r="P317" s="4">
        <v>0.65653495440729481</v>
      </c>
      <c r="Q317" s="4">
        <v>0</v>
      </c>
    </row>
    <row r="318" spans="1:17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1639</v>
      </c>
      <c r="L318" t="s">
        <v>1632</v>
      </c>
      <c r="M318" s="4">
        <f>COUNTIFS(Tabla2[CHAPTER_CALIFICADO],Tabla2[[#This Row],[CHAPTER_CALIFICADO]],Tabla2[FLAG_AUTOEVALUACION],"SI")/COUNTIF(Tabla2[CHAPTER_CALIFICADO],Tabla2[[#This Row],[CHAPTER_CALIFICADO]])</f>
        <v>0.96969696969696972</v>
      </c>
      <c r="N318" s="7">
        <f>COUNTIFS(Tabla2[MATRICULA_CALIFICADOR],Tabla2[[#This Row],[MATRICULA_CALIFICADOR]],Tabla2[FLAG_AUTOEVALUACION],"SI")/COUNTIF(Tabla2[MATRICULA_CALIFICADOR],Tabla2[[#This Row],[MATRICULA_CALIFICADOR]])</f>
        <v>1</v>
      </c>
      <c r="O318" t="s">
        <v>1632</v>
      </c>
      <c r="P318" s="4">
        <v>0.87878787878787878</v>
      </c>
      <c r="Q318" s="4">
        <v>0.75</v>
      </c>
    </row>
    <row r="319" spans="1:17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1632</v>
      </c>
      <c r="L319" t="s">
        <v>1639</v>
      </c>
      <c r="M319" s="4">
        <f>COUNTIFS(Tabla2[CHAPTER_CALIFICADO],Tabla2[[#This Row],[CHAPTER_CALIFICADO]],Tabla2[FLAG_AUTOEVALUACION],"SI")/COUNTIF(Tabla2[CHAPTER_CALIFICADO],Tabla2[[#This Row],[CHAPTER_CALIFICADO]])</f>
        <v>0.67781155015197569</v>
      </c>
      <c r="N319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319" t="s">
        <v>1639</v>
      </c>
      <c r="P319" s="4">
        <v>0.65653495440729481</v>
      </c>
      <c r="Q319" s="4">
        <v>1</v>
      </c>
    </row>
    <row r="320" spans="1:17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f>COUNTIFS(Tabla2[CHAPTER_CALIFICADO],Tabla2[[#This Row],[CHAPTER_CALIFICADO]],Tabla2[FLAG_AUTOEVALUACION],"SI")/COUNTIF(Tabla2[CHAPTER_CALIFICADO],Tabla2[[#This Row],[CHAPTER_CALIFICADO]])</f>
        <v>0.67781155015197569</v>
      </c>
      <c r="N320" s="7">
        <f>COUNTIFS(Tabla2[MATRICULA_CALIFICADOR],Tabla2[[#This Row],[MATRICULA_CALIFICADOR]],Tabla2[FLAG_AUTOEVALUACION],"SI")/COUNTIF(Tabla2[MATRICULA_CALIFICADOR],Tabla2[[#This Row],[MATRICULA_CALIFICADOR]])</f>
        <v>1</v>
      </c>
      <c r="O320" t="s">
        <v>1639</v>
      </c>
      <c r="P320" s="4">
        <v>0.65653495440729481</v>
      </c>
      <c r="Q320" s="4">
        <v>1</v>
      </c>
    </row>
    <row r="321" spans="1:17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1632</v>
      </c>
      <c r="L321" t="s">
        <v>1639</v>
      </c>
      <c r="M321" s="4">
        <f>COUNTIFS(Tabla2[CHAPTER_CALIFICADO],Tabla2[[#This Row],[CHAPTER_CALIFICADO]],Tabla2[FLAG_AUTOEVALUACION],"SI")/COUNTIF(Tabla2[CHAPTER_CALIFICADO],Tabla2[[#This Row],[CHAPTER_CALIFICADO]])</f>
        <v>0.67781155015197569</v>
      </c>
      <c r="N321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321" t="s">
        <v>1639</v>
      </c>
      <c r="P321" s="4">
        <v>0.65653495440729481</v>
      </c>
      <c r="Q321" s="4">
        <v>1</v>
      </c>
    </row>
    <row r="322" spans="1:17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1632</v>
      </c>
      <c r="L322" t="s">
        <v>1632</v>
      </c>
      <c r="M322" s="4">
        <f>COUNTIFS(Tabla2[CHAPTER_CALIFICADO],Tabla2[[#This Row],[CHAPTER_CALIFICADO]],Tabla2[FLAG_AUTOEVALUACION],"SI")/COUNTIF(Tabla2[CHAPTER_CALIFICADO],Tabla2[[#This Row],[CHAPTER_CALIFICADO]])</f>
        <v>0.67781155015197569</v>
      </c>
      <c r="N322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22" t="s">
        <v>1632</v>
      </c>
      <c r="P322" s="4">
        <v>0.65653495440729481</v>
      </c>
      <c r="Q322" s="4">
        <v>0.45454545454545453</v>
      </c>
    </row>
    <row r="323" spans="1:17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1632</v>
      </c>
      <c r="L323" t="s">
        <v>1639</v>
      </c>
      <c r="M323" s="4">
        <f>COUNTIFS(Tabla2[CHAPTER_CALIFICADO],Tabla2[[#This Row],[CHAPTER_CALIFICADO]],Tabla2[FLAG_AUTOEVALUACION],"SI")/COUNTIF(Tabla2[CHAPTER_CALIFICADO],Tabla2[[#This Row],[CHAPTER_CALIFICADO]])</f>
        <v>0.67781155015197569</v>
      </c>
      <c r="N323" s="7">
        <f>COUNTIFS(Tabla2[MATRICULA_CALIFICADOR],Tabla2[[#This Row],[MATRICULA_CALIFICADOR]],Tabla2[FLAG_AUTOEVALUACION],"SI")/COUNTIF(Tabla2[MATRICULA_CALIFICADOR],Tabla2[[#This Row],[MATRICULA_CALIFICADOR]])</f>
        <v>0.16666666666666666</v>
      </c>
      <c r="O323" t="s">
        <v>1632</v>
      </c>
      <c r="P323" s="4">
        <v>0.65653495440729481</v>
      </c>
      <c r="Q323" s="4">
        <v>0.16666666666666666</v>
      </c>
    </row>
    <row r="324" spans="1:17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  <c r="M324" s="4">
        <f>COUNTIFS(Tabla2[CHAPTER_CALIFICADO],Tabla2[[#This Row],[CHAPTER_CALIFICADO]],Tabla2[FLAG_AUTOEVALUACION],"SI")/COUNTIF(Tabla2[CHAPTER_CALIFICADO],Tabla2[[#This Row],[CHAPTER_CALIFICADO]])</f>
        <v>0.42307692307692307</v>
      </c>
      <c r="N324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24" t="s">
        <v>1632</v>
      </c>
      <c r="P324" s="4">
        <v>0.28846153846153844</v>
      </c>
      <c r="Q324" s="4">
        <v>0.27272727272727271</v>
      </c>
    </row>
    <row r="325" spans="1:17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1632</v>
      </c>
      <c r="L325" t="s">
        <v>1639</v>
      </c>
      <c r="M325" s="4">
        <f>COUNTIFS(Tabla2[CHAPTER_CALIFICADO],Tabla2[[#This Row],[CHAPTER_CALIFICADO]],Tabla2[FLAG_AUTOEVALUACION],"SI")/COUNTIF(Tabla2[CHAPTER_CALIFICADO],Tabla2[[#This Row],[CHAPTER_CALIFICADO]])</f>
        <v>0.42307692307692307</v>
      </c>
      <c r="N325" s="7">
        <f>COUNTIFS(Tabla2[MATRICULA_CALIFICADOR],Tabla2[[#This Row],[MATRICULA_CALIFICADOR]],Tabla2[FLAG_AUTOEVALUACION],"SI")/COUNTIF(Tabla2[MATRICULA_CALIFICADOR],Tabla2[[#This Row],[MATRICULA_CALIFICADOR]])</f>
        <v>0.5</v>
      </c>
      <c r="O325" t="s">
        <v>1632</v>
      </c>
      <c r="P325" s="4">
        <v>0.28846153846153844</v>
      </c>
      <c r="Q325" s="4">
        <v>0.5</v>
      </c>
    </row>
    <row r="326" spans="1:17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f>COUNTIFS(Tabla2[CHAPTER_CALIFICADO],Tabla2[[#This Row],[CHAPTER_CALIFICADO]],Tabla2[FLAG_AUTOEVALUACION],"SI")/COUNTIF(Tabla2[CHAPTER_CALIFICADO],Tabla2[[#This Row],[CHAPTER_CALIFICADO]])</f>
        <v>0.67781155015197569</v>
      </c>
      <c r="N326" s="7">
        <f>COUNTIFS(Tabla2[MATRICULA_CALIFICADOR],Tabla2[[#This Row],[MATRICULA_CALIFICADOR]],Tabla2[FLAG_AUTOEVALUACION],"SI")/COUNTIF(Tabla2[MATRICULA_CALIFICADOR],Tabla2[[#This Row],[MATRICULA_CALIFICADOR]])</f>
        <v>1</v>
      </c>
      <c r="O326" t="s">
        <v>1639</v>
      </c>
      <c r="P326" s="4">
        <v>0.65653495440729481</v>
      </c>
      <c r="Q326" s="4">
        <v>1</v>
      </c>
    </row>
    <row r="327" spans="1:17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1639</v>
      </c>
      <c r="L327" t="s">
        <v>1632</v>
      </c>
      <c r="M327" s="4">
        <f>COUNTIFS(Tabla2[CHAPTER_CALIFICADO],Tabla2[[#This Row],[CHAPTER_CALIFICADO]],Tabla2[FLAG_AUTOEVALUACION],"SI")/COUNTIF(Tabla2[CHAPTER_CALIFICADO],Tabla2[[#This Row],[CHAPTER_CALIFICADO]])</f>
        <v>0.42307692307692307</v>
      </c>
      <c r="N327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327" t="s">
        <v>1632</v>
      </c>
      <c r="P327" s="4">
        <v>0.28846153846153844</v>
      </c>
      <c r="Q327" s="4">
        <v>0.23076923076923078</v>
      </c>
    </row>
    <row r="328" spans="1:17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f>COUNTIFS(Tabla2[CHAPTER_CALIFICADO],Tabla2[[#This Row],[CHAPTER_CALIFICADO]],Tabla2[FLAG_AUTOEVALUACION],"SI")/COUNTIF(Tabla2[CHAPTER_CALIFICADO],Tabla2[[#This Row],[CHAPTER_CALIFICADO]])</f>
        <v>0.42307692307692307</v>
      </c>
      <c r="N328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328" t="s">
        <v>1632</v>
      </c>
      <c r="P328" s="4">
        <v>0.28846153846153844</v>
      </c>
      <c r="Q328" s="4">
        <v>0.23076923076923078</v>
      </c>
    </row>
    <row r="329" spans="1:17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  <c r="M329" s="4">
        <f>COUNTIFS(Tabla2[CHAPTER_CALIFICADO],Tabla2[[#This Row],[CHAPTER_CALIFICADO]],Tabla2[FLAG_AUTOEVALUACION],"SI")/COUNTIF(Tabla2[CHAPTER_CALIFICADO],Tabla2[[#This Row],[CHAPTER_CALIFICADO]])</f>
        <v>0.42307692307692307</v>
      </c>
      <c r="N329" s="7">
        <f>COUNTIFS(Tabla2[MATRICULA_CALIFICADOR],Tabla2[[#This Row],[MATRICULA_CALIFICADOR]],Tabla2[FLAG_AUTOEVALUACION],"SI")/COUNTIF(Tabla2[MATRICULA_CALIFICADOR],Tabla2[[#This Row],[MATRICULA_CALIFICADOR]])</f>
        <v>0.2</v>
      </c>
      <c r="O329" t="s">
        <v>1632</v>
      </c>
      <c r="P329" s="4">
        <v>0.28846153846153844</v>
      </c>
      <c r="Q329" s="4">
        <v>0</v>
      </c>
    </row>
    <row r="330" spans="1:17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f>COUNTIFS(Tabla2[CHAPTER_CALIFICADO],Tabla2[[#This Row],[CHAPTER_CALIFICADO]],Tabla2[FLAG_AUTOEVALUACION],"SI")/COUNTIF(Tabla2[CHAPTER_CALIFICADO],Tabla2[[#This Row],[CHAPTER_CALIFICADO]])</f>
        <v>0.42307692307692307</v>
      </c>
      <c r="N330" s="7">
        <f>COUNTIFS(Tabla2[MATRICULA_CALIFICADOR],Tabla2[[#This Row],[MATRICULA_CALIFICADOR]],Tabla2[FLAG_AUTOEVALUACION],"SI")/COUNTIF(Tabla2[MATRICULA_CALIFICADOR],Tabla2[[#This Row],[MATRICULA_CALIFICADOR]])</f>
        <v>0.2</v>
      </c>
      <c r="O330" t="s">
        <v>1632</v>
      </c>
      <c r="P330" s="4">
        <v>0.28846153846153844</v>
      </c>
      <c r="Q330" s="4">
        <v>0</v>
      </c>
    </row>
    <row r="331" spans="1:17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1639</v>
      </c>
      <c r="L331" t="s">
        <v>1639</v>
      </c>
      <c r="M331" s="4">
        <f>COUNTIFS(Tabla2[CHAPTER_CALIFICADO],Tabla2[[#This Row],[CHAPTER_CALIFICADO]],Tabla2[FLAG_AUTOEVALUACION],"SI")/COUNTIF(Tabla2[CHAPTER_CALIFICADO],Tabla2[[#This Row],[CHAPTER_CALIFICADO]])</f>
        <v>0.67781155015197569</v>
      </c>
      <c r="N331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331" t="s">
        <v>1632</v>
      </c>
      <c r="P331" s="4">
        <v>0.65653495440729481</v>
      </c>
      <c r="Q331" s="4">
        <v>0.16666666666666666</v>
      </c>
    </row>
    <row r="332" spans="1:17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f>COUNTIFS(Tabla2[CHAPTER_CALIFICADO],Tabla2[[#This Row],[CHAPTER_CALIFICADO]],Tabla2[FLAG_AUTOEVALUACION],"SI")/COUNTIF(Tabla2[CHAPTER_CALIFICADO],Tabla2[[#This Row],[CHAPTER_CALIFICADO]])</f>
        <v>0.88596491228070173</v>
      </c>
      <c r="N332" s="7">
        <f>COUNTIFS(Tabla2[MATRICULA_CALIFICADOR],Tabla2[[#This Row],[MATRICULA_CALIFICADOR]],Tabla2[FLAG_AUTOEVALUACION],"SI")/COUNTIF(Tabla2[MATRICULA_CALIFICADOR],Tabla2[[#This Row],[MATRICULA_CALIFICADOR]])</f>
        <v>1</v>
      </c>
      <c r="O332" t="s">
        <v>1639</v>
      </c>
      <c r="P332" s="4">
        <v>0.69298245614035092</v>
      </c>
      <c r="Q332" s="4">
        <v>1</v>
      </c>
    </row>
    <row r="333" spans="1:17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f>COUNTIFS(Tabla2[CHAPTER_CALIFICADO],Tabla2[[#This Row],[CHAPTER_CALIFICADO]],Tabla2[FLAG_AUTOEVALUACION],"SI")/COUNTIF(Tabla2[CHAPTER_CALIFICADO],Tabla2[[#This Row],[CHAPTER_CALIFICADO]])</f>
        <v>0.42307692307692307</v>
      </c>
      <c r="N333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33" t="s">
        <v>1639</v>
      </c>
      <c r="P333" s="4">
        <v>0.28846153846153844</v>
      </c>
      <c r="Q333" s="4">
        <v>0.27272727272727271</v>
      </c>
    </row>
    <row r="334" spans="1:17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1632</v>
      </c>
      <c r="L334" t="s">
        <v>1632</v>
      </c>
      <c r="M334" s="4">
        <f>COUNTIFS(Tabla2[CHAPTER_CALIFICADO],Tabla2[[#This Row],[CHAPTER_CALIFICADO]],Tabla2[FLAG_AUTOEVALUACION],"SI")/COUNTIF(Tabla2[CHAPTER_CALIFICADO],Tabla2[[#This Row],[CHAPTER_CALIFICADO]])</f>
        <v>0.5</v>
      </c>
      <c r="N334" s="7">
        <f>COUNTIFS(Tabla2[MATRICULA_CALIFICADOR],Tabla2[[#This Row],[MATRICULA_CALIFICADOR]],Tabla2[FLAG_AUTOEVALUACION],"SI")/COUNTIF(Tabla2[MATRICULA_CALIFICADOR],Tabla2[[#This Row],[MATRICULA_CALIFICADOR]])</f>
        <v>0</v>
      </c>
      <c r="O334" t="s">
        <v>1632</v>
      </c>
      <c r="P334" s="4">
        <v>0.5</v>
      </c>
      <c r="Q334" s="4">
        <v>0</v>
      </c>
    </row>
    <row r="335" spans="1:17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f>COUNTIFS(Tabla2[CHAPTER_CALIFICADO],Tabla2[[#This Row],[CHAPTER_CALIFICADO]],Tabla2[FLAG_AUTOEVALUACION],"SI")/COUNTIF(Tabla2[CHAPTER_CALIFICADO],Tabla2[[#This Row],[CHAPTER_CALIFICADO]])</f>
        <v>0.42307692307692307</v>
      </c>
      <c r="N335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335" t="s">
        <v>1639</v>
      </c>
      <c r="P335" s="4">
        <v>0.28846153846153844</v>
      </c>
      <c r="Q335" s="4">
        <v>0.23076923076923078</v>
      </c>
    </row>
    <row r="336" spans="1:17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1639</v>
      </c>
      <c r="L336" t="s">
        <v>1639</v>
      </c>
      <c r="M336" s="4">
        <f>COUNTIFS(Tabla2[CHAPTER_CALIFICADO],Tabla2[[#This Row],[CHAPTER_CALIFICADO]],Tabla2[FLAG_AUTOEVALUACION],"SI")/COUNTIF(Tabla2[CHAPTER_CALIFICADO],Tabla2[[#This Row],[CHAPTER_CALIFICADO]])</f>
        <v>0.88596491228070173</v>
      </c>
      <c r="N336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336" t="s">
        <v>1632</v>
      </c>
      <c r="P336" s="4">
        <v>0.69298245614035092</v>
      </c>
      <c r="Q336" s="4">
        <v>0.68421052631578949</v>
      </c>
    </row>
    <row r="337" spans="1:17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1632</v>
      </c>
      <c r="L337" t="s">
        <v>1632</v>
      </c>
      <c r="M337" s="4">
        <f>COUNTIFS(Tabla2[CHAPTER_CALIFICADO],Tabla2[[#This Row],[CHAPTER_CALIFICADO]],Tabla2[FLAG_AUTOEVALUACION],"SI")/COUNTIF(Tabla2[CHAPTER_CALIFICADO],Tabla2[[#This Row],[CHAPTER_CALIFICADO]])</f>
        <v>0.67781155015197569</v>
      </c>
      <c r="N337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337" t="s">
        <v>1632</v>
      </c>
      <c r="P337" s="4">
        <v>0.65653495440729481</v>
      </c>
      <c r="Q337" s="4">
        <v>0.7142857142857143</v>
      </c>
    </row>
    <row r="338" spans="1:17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f>COUNTIFS(Tabla2[CHAPTER_CALIFICADO],Tabla2[[#This Row],[CHAPTER_CALIFICADO]],Tabla2[FLAG_AUTOEVALUACION],"SI")/COUNTIF(Tabla2[CHAPTER_CALIFICADO],Tabla2[[#This Row],[CHAPTER_CALIFICADO]])</f>
        <v>0.96969696969696972</v>
      </c>
      <c r="N338" s="7">
        <f>COUNTIFS(Tabla2[MATRICULA_CALIFICADOR],Tabla2[[#This Row],[MATRICULA_CALIFICADOR]],Tabla2[FLAG_AUTOEVALUACION],"SI")/COUNTIF(Tabla2[MATRICULA_CALIFICADOR],Tabla2[[#This Row],[MATRICULA_CALIFICADOR]])</f>
        <v>0.875</v>
      </c>
      <c r="O338" t="s">
        <v>1639</v>
      </c>
      <c r="P338" s="4">
        <v>0.87878787878787878</v>
      </c>
      <c r="Q338" s="4">
        <v>0.875</v>
      </c>
    </row>
    <row r="339" spans="1:17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f>COUNTIFS(Tabla2[CHAPTER_CALIFICADO],Tabla2[[#This Row],[CHAPTER_CALIFICADO]],Tabla2[FLAG_AUTOEVALUACION],"SI")/COUNTIF(Tabla2[CHAPTER_CALIFICADO],Tabla2[[#This Row],[CHAPTER_CALIFICADO]])</f>
        <v>0.67781155015197569</v>
      </c>
      <c r="N339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39" t="s">
        <v>1639</v>
      </c>
      <c r="P339" s="4">
        <v>0.65653495440729481</v>
      </c>
      <c r="Q339" s="4">
        <v>0.46153846153846156</v>
      </c>
    </row>
    <row r="340" spans="1:17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1632</v>
      </c>
      <c r="L340" t="s">
        <v>1632</v>
      </c>
      <c r="M340" s="4">
        <f>COUNTIFS(Tabla2[CHAPTER_CALIFICADO],Tabla2[[#This Row],[CHAPTER_CALIFICADO]],Tabla2[FLAG_AUTOEVALUACION],"SI")/COUNTIF(Tabla2[CHAPTER_CALIFICADO],Tabla2[[#This Row],[CHAPTER_CALIFICADO]])</f>
        <v>0.31818181818181818</v>
      </c>
      <c r="N340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340" t="s">
        <v>1639</v>
      </c>
      <c r="P340" s="4">
        <v>0.38636363636363635</v>
      </c>
      <c r="Q340" s="4">
        <v>0.54545454545454541</v>
      </c>
    </row>
    <row r="341" spans="1:17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  <c r="M341" s="4">
        <f>COUNTIFS(Tabla2[CHAPTER_CALIFICADO],Tabla2[[#This Row],[CHAPTER_CALIFICADO]],Tabla2[FLAG_AUTOEVALUACION],"SI")/COUNTIF(Tabla2[CHAPTER_CALIFICADO],Tabla2[[#This Row],[CHAPTER_CALIFICADO]])</f>
        <v>0.31818181818181818</v>
      </c>
      <c r="N341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341" t="s">
        <v>1632</v>
      </c>
      <c r="P341" s="4">
        <v>0.38636363636363635</v>
      </c>
      <c r="Q341" s="4">
        <v>0.54545454545454541</v>
      </c>
    </row>
    <row r="342" spans="1:17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f>COUNTIFS(Tabla2[CHAPTER_CALIFICADO],Tabla2[[#This Row],[CHAPTER_CALIFICADO]],Tabla2[FLAG_AUTOEVALUACION],"SI")/COUNTIF(Tabla2[CHAPTER_CALIFICADO],Tabla2[[#This Row],[CHAPTER_CALIFICADO]])</f>
        <v>0.67781155015197569</v>
      </c>
      <c r="N342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42" t="s">
        <v>1639</v>
      </c>
      <c r="P342" s="4">
        <v>0.65653495440729481</v>
      </c>
      <c r="Q342" s="4">
        <v>0.46153846153846156</v>
      </c>
    </row>
    <row r="343" spans="1:17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f>COUNTIFS(Tabla2[CHAPTER_CALIFICADO],Tabla2[[#This Row],[CHAPTER_CALIFICADO]],Tabla2[FLAG_AUTOEVALUACION],"SI")/COUNTIF(Tabla2[CHAPTER_CALIFICADO],Tabla2[[#This Row],[CHAPTER_CALIFICADO]])</f>
        <v>0.67781155015197569</v>
      </c>
      <c r="N343" s="7">
        <f>COUNTIFS(Tabla2[MATRICULA_CALIFICADOR],Tabla2[[#This Row],[MATRICULA_CALIFICADOR]],Tabla2[FLAG_AUTOEVALUACION],"SI")/COUNTIF(Tabla2[MATRICULA_CALIFICADOR],Tabla2[[#This Row],[MATRICULA_CALIFICADOR]])</f>
        <v>1</v>
      </c>
      <c r="O343" t="s">
        <v>1639</v>
      </c>
      <c r="P343" s="4">
        <v>0.65653495440729481</v>
      </c>
      <c r="Q343" s="4">
        <v>0.2857142857142857</v>
      </c>
    </row>
    <row r="344" spans="1:17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1639</v>
      </c>
      <c r="L344" t="s">
        <v>1639</v>
      </c>
      <c r="M344" s="4">
        <f>COUNTIFS(Tabla2[CHAPTER_CALIFICADO],Tabla2[[#This Row],[CHAPTER_CALIFICADO]],Tabla2[FLAG_AUTOEVALUACION],"SI")/COUNTIF(Tabla2[CHAPTER_CALIFICADO],Tabla2[[#This Row],[CHAPTER_CALIFICADO]])</f>
        <v>0.67781155015197569</v>
      </c>
      <c r="N344" s="7">
        <f>COUNTIFS(Tabla2[MATRICULA_CALIFICADOR],Tabla2[[#This Row],[MATRICULA_CALIFICADOR]],Tabla2[FLAG_AUTOEVALUACION],"SI")/COUNTIF(Tabla2[MATRICULA_CALIFICADOR],Tabla2[[#This Row],[MATRICULA_CALIFICADOR]])</f>
        <v>0.5</v>
      </c>
      <c r="O344" t="s">
        <v>1639</v>
      </c>
      <c r="P344" s="4">
        <v>0.65653495440729481</v>
      </c>
      <c r="Q344" s="4">
        <v>0.7</v>
      </c>
    </row>
    <row r="345" spans="1:17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f>COUNTIFS(Tabla2[CHAPTER_CALIFICADO],Tabla2[[#This Row],[CHAPTER_CALIFICADO]],Tabla2[FLAG_AUTOEVALUACION],"SI")/COUNTIF(Tabla2[CHAPTER_CALIFICADO],Tabla2[[#This Row],[CHAPTER_CALIFICADO]])</f>
        <v>0.67781155015197569</v>
      </c>
      <c r="N345" s="7">
        <f>COUNTIFS(Tabla2[MATRICULA_CALIFICADOR],Tabla2[[#This Row],[MATRICULA_CALIFICADOR]],Tabla2[FLAG_AUTOEVALUACION],"SI")/COUNTIF(Tabla2[MATRICULA_CALIFICADOR],Tabla2[[#This Row],[MATRICULA_CALIFICADOR]])</f>
        <v>1</v>
      </c>
      <c r="O345" t="s">
        <v>1639</v>
      </c>
      <c r="P345" s="4">
        <v>0.65653495440729481</v>
      </c>
      <c r="Q345" s="4">
        <v>0.5</v>
      </c>
    </row>
    <row r="346" spans="1:17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f>COUNTIFS(Tabla2[CHAPTER_CALIFICADO],Tabla2[[#This Row],[CHAPTER_CALIFICADO]],Tabla2[FLAG_AUTOEVALUACION],"SI")/COUNTIF(Tabla2[CHAPTER_CALIFICADO],Tabla2[[#This Row],[CHAPTER_CALIFICADO]])</f>
        <v>0.67781155015197569</v>
      </c>
      <c r="N346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46" t="s">
        <v>1632</v>
      </c>
      <c r="P346" s="4">
        <v>0.65653495440729481</v>
      </c>
      <c r="Q346" s="4">
        <v>0.45454545454545453</v>
      </c>
    </row>
    <row r="347" spans="1:17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1639</v>
      </c>
      <c r="L347" t="s">
        <v>1632</v>
      </c>
      <c r="M347" s="4">
        <f>COUNTIFS(Tabla2[CHAPTER_CALIFICADO],Tabla2[[#This Row],[CHAPTER_CALIFICADO]],Tabla2[FLAG_AUTOEVALUACION],"SI")/COUNTIF(Tabla2[CHAPTER_CALIFICADO],Tabla2[[#This Row],[CHAPTER_CALIFICADO]])</f>
        <v>0.96969696969696972</v>
      </c>
      <c r="N347" s="7">
        <f>COUNTIFS(Tabla2[MATRICULA_CALIFICADOR],Tabla2[[#This Row],[MATRICULA_CALIFICADOR]],Tabla2[FLAG_AUTOEVALUACION],"SI")/COUNTIF(Tabla2[MATRICULA_CALIFICADOR],Tabla2[[#This Row],[MATRICULA_CALIFICADOR]])</f>
        <v>0.875</v>
      </c>
      <c r="O347" t="s">
        <v>1639</v>
      </c>
      <c r="P347" s="4">
        <v>0.87878787878787878</v>
      </c>
      <c r="Q347" s="4">
        <v>0.875</v>
      </c>
    </row>
    <row r="348" spans="1:17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f>COUNTIFS(Tabla2[CHAPTER_CALIFICADO],Tabla2[[#This Row],[CHAPTER_CALIFICADO]],Tabla2[FLAG_AUTOEVALUACION],"SI")/COUNTIF(Tabla2[CHAPTER_CALIFICADO],Tabla2[[#This Row],[CHAPTER_CALIFICADO]])</f>
        <v>0.67781155015197569</v>
      </c>
      <c r="N348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48" t="s">
        <v>1632</v>
      </c>
      <c r="P348" s="4">
        <v>0.65653495440729481</v>
      </c>
      <c r="Q348" s="4">
        <v>0.46153846153846156</v>
      </c>
    </row>
    <row r="349" spans="1:17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f>COUNTIFS(Tabla2[CHAPTER_CALIFICADO],Tabla2[[#This Row],[CHAPTER_CALIFICADO]],Tabla2[FLAG_AUTOEVALUACION],"SI")/COUNTIF(Tabla2[CHAPTER_CALIFICADO],Tabla2[[#This Row],[CHAPTER_CALIFICADO]])</f>
        <v>0.67781155015197569</v>
      </c>
      <c r="N349" s="7">
        <f>COUNTIFS(Tabla2[MATRICULA_CALIFICADOR],Tabla2[[#This Row],[MATRICULA_CALIFICADOR]],Tabla2[FLAG_AUTOEVALUACION],"SI")/COUNTIF(Tabla2[MATRICULA_CALIFICADOR],Tabla2[[#This Row],[MATRICULA_CALIFICADOR]])</f>
        <v>0.8</v>
      </c>
      <c r="O349" t="s">
        <v>1639</v>
      </c>
      <c r="P349" s="4">
        <v>0.65653495440729481</v>
      </c>
      <c r="Q349" s="4">
        <v>0.8</v>
      </c>
    </row>
    <row r="350" spans="1:17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1632</v>
      </c>
      <c r="L350" t="s">
        <v>1639</v>
      </c>
      <c r="M350" s="4">
        <f>COUNTIFS(Tabla2[CHAPTER_CALIFICADO],Tabla2[[#This Row],[CHAPTER_CALIFICADO]],Tabla2[FLAG_AUTOEVALUACION],"SI")/COUNTIF(Tabla2[CHAPTER_CALIFICADO],Tabla2[[#This Row],[CHAPTER_CALIFICADO]])</f>
        <v>0.67781155015197569</v>
      </c>
      <c r="N350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350" t="s">
        <v>1632</v>
      </c>
      <c r="P350" s="4">
        <v>0.65653495440729481</v>
      </c>
      <c r="Q350" s="4">
        <v>0.5714285714285714</v>
      </c>
    </row>
    <row r="351" spans="1:17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1639</v>
      </c>
      <c r="L351" t="s">
        <v>1632</v>
      </c>
      <c r="M351" s="4">
        <f>COUNTIFS(Tabla2[CHAPTER_CALIFICADO],Tabla2[[#This Row],[CHAPTER_CALIFICADO]],Tabla2[FLAG_AUTOEVALUACION],"SI")/COUNTIF(Tabla2[CHAPTER_CALIFICADO],Tabla2[[#This Row],[CHAPTER_CALIFICADO]])</f>
        <v>0.95652173913043481</v>
      </c>
      <c r="N351" s="7">
        <f>COUNTIFS(Tabla2[MATRICULA_CALIFICADOR],Tabla2[[#This Row],[MATRICULA_CALIFICADOR]],Tabla2[FLAG_AUTOEVALUACION],"SI")/COUNTIF(Tabla2[MATRICULA_CALIFICADOR],Tabla2[[#This Row],[MATRICULA_CALIFICADOR]])</f>
        <v>1</v>
      </c>
      <c r="O351" t="s">
        <v>1639</v>
      </c>
      <c r="P351" s="4">
        <v>0.86956521739130432</v>
      </c>
      <c r="Q351" s="4">
        <v>1</v>
      </c>
    </row>
    <row r="352" spans="1:17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1639</v>
      </c>
      <c r="L352" t="s">
        <v>1639</v>
      </c>
      <c r="M352" s="4">
        <f>COUNTIFS(Tabla2[CHAPTER_CALIFICADO],Tabla2[[#This Row],[CHAPTER_CALIFICADO]],Tabla2[FLAG_AUTOEVALUACION],"SI")/COUNTIF(Tabla2[CHAPTER_CALIFICADO],Tabla2[[#This Row],[CHAPTER_CALIFICADO]])</f>
        <v>0.67781155015197569</v>
      </c>
      <c r="N352" s="7">
        <f>COUNTIFS(Tabla2[MATRICULA_CALIFICADOR],Tabla2[[#This Row],[MATRICULA_CALIFICADOR]],Tabla2[FLAG_AUTOEVALUACION],"SI")/COUNTIF(Tabla2[MATRICULA_CALIFICADOR],Tabla2[[#This Row],[MATRICULA_CALIFICADOR]])</f>
        <v>0.5</v>
      </c>
      <c r="O352" t="s">
        <v>1632</v>
      </c>
      <c r="P352" s="4">
        <v>0.65653495440729481</v>
      </c>
      <c r="Q352" s="4">
        <v>0.7</v>
      </c>
    </row>
    <row r="353" spans="1:17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f>COUNTIFS(Tabla2[CHAPTER_CALIFICADO],Tabla2[[#This Row],[CHAPTER_CALIFICADO]],Tabla2[FLAG_AUTOEVALUACION],"SI")/COUNTIF(Tabla2[CHAPTER_CALIFICADO],Tabla2[[#This Row],[CHAPTER_CALIFICADO]])</f>
        <v>0.67781155015197569</v>
      </c>
      <c r="N35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353" t="s">
        <v>1639</v>
      </c>
      <c r="P353" s="4">
        <v>0.65653495440729481</v>
      </c>
      <c r="Q353" s="4">
        <v>1</v>
      </c>
    </row>
    <row r="354" spans="1:17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1632</v>
      </c>
      <c r="L354" t="s">
        <v>1639</v>
      </c>
      <c r="M354" s="4">
        <f>COUNTIFS(Tabla2[CHAPTER_CALIFICADO],Tabla2[[#This Row],[CHAPTER_CALIFICADO]],Tabla2[FLAG_AUTOEVALUACION],"SI")/COUNTIF(Tabla2[CHAPTER_CALIFICADO],Tabla2[[#This Row],[CHAPTER_CALIFICADO]])</f>
        <v>0.67781155015197569</v>
      </c>
      <c r="N354" s="7">
        <f>COUNTIFS(Tabla2[MATRICULA_CALIFICADOR],Tabla2[[#This Row],[MATRICULA_CALIFICADOR]],Tabla2[FLAG_AUTOEVALUACION],"SI")/COUNTIF(Tabla2[MATRICULA_CALIFICADOR],Tabla2[[#This Row],[MATRICULA_CALIFICADOR]])</f>
        <v>0.5</v>
      </c>
      <c r="O354" t="s">
        <v>1639</v>
      </c>
      <c r="P354" s="4">
        <v>0.65653495440729481</v>
      </c>
      <c r="Q354" s="4">
        <v>1</v>
      </c>
    </row>
    <row r="355" spans="1:17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f>COUNTIFS(Tabla2[CHAPTER_CALIFICADO],Tabla2[[#This Row],[CHAPTER_CALIFICADO]],Tabla2[FLAG_AUTOEVALUACION],"SI")/COUNTIF(Tabla2[CHAPTER_CALIFICADO],Tabla2[[#This Row],[CHAPTER_CALIFICADO]])</f>
        <v>0.88596491228070173</v>
      </c>
      <c r="N355" s="7">
        <f>COUNTIFS(Tabla2[MATRICULA_CALIFICADOR],Tabla2[[#This Row],[MATRICULA_CALIFICADOR]],Tabla2[FLAG_AUTOEVALUACION],"SI")/COUNTIF(Tabla2[MATRICULA_CALIFICADOR],Tabla2[[#This Row],[MATRICULA_CALIFICADOR]])</f>
        <v>1</v>
      </c>
      <c r="O355" t="s">
        <v>1639</v>
      </c>
      <c r="P355" s="4">
        <v>0.69298245614035092</v>
      </c>
      <c r="Q355" s="4">
        <v>1</v>
      </c>
    </row>
    <row r="356" spans="1:17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1632</v>
      </c>
      <c r="L356" t="s">
        <v>1639</v>
      </c>
      <c r="M356" s="4">
        <f>COUNTIFS(Tabla2[CHAPTER_CALIFICADO],Tabla2[[#This Row],[CHAPTER_CALIFICADO]],Tabla2[FLAG_AUTOEVALUACION],"SI")/COUNTIF(Tabla2[CHAPTER_CALIFICADO],Tabla2[[#This Row],[CHAPTER_CALIFICADO]])</f>
        <v>0.67781155015197569</v>
      </c>
      <c r="N356" s="7">
        <f>COUNTIFS(Tabla2[MATRICULA_CALIFICADOR],Tabla2[[#This Row],[MATRICULA_CALIFICADOR]],Tabla2[FLAG_AUTOEVALUACION],"SI")/COUNTIF(Tabla2[MATRICULA_CALIFICADOR],Tabla2[[#This Row],[MATRICULA_CALIFICADOR]])</f>
        <v>0.125</v>
      </c>
      <c r="O356" t="s">
        <v>1632</v>
      </c>
      <c r="P356" s="4">
        <v>0.65653495440729481</v>
      </c>
      <c r="Q356" s="4">
        <v>0</v>
      </c>
    </row>
    <row r="357" spans="1:17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f>COUNTIFS(Tabla2[CHAPTER_CALIFICADO],Tabla2[[#This Row],[CHAPTER_CALIFICADO]],Tabla2[FLAG_AUTOEVALUACION],"SI")/COUNTIF(Tabla2[CHAPTER_CALIFICADO],Tabla2[[#This Row],[CHAPTER_CALIFICADO]])</f>
        <v>0.96969696969696972</v>
      </c>
      <c r="N357" s="7">
        <f>COUNTIFS(Tabla2[MATRICULA_CALIFICADOR],Tabla2[[#This Row],[MATRICULA_CALIFICADOR]],Tabla2[FLAG_AUTOEVALUACION],"SI")/COUNTIF(Tabla2[MATRICULA_CALIFICADOR],Tabla2[[#This Row],[MATRICULA_CALIFICADOR]])</f>
        <v>1</v>
      </c>
      <c r="O357" t="s">
        <v>1639</v>
      </c>
      <c r="P357" s="4">
        <v>0.87878787878787878</v>
      </c>
      <c r="Q357" s="4">
        <v>0.83333333333333337</v>
      </c>
    </row>
    <row r="358" spans="1:17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f>COUNTIFS(Tabla2[CHAPTER_CALIFICADO],Tabla2[[#This Row],[CHAPTER_CALIFICADO]],Tabla2[FLAG_AUTOEVALUACION],"SI")/COUNTIF(Tabla2[CHAPTER_CALIFICADO],Tabla2[[#This Row],[CHAPTER_CALIFICADO]])</f>
        <v>0.67781155015197569</v>
      </c>
      <c r="N358" s="7">
        <f>COUNTIFS(Tabla2[MATRICULA_CALIFICADOR],Tabla2[[#This Row],[MATRICULA_CALIFICADOR]],Tabla2[FLAG_AUTOEVALUACION],"SI")/COUNTIF(Tabla2[MATRICULA_CALIFICADOR],Tabla2[[#This Row],[MATRICULA_CALIFICADOR]])</f>
        <v>1</v>
      </c>
      <c r="O358" t="s">
        <v>1639</v>
      </c>
      <c r="P358" s="4">
        <v>0.65653495440729481</v>
      </c>
      <c r="Q358" s="4">
        <v>1</v>
      </c>
    </row>
    <row r="359" spans="1:17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1639</v>
      </c>
      <c r="L359" t="s">
        <v>1639</v>
      </c>
      <c r="M359" s="4">
        <f>COUNTIFS(Tabla2[CHAPTER_CALIFICADO],Tabla2[[#This Row],[CHAPTER_CALIFICADO]],Tabla2[FLAG_AUTOEVALUACION],"SI")/COUNTIF(Tabla2[CHAPTER_CALIFICADO],Tabla2[[#This Row],[CHAPTER_CALIFICADO]])</f>
        <v>0.42307692307692307</v>
      </c>
      <c r="N359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359" t="s">
        <v>1632</v>
      </c>
      <c r="P359" s="4">
        <v>0.28846153846153844</v>
      </c>
      <c r="Q359" s="4">
        <v>0</v>
      </c>
    </row>
    <row r="360" spans="1:17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1639</v>
      </c>
      <c r="M360" s="4">
        <f>COUNTIFS(Tabla2[CHAPTER_CALIFICADO],Tabla2[[#This Row],[CHAPTER_CALIFICADO]],Tabla2[FLAG_AUTOEVALUACION],"SI")/COUNTIF(Tabla2[CHAPTER_CALIFICADO],Tabla2[[#This Row],[CHAPTER_CALIFICADO]])</f>
        <v>0.42307692307692307</v>
      </c>
      <c r="N360" s="7">
        <f>COUNTIFS(Tabla2[MATRICULA_CALIFICADOR],Tabla2[[#This Row],[MATRICULA_CALIFICADOR]],Tabla2[FLAG_AUTOEVALUACION],"SI")/COUNTIF(Tabla2[MATRICULA_CALIFICADOR],Tabla2[[#This Row],[MATRICULA_CALIFICADOR]])</f>
        <v>0.25</v>
      </c>
      <c r="O360" t="s">
        <v>1632</v>
      </c>
      <c r="P360" s="4">
        <v>0.28846153846153844</v>
      </c>
      <c r="Q360" s="4">
        <v>0.375</v>
      </c>
    </row>
    <row r="361" spans="1:17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1639</v>
      </c>
      <c r="L361" t="s">
        <v>1639</v>
      </c>
      <c r="M361" s="4">
        <f>COUNTIFS(Tabla2[CHAPTER_CALIFICADO],Tabla2[[#This Row],[CHAPTER_CALIFICADO]],Tabla2[FLAG_AUTOEVALUACION],"SI")/COUNTIF(Tabla2[CHAPTER_CALIFICADO],Tabla2[[#This Row],[CHAPTER_CALIFICADO]])</f>
        <v>0.88596491228070173</v>
      </c>
      <c r="N361" s="7">
        <f>COUNTIFS(Tabla2[MATRICULA_CALIFICADOR],Tabla2[[#This Row],[MATRICULA_CALIFICADOR]],Tabla2[FLAG_AUTOEVALUACION],"SI")/COUNTIF(Tabla2[MATRICULA_CALIFICADOR],Tabla2[[#This Row],[MATRICULA_CALIFICADOR]])</f>
        <v>1</v>
      </c>
      <c r="O361" t="s">
        <v>1639</v>
      </c>
      <c r="P361" s="4">
        <v>0.69298245614035092</v>
      </c>
      <c r="Q361" s="4">
        <v>0.66666666666666663</v>
      </c>
    </row>
    <row r="362" spans="1:17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f>COUNTIFS(Tabla2[CHAPTER_CALIFICADO],Tabla2[[#This Row],[CHAPTER_CALIFICADO]],Tabla2[FLAG_AUTOEVALUACION],"SI")/COUNTIF(Tabla2[CHAPTER_CALIFICADO],Tabla2[[#This Row],[CHAPTER_CALIFICADO]])</f>
        <v>0.67781155015197569</v>
      </c>
      <c r="N362" s="7">
        <f>COUNTIFS(Tabla2[MATRICULA_CALIFICADOR],Tabla2[[#This Row],[MATRICULA_CALIFICADOR]],Tabla2[FLAG_AUTOEVALUACION],"SI")/COUNTIF(Tabla2[MATRICULA_CALIFICADOR],Tabla2[[#This Row],[MATRICULA_CALIFICADOR]])</f>
        <v>0.5</v>
      </c>
      <c r="O362" t="s">
        <v>1639</v>
      </c>
      <c r="P362" s="4">
        <v>0.65653495440729481</v>
      </c>
      <c r="Q362" s="4">
        <v>0.7</v>
      </c>
    </row>
    <row r="363" spans="1:17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f>COUNTIFS(Tabla2[CHAPTER_CALIFICADO],Tabla2[[#This Row],[CHAPTER_CALIFICADO]],Tabla2[FLAG_AUTOEVALUACION],"SI")/COUNTIF(Tabla2[CHAPTER_CALIFICADO],Tabla2[[#This Row],[CHAPTER_CALIFICADO]])</f>
        <v>0.67781155015197569</v>
      </c>
      <c r="N363" s="7">
        <f>COUNTIFS(Tabla2[MATRICULA_CALIFICADOR],Tabla2[[#This Row],[MATRICULA_CALIFICADOR]],Tabla2[FLAG_AUTOEVALUACION],"SI")/COUNTIF(Tabla2[MATRICULA_CALIFICADOR],Tabla2[[#This Row],[MATRICULA_CALIFICADOR]])</f>
        <v>0.8</v>
      </c>
      <c r="O363" t="s">
        <v>1639</v>
      </c>
      <c r="P363" s="4">
        <v>0.65653495440729481</v>
      </c>
      <c r="Q363" s="4">
        <v>0.8</v>
      </c>
    </row>
    <row r="364" spans="1:17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f>COUNTIFS(Tabla2[CHAPTER_CALIFICADO],Tabla2[[#This Row],[CHAPTER_CALIFICADO]],Tabla2[FLAG_AUTOEVALUACION],"SI")/COUNTIF(Tabla2[CHAPTER_CALIFICADO],Tabla2[[#This Row],[CHAPTER_CALIFICADO]])</f>
        <v>0.67781155015197569</v>
      </c>
      <c r="N364" s="7">
        <f>COUNTIFS(Tabla2[MATRICULA_CALIFICADOR],Tabla2[[#This Row],[MATRICULA_CALIFICADOR]],Tabla2[FLAG_AUTOEVALUACION],"SI")/COUNTIF(Tabla2[MATRICULA_CALIFICADOR],Tabla2[[#This Row],[MATRICULA_CALIFICADOR]])</f>
        <v>0.6</v>
      </c>
      <c r="O364" t="s">
        <v>1639</v>
      </c>
      <c r="P364" s="4">
        <v>0.65653495440729481</v>
      </c>
      <c r="Q364" s="4">
        <v>0.4</v>
      </c>
    </row>
    <row r="365" spans="1:17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  <c r="M365" s="4">
        <f>COUNTIFS(Tabla2[CHAPTER_CALIFICADO],Tabla2[[#This Row],[CHAPTER_CALIFICADO]],Tabla2[FLAG_AUTOEVALUACION],"SI")/COUNTIF(Tabla2[CHAPTER_CALIFICADO],Tabla2[[#This Row],[CHAPTER_CALIFICADO]])</f>
        <v>0.31818181818181818</v>
      </c>
      <c r="N365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365" t="s">
        <v>1632</v>
      </c>
      <c r="P365" s="4">
        <v>0.38636363636363635</v>
      </c>
      <c r="Q365" s="4">
        <v>0.27272727272727271</v>
      </c>
    </row>
    <row r="366" spans="1:17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f>COUNTIFS(Tabla2[CHAPTER_CALIFICADO],Tabla2[[#This Row],[CHAPTER_CALIFICADO]],Tabla2[FLAG_AUTOEVALUACION],"SI")/COUNTIF(Tabla2[CHAPTER_CALIFICADO],Tabla2[[#This Row],[CHAPTER_CALIFICADO]])</f>
        <v>0.88596491228070173</v>
      </c>
      <c r="N366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366" t="s">
        <v>1639</v>
      </c>
      <c r="P366" s="4">
        <v>0.69298245614035092</v>
      </c>
      <c r="Q366" s="4">
        <v>0.66666666666666663</v>
      </c>
    </row>
    <row r="367" spans="1:17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f>COUNTIFS(Tabla2[CHAPTER_CALIFICADO],Tabla2[[#This Row],[CHAPTER_CALIFICADO]],Tabla2[FLAG_AUTOEVALUACION],"SI")/COUNTIF(Tabla2[CHAPTER_CALIFICADO],Tabla2[[#This Row],[CHAPTER_CALIFICADO]])</f>
        <v>0.67781155015197569</v>
      </c>
      <c r="N367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367" t="s">
        <v>1639</v>
      </c>
      <c r="P367" s="4">
        <v>0.65653495440729481</v>
      </c>
      <c r="Q367" s="4">
        <v>0.7142857142857143</v>
      </c>
    </row>
    <row r="368" spans="1:17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f>COUNTIFS(Tabla2[CHAPTER_CALIFICADO],Tabla2[[#This Row],[CHAPTER_CALIFICADO]],Tabla2[FLAG_AUTOEVALUACION],"SI")/COUNTIF(Tabla2[CHAPTER_CALIFICADO],Tabla2[[#This Row],[CHAPTER_CALIFICADO]])</f>
        <v>0.67781155015197569</v>
      </c>
      <c r="N368" s="7">
        <f>COUNTIFS(Tabla2[MATRICULA_CALIFICADOR],Tabla2[[#This Row],[MATRICULA_CALIFICADOR]],Tabla2[FLAG_AUTOEVALUACION],"SI")/COUNTIF(Tabla2[MATRICULA_CALIFICADOR],Tabla2[[#This Row],[MATRICULA_CALIFICADOR]])</f>
        <v>0.6</v>
      </c>
      <c r="O368" t="s">
        <v>1639</v>
      </c>
      <c r="P368" s="4">
        <v>0.65653495440729481</v>
      </c>
      <c r="Q368" s="4">
        <v>0.6</v>
      </c>
    </row>
    <row r="369" spans="1:17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1632</v>
      </c>
      <c r="L369" t="s">
        <v>1632</v>
      </c>
      <c r="M369" s="4">
        <f>COUNTIFS(Tabla2[CHAPTER_CALIFICADO],Tabla2[[#This Row],[CHAPTER_CALIFICADO]],Tabla2[FLAG_AUTOEVALUACION],"SI")/COUNTIF(Tabla2[CHAPTER_CALIFICADO],Tabla2[[#This Row],[CHAPTER_CALIFICADO]])</f>
        <v>0.67781155015197569</v>
      </c>
      <c r="N369" s="7">
        <f>COUNTIFS(Tabla2[MATRICULA_CALIFICADOR],Tabla2[[#This Row],[MATRICULA_CALIFICADOR]],Tabla2[FLAG_AUTOEVALUACION],"SI")/COUNTIF(Tabla2[MATRICULA_CALIFICADOR],Tabla2[[#This Row],[MATRICULA_CALIFICADOR]])</f>
        <v>0.4</v>
      </c>
      <c r="O369" t="s">
        <v>1639</v>
      </c>
      <c r="P369" s="4">
        <v>0.65653495440729481</v>
      </c>
      <c r="Q369" s="4">
        <v>0.6</v>
      </c>
    </row>
    <row r="370" spans="1:17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f>COUNTIFS(Tabla2[CHAPTER_CALIFICADO],Tabla2[[#This Row],[CHAPTER_CALIFICADO]],Tabla2[FLAG_AUTOEVALUACION],"SI")/COUNTIF(Tabla2[CHAPTER_CALIFICADO],Tabla2[[#This Row],[CHAPTER_CALIFICADO]])</f>
        <v>0.67781155015197569</v>
      </c>
      <c r="N370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370" t="s">
        <v>1639</v>
      </c>
      <c r="P370" s="4">
        <v>0.65653495440729481</v>
      </c>
      <c r="Q370" s="4">
        <v>0.5</v>
      </c>
    </row>
    <row r="371" spans="1:17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f>COUNTIFS(Tabla2[CHAPTER_CALIFICADO],Tabla2[[#This Row],[CHAPTER_CALIFICADO]],Tabla2[FLAG_AUTOEVALUACION],"SI")/COUNTIF(Tabla2[CHAPTER_CALIFICADO],Tabla2[[#This Row],[CHAPTER_CALIFICADO]])</f>
        <v>0.42105263157894735</v>
      </c>
      <c r="N371" s="7">
        <f>COUNTIFS(Tabla2[MATRICULA_CALIFICADOR],Tabla2[[#This Row],[MATRICULA_CALIFICADOR]],Tabla2[FLAG_AUTOEVALUACION],"SI")/COUNTIF(Tabla2[MATRICULA_CALIFICADOR],Tabla2[[#This Row],[MATRICULA_CALIFICADOR]])</f>
        <v>0.75</v>
      </c>
      <c r="O371" t="s">
        <v>1639</v>
      </c>
      <c r="P371" s="4">
        <v>0.47368421052631576</v>
      </c>
      <c r="Q371" s="4">
        <v>0.5</v>
      </c>
    </row>
    <row r="372" spans="1:17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1639</v>
      </c>
      <c r="L372" t="s">
        <v>1632</v>
      </c>
      <c r="M372" s="4">
        <f>COUNTIFS(Tabla2[CHAPTER_CALIFICADO],Tabla2[[#This Row],[CHAPTER_CALIFICADO]],Tabla2[FLAG_AUTOEVALUACION],"SI")/COUNTIF(Tabla2[CHAPTER_CALIFICADO],Tabla2[[#This Row],[CHAPTER_CALIFICADO]])</f>
        <v>0.67781155015197569</v>
      </c>
      <c r="N372" s="7">
        <f>COUNTIFS(Tabla2[MATRICULA_CALIFICADOR],Tabla2[[#This Row],[MATRICULA_CALIFICADOR]],Tabla2[FLAG_AUTOEVALUACION],"SI")/COUNTIF(Tabla2[MATRICULA_CALIFICADOR],Tabla2[[#This Row],[MATRICULA_CALIFICADOR]])</f>
        <v>0.5</v>
      </c>
      <c r="O372" t="s">
        <v>1639</v>
      </c>
      <c r="P372" s="4">
        <v>0.65653495440729481</v>
      </c>
      <c r="Q372" s="4">
        <v>0.5</v>
      </c>
    </row>
    <row r="373" spans="1:17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1639</v>
      </c>
      <c r="L373" t="s">
        <v>1639</v>
      </c>
      <c r="M373" s="4">
        <f>COUNTIFS(Tabla2[CHAPTER_CALIFICADO],Tabla2[[#This Row],[CHAPTER_CALIFICADO]],Tabla2[FLAG_AUTOEVALUACION],"SI")/COUNTIF(Tabla2[CHAPTER_CALIFICADO],Tabla2[[#This Row],[CHAPTER_CALIFICADO]])</f>
        <v>0.67781155015197569</v>
      </c>
      <c r="N373" s="7">
        <f>COUNTIFS(Tabla2[MATRICULA_CALIFICADOR],Tabla2[[#This Row],[MATRICULA_CALIFICADOR]],Tabla2[FLAG_AUTOEVALUACION],"SI")/COUNTIF(Tabla2[MATRICULA_CALIFICADOR],Tabla2[[#This Row],[MATRICULA_CALIFICADOR]])</f>
        <v>0.875</v>
      </c>
      <c r="O373" t="s">
        <v>1639</v>
      </c>
      <c r="P373" s="4">
        <v>0.65653495440729481</v>
      </c>
      <c r="Q373" s="4">
        <v>1</v>
      </c>
    </row>
    <row r="374" spans="1:17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f>COUNTIFS(Tabla2[CHAPTER_CALIFICADO],Tabla2[[#This Row],[CHAPTER_CALIFICADO]],Tabla2[FLAG_AUTOEVALUACION],"SI")/COUNTIF(Tabla2[CHAPTER_CALIFICADO],Tabla2[[#This Row],[CHAPTER_CALIFICADO]])</f>
        <v>0.95652173913043481</v>
      </c>
      <c r="N374" s="7">
        <f>COUNTIFS(Tabla2[MATRICULA_CALIFICADOR],Tabla2[[#This Row],[MATRICULA_CALIFICADOR]],Tabla2[FLAG_AUTOEVALUACION],"SI")/COUNTIF(Tabla2[MATRICULA_CALIFICADOR],Tabla2[[#This Row],[MATRICULA_CALIFICADOR]])</f>
        <v>1</v>
      </c>
      <c r="O374" t="s">
        <v>1639</v>
      </c>
      <c r="P374" s="4">
        <v>0.86956521739130432</v>
      </c>
      <c r="Q374" s="4">
        <v>1</v>
      </c>
    </row>
    <row r="375" spans="1:17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f>COUNTIFS(Tabla2[CHAPTER_CALIFICADO],Tabla2[[#This Row],[CHAPTER_CALIFICADO]],Tabla2[FLAG_AUTOEVALUACION],"SI")/COUNTIF(Tabla2[CHAPTER_CALIFICADO],Tabla2[[#This Row],[CHAPTER_CALIFICADO]])</f>
        <v>0.96969696969696972</v>
      </c>
      <c r="N375" s="7">
        <f>COUNTIFS(Tabla2[MATRICULA_CALIFICADOR],Tabla2[[#This Row],[MATRICULA_CALIFICADOR]],Tabla2[FLAG_AUTOEVALUACION],"SI")/COUNTIF(Tabla2[MATRICULA_CALIFICADOR],Tabla2[[#This Row],[MATRICULA_CALIFICADOR]])</f>
        <v>0.875</v>
      </c>
      <c r="O375" t="s">
        <v>1639</v>
      </c>
      <c r="P375" s="4">
        <v>0.87878787878787878</v>
      </c>
      <c r="Q375" s="4">
        <v>0.875</v>
      </c>
    </row>
    <row r="376" spans="1:17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1632</v>
      </c>
      <c r="L376" t="s">
        <v>1632</v>
      </c>
      <c r="M376" s="4">
        <f>COUNTIFS(Tabla2[CHAPTER_CALIFICADO],Tabla2[[#This Row],[CHAPTER_CALIFICADO]],Tabla2[FLAG_AUTOEVALUACION],"SI")/COUNTIF(Tabla2[CHAPTER_CALIFICADO],Tabla2[[#This Row],[CHAPTER_CALIFICADO]])</f>
        <v>0.67781155015197569</v>
      </c>
      <c r="N376" s="7">
        <f>COUNTIFS(Tabla2[MATRICULA_CALIFICADOR],Tabla2[[#This Row],[MATRICULA_CALIFICADOR]],Tabla2[FLAG_AUTOEVALUACION],"SI")/COUNTIF(Tabla2[MATRICULA_CALIFICADOR],Tabla2[[#This Row],[MATRICULA_CALIFICADOR]])</f>
        <v>0.5</v>
      </c>
      <c r="O376" t="s">
        <v>1639</v>
      </c>
      <c r="P376" s="4">
        <v>0.65653495440729481</v>
      </c>
      <c r="Q376" s="4">
        <v>0.5</v>
      </c>
    </row>
    <row r="377" spans="1:17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1639</v>
      </c>
      <c r="L377" t="s">
        <v>1632</v>
      </c>
      <c r="M377" s="4">
        <f>COUNTIFS(Tabla2[CHAPTER_CALIFICADO],Tabla2[[#This Row],[CHAPTER_CALIFICADO]],Tabla2[FLAG_AUTOEVALUACION],"SI")/COUNTIF(Tabla2[CHAPTER_CALIFICADO],Tabla2[[#This Row],[CHAPTER_CALIFICADO]])</f>
        <v>0.88596491228070173</v>
      </c>
      <c r="N377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377" t="s">
        <v>1632</v>
      </c>
      <c r="P377" s="4">
        <v>0.69298245614035092</v>
      </c>
      <c r="Q377" s="4">
        <v>0.42105263157894735</v>
      </c>
    </row>
    <row r="378" spans="1:17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1632</v>
      </c>
      <c r="L378" t="s">
        <v>1632</v>
      </c>
      <c r="M378" s="4">
        <f>COUNTIFS(Tabla2[CHAPTER_CALIFICADO],Tabla2[[#This Row],[CHAPTER_CALIFICADO]],Tabla2[FLAG_AUTOEVALUACION],"SI")/COUNTIF(Tabla2[CHAPTER_CALIFICADO],Tabla2[[#This Row],[CHAPTER_CALIFICADO]])</f>
        <v>0.67781155015197569</v>
      </c>
      <c r="N378" s="7">
        <f>COUNTIFS(Tabla2[MATRICULA_CALIFICADOR],Tabla2[[#This Row],[MATRICULA_CALIFICADOR]],Tabla2[FLAG_AUTOEVALUACION],"SI")/COUNTIF(Tabla2[MATRICULA_CALIFICADOR],Tabla2[[#This Row],[MATRICULA_CALIFICADOR]])</f>
        <v>0</v>
      </c>
      <c r="O378" t="s">
        <v>1632</v>
      </c>
      <c r="P378" s="4">
        <v>0.65653495440729481</v>
      </c>
      <c r="Q378" s="4">
        <v>0</v>
      </c>
    </row>
    <row r="379" spans="1:17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f>COUNTIFS(Tabla2[CHAPTER_CALIFICADO],Tabla2[[#This Row],[CHAPTER_CALIFICADO]],Tabla2[FLAG_AUTOEVALUACION],"SI")/COUNTIF(Tabla2[CHAPTER_CALIFICADO],Tabla2[[#This Row],[CHAPTER_CALIFICADO]])</f>
        <v>0.67781155015197569</v>
      </c>
      <c r="N379" s="7">
        <f>COUNTIFS(Tabla2[MATRICULA_CALIFICADOR],Tabla2[[#This Row],[MATRICULA_CALIFICADOR]],Tabla2[FLAG_AUTOEVALUACION],"SI")/COUNTIF(Tabla2[MATRICULA_CALIFICADOR],Tabla2[[#This Row],[MATRICULA_CALIFICADOR]])</f>
        <v>1</v>
      </c>
      <c r="O379" t="s">
        <v>1639</v>
      </c>
      <c r="P379" s="4">
        <v>0.65653495440729481</v>
      </c>
      <c r="Q379" s="4">
        <v>1</v>
      </c>
    </row>
    <row r="380" spans="1:17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f>COUNTIFS(Tabla2[CHAPTER_CALIFICADO],Tabla2[[#This Row],[CHAPTER_CALIFICADO]],Tabla2[FLAG_AUTOEVALUACION],"SI")/COUNTIF(Tabla2[CHAPTER_CALIFICADO],Tabla2[[#This Row],[CHAPTER_CALIFICADO]])</f>
        <v>0.67781155015197569</v>
      </c>
      <c r="N380" s="7">
        <f>COUNTIFS(Tabla2[MATRICULA_CALIFICADOR],Tabla2[[#This Row],[MATRICULA_CALIFICADOR]],Tabla2[FLAG_AUTOEVALUACION],"SI")/COUNTIF(Tabla2[MATRICULA_CALIFICADOR],Tabla2[[#This Row],[MATRICULA_CALIFICADOR]])</f>
        <v>0.8</v>
      </c>
      <c r="O380" t="s">
        <v>1639</v>
      </c>
      <c r="P380" s="4">
        <v>0.65653495440729481</v>
      </c>
      <c r="Q380" s="4">
        <v>0.8</v>
      </c>
    </row>
    <row r="381" spans="1:17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1639</v>
      </c>
      <c r="L381" t="s">
        <v>1632</v>
      </c>
      <c r="M381" s="4">
        <f>COUNTIFS(Tabla2[CHAPTER_CALIFICADO],Tabla2[[#This Row],[CHAPTER_CALIFICADO]],Tabla2[FLAG_AUTOEVALUACION],"SI")/COUNTIF(Tabla2[CHAPTER_CALIFICADO],Tabla2[[#This Row],[CHAPTER_CALIFICADO]])</f>
        <v>0.67781155015197569</v>
      </c>
      <c r="N381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81" t="s">
        <v>1632</v>
      </c>
      <c r="P381" s="4">
        <v>0.65653495440729481</v>
      </c>
      <c r="Q381" s="4">
        <v>0.46153846153846156</v>
      </c>
    </row>
    <row r="382" spans="1:17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1632</v>
      </c>
      <c r="L382" t="s">
        <v>1632</v>
      </c>
      <c r="M382" s="4">
        <f>COUNTIFS(Tabla2[CHAPTER_CALIFICADO],Tabla2[[#This Row],[CHAPTER_CALIFICADO]],Tabla2[FLAG_AUTOEVALUACION],"SI")/COUNTIF(Tabla2[CHAPTER_CALIFICADO],Tabla2[[#This Row],[CHAPTER_CALIFICADO]])</f>
        <v>0.67781155015197569</v>
      </c>
      <c r="N382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382" t="s">
        <v>1632</v>
      </c>
      <c r="P382" s="4">
        <v>0.65653495440729481</v>
      </c>
      <c r="Q382" s="4">
        <v>0.5714285714285714</v>
      </c>
    </row>
    <row r="383" spans="1:17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f>COUNTIFS(Tabla2[CHAPTER_CALIFICADO],Tabla2[[#This Row],[CHAPTER_CALIFICADO]],Tabla2[FLAG_AUTOEVALUACION],"SI")/COUNTIF(Tabla2[CHAPTER_CALIFICADO],Tabla2[[#This Row],[CHAPTER_CALIFICADO]])</f>
        <v>0.96969696969696972</v>
      </c>
      <c r="N383" s="7">
        <f>COUNTIFS(Tabla2[MATRICULA_CALIFICADOR],Tabla2[[#This Row],[MATRICULA_CALIFICADOR]],Tabla2[FLAG_AUTOEVALUACION],"SI")/COUNTIF(Tabla2[MATRICULA_CALIFICADOR],Tabla2[[#This Row],[MATRICULA_CALIFICADOR]])</f>
        <v>0.875</v>
      </c>
      <c r="O383" t="s">
        <v>1639</v>
      </c>
      <c r="P383" s="4">
        <v>0.87878787878787878</v>
      </c>
      <c r="Q383" s="4">
        <v>0.875</v>
      </c>
    </row>
    <row r="384" spans="1:17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f>COUNTIFS(Tabla2[CHAPTER_CALIFICADO],Tabla2[[#This Row],[CHAPTER_CALIFICADO]],Tabla2[FLAG_AUTOEVALUACION],"SI")/COUNTIF(Tabla2[CHAPTER_CALIFICADO],Tabla2[[#This Row],[CHAPTER_CALIFICADO]])</f>
        <v>0.67781155015197569</v>
      </c>
      <c r="N384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384" t="s">
        <v>1639</v>
      </c>
      <c r="P384" s="4">
        <v>0.65653495440729481</v>
      </c>
      <c r="Q384" s="4">
        <v>0.5714285714285714</v>
      </c>
    </row>
    <row r="385" spans="1:17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f>COUNTIFS(Tabla2[CHAPTER_CALIFICADO],Tabla2[[#This Row],[CHAPTER_CALIFICADO]],Tabla2[FLAG_AUTOEVALUACION],"SI")/COUNTIF(Tabla2[CHAPTER_CALIFICADO],Tabla2[[#This Row],[CHAPTER_CALIFICADO]])</f>
        <v>0.67781155015197569</v>
      </c>
      <c r="N385" s="7">
        <f>COUNTIFS(Tabla2[MATRICULA_CALIFICADOR],Tabla2[[#This Row],[MATRICULA_CALIFICADOR]],Tabla2[FLAG_AUTOEVALUACION],"SI")/COUNTIF(Tabla2[MATRICULA_CALIFICADOR],Tabla2[[#This Row],[MATRICULA_CALIFICADOR]])</f>
        <v>0.5</v>
      </c>
      <c r="O385" t="s">
        <v>1639</v>
      </c>
      <c r="P385" s="4">
        <v>0.65653495440729481</v>
      </c>
      <c r="Q385" s="4">
        <v>0.5</v>
      </c>
    </row>
    <row r="386" spans="1:17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  <c r="M386" s="4">
        <f>COUNTIFS(Tabla2[CHAPTER_CALIFICADO],Tabla2[[#This Row],[CHAPTER_CALIFICADO]],Tabla2[FLAG_AUTOEVALUACION],"SI")/COUNTIF(Tabla2[CHAPTER_CALIFICADO],Tabla2[[#This Row],[CHAPTER_CALIFICADO]])</f>
        <v>0.6</v>
      </c>
      <c r="N386" s="7">
        <f>COUNTIFS(Tabla2[MATRICULA_CALIFICADOR],Tabla2[[#This Row],[MATRICULA_CALIFICADOR]],Tabla2[FLAG_AUTOEVALUACION],"SI")/COUNTIF(Tabla2[MATRICULA_CALIFICADOR],Tabla2[[#This Row],[MATRICULA_CALIFICADOR]])</f>
        <v>0.5</v>
      </c>
      <c r="O386" t="s">
        <v>1632</v>
      </c>
      <c r="P386" s="4">
        <v>0</v>
      </c>
      <c r="Q386" s="4">
        <v>0</v>
      </c>
    </row>
    <row r="387" spans="1:17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f>COUNTIFS(Tabla2[CHAPTER_CALIFICADO],Tabla2[[#This Row],[CHAPTER_CALIFICADO]],Tabla2[FLAG_AUTOEVALUACION],"SI")/COUNTIF(Tabla2[CHAPTER_CALIFICADO],Tabla2[[#This Row],[CHAPTER_CALIFICADO]])</f>
        <v>0.67781155015197569</v>
      </c>
      <c r="N387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387" t="s">
        <v>1639</v>
      </c>
      <c r="P387" s="4">
        <v>0.65653495440729481</v>
      </c>
      <c r="Q387" s="4">
        <v>0.46153846153846156</v>
      </c>
    </row>
    <row r="388" spans="1:17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1639</v>
      </c>
      <c r="L388" t="s">
        <v>1632</v>
      </c>
      <c r="M388" s="4">
        <f>COUNTIFS(Tabla2[CHAPTER_CALIFICADO],Tabla2[[#This Row],[CHAPTER_CALIFICADO]],Tabla2[FLAG_AUTOEVALUACION],"SI")/COUNTIF(Tabla2[CHAPTER_CALIFICADO],Tabla2[[#This Row],[CHAPTER_CALIFICADO]])</f>
        <v>0.67781155015197569</v>
      </c>
      <c r="N388" s="7">
        <f>COUNTIFS(Tabla2[MATRICULA_CALIFICADOR],Tabla2[[#This Row],[MATRICULA_CALIFICADOR]],Tabla2[FLAG_AUTOEVALUACION],"SI")/COUNTIF(Tabla2[MATRICULA_CALIFICADOR],Tabla2[[#This Row],[MATRICULA_CALIFICADOR]])</f>
        <v>1</v>
      </c>
      <c r="O388" t="s">
        <v>1639</v>
      </c>
      <c r="P388" s="4">
        <v>0.65653495440729481</v>
      </c>
      <c r="Q388" s="4">
        <v>0.6</v>
      </c>
    </row>
    <row r="389" spans="1:17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f>COUNTIFS(Tabla2[CHAPTER_CALIFICADO],Tabla2[[#This Row],[CHAPTER_CALIFICADO]],Tabla2[FLAG_AUTOEVALUACION],"SI")/COUNTIF(Tabla2[CHAPTER_CALIFICADO],Tabla2[[#This Row],[CHAPTER_CALIFICADO]])</f>
        <v>0.67781155015197569</v>
      </c>
      <c r="N389" s="7">
        <f>COUNTIFS(Tabla2[MATRICULA_CALIFICADOR],Tabla2[[#This Row],[MATRICULA_CALIFICADOR]],Tabla2[FLAG_AUTOEVALUACION],"SI")/COUNTIF(Tabla2[MATRICULA_CALIFICADOR],Tabla2[[#This Row],[MATRICULA_CALIFICADOR]])</f>
        <v>0.7</v>
      </c>
      <c r="O389" t="s">
        <v>1639</v>
      </c>
      <c r="P389" s="4">
        <v>0.65653495440729481</v>
      </c>
      <c r="Q389" s="4">
        <v>0.6</v>
      </c>
    </row>
    <row r="390" spans="1:17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1639</v>
      </c>
      <c r="L390" t="s">
        <v>1632</v>
      </c>
      <c r="M390" s="4">
        <f>COUNTIFS(Tabla2[CHAPTER_CALIFICADO],Tabla2[[#This Row],[CHAPTER_CALIFICADO]],Tabla2[FLAG_AUTOEVALUACION],"SI")/COUNTIF(Tabla2[CHAPTER_CALIFICADO],Tabla2[[#This Row],[CHAPTER_CALIFICADO]])</f>
        <v>0.31818181818181818</v>
      </c>
      <c r="N390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390" t="s">
        <v>1639</v>
      </c>
      <c r="P390" s="4">
        <v>0.38636363636363635</v>
      </c>
      <c r="Q390" s="4">
        <v>0.27272727272727271</v>
      </c>
    </row>
    <row r="391" spans="1:17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1632</v>
      </c>
      <c r="L391" t="s">
        <v>1632</v>
      </c>
      <c r="M391" s="4">
        <f>COUNTIFS(Tabla2[CHAPTER_CALIFICADO],Tabla2[[#This Row],[CHAPTER_CALIFICADO]],Tabla2[FLAG_AUTOEVALUACION],"SI")/COUNTIF(Tabla2[CHAPTER_CALIFICADO],Tabla2[[#This Row],[CHAPTER_CALIFICADO]])</f>
        <v>0.67781155015197569</v>
      </c>
      <c r="N391" s="7">
        <f>COUNTIFS(Tabla2[MATRICULA_CALIFICADOR],Tabla2[[#This Row],[MATRICULA_CALIFICADOR]],Tabla2[FLAG_AUTOEVALUACION],"SI")/COUNTIF(Tabla2[MATRICULA_CALIFICADOR],Tabla2[[#This Row],[MATRICULA_CALIFICADOR]])</f>
        <v>0.6</v>
      </c>
      <c r="O391" t="s">
        <v>1632</v>
      </c>
      <c r="P391" s="4">
        <v>0.65653495440729481</v>
      </c>
      <c r="Q391" s="4">
        <v>0.4</v>
      </c>
    </row>
    <row r="392" spans="1:17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1632</v>
      </c>
      <c r="L392" t="s">
        <v>1632</v>
      </c>
      <c r="M392" s="4">
        <f>COUNTIFS(Tabla2[CHAPTER_CALIFICADO],Tabla2[[#This Row],[CHAPTER_CALIFICADO]],Tabla2[FLAG_AUTOEVALUACION],"SI")/COUNTIF(Tabla2[CHAPTER_CALIFICADO],Tabla2[[#This Row],[CHAPTER_CALIFICADO]])</f>
        <v>0.67781155015197569</v>
      </c>
      <c r="N392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392" t="s">
        <v>1632</v>
      </c>
      <c r="P392" s="4">
        <v>0.65653495440729481</v>
      </c>
      <c r="Q392" s="4">
        <v>0.42857142857142855</v>
      </c>
    </row>
    <row r="393" spans="1:17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f>COUNTIFS(Tabla2[CHAPTER_CALIFICADO],Tabla2[[#This Row],[CHAPTER_CALIFICADO]],Tabla2[FLAG_AUTOEVALUACION],"SI")/COUNTIF(Tabla2[CHAPTER_CALIFICADO],Tabla2[[#This Row],[CHAPTER_CALIFICADO]])</f>
        <v>0.88596491228070173</v>
      </c>
      <c r="N393" s="7">
        <f>COUNTIFS(Tabla2[MATRICULA_CALIFICADOR],Tabla2[[#This Row],[MATRICULA_CALIFICADOR]],Tabla2[FLAG_AUTOEVALUACION],"SI")/COUNTIF(Tabla2[MATRICULA_CALIFICADOR],Tabla2[[#This Row],[MATRICULA_CALIFICADOR]])</f>
        <v>1</v>
      </c>
      <c r="O393" t="s">
        <v>1639</v>
      </c>
      <c r="P393" s="4">
        <v>0.69298245614035092</v>
      </c>
      <c r="Q393" s="4">
        <v>1</v>
      </c>
    </row>
    <row r="394" spans="1:17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f>COUNTIFS(Tabla2[CHAPTER_CALIFICADO],Tabla2[[#This Row],[CHAPTER_CALIFICADO]],Tabla2[FLAG_AUTOEVALUACION],"SI")/COUNTIF(Tabla2[CHAPTER_CALIFICADO],Tabla2[[#This Row],[CHAPTER_CALIFICADO]])</f>
        <v>0.67781155015197569</v>
      </c>
      <c r="N394" s="7">
        <f>COUNTIFS(Tabla2[MATRICULA_CALIFICADOR],Tabla2[[#This Row],[MATRICULA_CALIFICADOR]],Tabla2[FLAG_AUTOEVALUACION],"SI")/COUNTIF(Tabla2[MATRICULA_CALIFICADOR],Tabla2[[#This Row],[MATRICULA_CALIFICADOR]])</f>
        <v>0.75</v>
      </c>
      <c r="O394" t="s">
        <v>1639</v>
      </c>
      <c r="P394" s="4">
        <v>0.65653495440729481</v>
      </c>
      <c r="Q394" s="4">
        <v>0.75</v>
      </c>
    </row>
    <row r="395" spans="1:17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f>COUNTIFS(Tabla2[CHAPTER_CALIFICADO],Tabla2[[#This Row],[CHAPTER_CALIFICADO]],Tabla2[FLAG_AUTOEVALUACION],"SI")/COUNTIF(Tabla2[CHAPTER_CALIFICADO],Tabla2[[#This Row],[CHAPTER_CALIFICADO]])</f>
        <v>0.42307692307692307</v>
      </c>
      <c r="N395" s="7">
        <f>COUNTIFS(Tabla2[MATRICULA_CALIFICADOR],Tabla2[[#This Row],[MATRICULA_CALIFICADOR]],Tabla2[FLAG_AUTOEVALUACION],"SI")/COUNTIF(Tabla2[MATRICULA_CALIFICADOR],Tabla2[[#This Row],[MATRICULA_CALIFICADOR]])</f>
        <v>1</v>
      </c>
      <c r="O395" t="s">
        <v>1639</v>
      </c>
      <c r="P395" s="4">
        <v>0.28846153846153844</v>
      </c>
      <c r="Q395" s="4">
        <v>1</v>
      </c>
    </row>
    <row r="396" spans="1:17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1632</v>
      </c>
      <c r="L396" t="s">
        <v>1632</v>
      </c>
      <c r="M396" s="4">
        <f>COUNTIFS(Tabla2[CHAPTER_CALIFICADO],Tabla2[[#This Row],[CHAPTER_CALIFICADO]],Tabla2[FLAG_AUTOEVALUACION],"SI")/COUNTIF(Tabla2[CHAPTER_CALIFICADO],Tabla2[[#This Row],[CHAPTER_CALIFICADO]])</f>
        <v>0.67781155015197569</v>
      </c>
      <c r="N396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396" t="s">
        <v>1639</v>
      </c>
      <c r="P396" s="4">
        <v>0.65653495440729481</v>
      </c>
      <c r="Q396" s="4">
        <v>0.45454545454545453</v>
      </c>
    </row>
    <row r="397" spans="1:17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f>COUNTIFS(Tabla2[CHAPTER_CALIFICADO],Tabla2[[#This Row],[CHAPTER_CALIFICADO]],Tabla2[FLAG_AUTOEVALUACION],"SI")/COUNTIF(Tabla2[CHAPTER_CALIFICADO],Tabla2[[#This Row],[CHAPTER_CALIFICADO]])</f>
        <v>0.88596491228070173</v>
      </c>
      <c r="N397" s="7">
        <f>COUNTIFS(Tabla2[MATRICULA_CALIFICADOR],Tabla2[[#This Row],[MATRICULA_CALIFICADOR]],Tabla2[FLAG_AUTOEVALUACION],"SI")/COUNTIF(Tabla2[MATRICULA_CALIFICADOR],Tabla2[[#This Row],[MATRICULA_CALIFICADOR]])</f>
        <v>1</v>
      </c>
      <c r="O397" t="s">
        <v>1639</v>
      </c>
      <c r="P397" s="4">
        <v>0.69298245614035092</v>
      </c>
      <c r="Q397" s="4">
        <v>1</v>
      </c>
    </row>
    <row r="398" spans="1:17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f>COUNTIFS(Tabla2[CHAPTER_CALIFICADO],Tabla2[[#This Row],[CHAPTER_CALIFICADO]],Tabla2[FLAG_AUTOEVALUACION],"SI")/COUNTIF(Tabla2[CHAPTER_CALIFICADO],Tabla2[[#This Row],[CHAPTER_CALIFICADO]])</f>
        <v>0.67781155015197569</v>
      </c>
      <c r="N398" s="7">
        <f>COUNTIFS(Tabla2[MATRICULA_CALIFICADOR],Tabla2[[#This Row],[MATRICULA_CALIFICADOR]],Tabla2[FLAG_AUTOEVALUACION],"SI")/COUNTIF(Tabla2[MATRICULA_CALIFICADOR],Tabla2[[#This Row],[MATRICULA_CALIFICADOR]])</f>
        <v>1</v>
      </c>
      <c r="O398" t="s">
        <v>1639</v>
      </c>
      <c r="P398" s="4">
        <v>0.65653495440729481</v>
      </c>
      <c r="Q398" s="4">
        <v>0.8571428571428571</v>
      </c>
    </row>
    <row r="399" spans="1:17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f>COUNTIFS(Tabla2[CHAPTER_CALIFICADO],Tabla2[[#This Row],[CHAPTER_CALIFICADO]],Tabla2[FLAG_AUTOEVALUACION],"SI")/COUNTIF(Tabla2[CHAPTER_CALIFICADO],Tabla2[[#This Row],[CHAPTER_CALIFICADO]])</f>
        <v>0.67781155015197569</v>
      </c>
      <c r="N399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399" t="s">
        <v>1639</v>
      </c>
      <c r="P399" s="4">
        <v>0.65653495440729481</v>
      </c>
      <c r="Q399" s="4">
        <v>1</v>
      </c>
    </row>
    <row r="400" spans="1:17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f>COUNTIFS(Tabla2[CHAPTER_CALIFICADO],Tabla2[[#This Row],[CHAPTER_CALIFICADO]],Tabla2[FLAG_AUTOEVALUACION],"SI")/COUNTIF(Tabla2[CHAPTER_CALIFICADO],Tabla2[[#This Row],[CHAPTER_CALIFICADO]])</f>
        <v>0.67781155015197569</v>
      </c>
      <c r="N400" s="7">
        <f>COUNTIFS(Tabla2[MATRICULA_CALIFICADOR],Tabla2[[#This Row],[MATRICULA_CALIFICADOR]],Tabla2[FLAG_AUTOEVALUACION],"SI")/COUNTIF(Tabla2[MATRICULA_CALIFICADOR],Tabla2[[#This Row],[MATRICULA_CALIFICADOR]])</f>
        <v>0.875</v>
      </c>
      <c r="O400" t="s">
        <v>1639</v>
      </c>
      <c r="P400" s="4">
        <v>0.65653495440729481</v>
      </c>
      <c r="Q400" s="4">
        <v>1</v>
      </c>
    </row>
    <row r="401" spans="1:17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1639</v>
      </c>
      <c r="L401" t="s">
        <v>1639</v>
      </c>
      <c r="M401" s="4">
        <f>COUNTIFS(Tabla2[CHAPTER_CALIFICADO],Tabla2[[#This Row],[CHAPTER_CALIFICADO]],Tabla2[FLAG_AUTOEVALUACION],"SI")/COUNTIF(Tabla2[CHAPTER_CALIFICADO],Tabla2[[#This Row],[CHAPTER_CALIFICADO]])</f>
        <v>0.96969696969696972</v>
      </c>
      <c r="N401" s="7">
        <f>COUNTIFS(Tabla2[MATRICULA_CALIFICADOR],Tabla2[[#This Row],[MATRICULA_CALIFICADOR]],Tabla2[FLAG_AUTOEVALUACION],"SI")/COUNTIF(Tabla2[MATRICULA_CALIFICADOR],Tabla2[[#This Row],[MATRICULA_CALIFICADOR]])</f>
        <v>1</v>
      </c>
      <c r="O401" t="s">
        <v>1639</v>
      </c>
      <c r="P401" s="4">
        <v>0.87878787878787878</v>
      </c>
      <c r="Q401" s="4">
        <v>0.8571428571428571</v>
      </c>
    </row>
    <row r="402" spans="1:17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f>COUNTIFS(Tabla2[CHAPTER_CALIFICADO],Tabla2[[#This Row],[CHAPTER_CALIFICADO]],Tabla2[FLAG_AUTOEVALUACION],"SI")/COUNTIF(Tabla2[CHAPTER_CALIFICADO],Tabla2[[#This Row],[CHAPTER_CALIFICADO]])</f>
        <v>0.67781155015197569</v>
      </c>
      <c r="N402" s="7">
        <f>COUNTIFS(Tabla2[MATRICULA_CALIFICADOR],Tabla2[[#This Row],[MATRICULA_CALIFICADOR]],Tabla2[FLAG_AUTOEVALUACION],"SI")/COUNTIF(Tabla2[MATRICULA_CALIFICADOR],Tabla2[[#This Row],[MATRICULA_CALIFICADOR]])</f>
        <v>0.875</v>
      </c>
      <c r="O402" t="s">
        <v>1639</v>
      </c>
      <c r="P402" s="4">
        <v>0.65653495440729481</v>
      </c>
      <c r="Q402" s="4">
        <v>1</v>
      </c>
    </row>
    <row r="403" spans="1:17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f>COUNTIFS(Tabla2[CHAPTER_CALIFICADO],Tabla2[[#This Row],[CHAPTER_CALIFICADO]],Tabla2[FLAG_AUTOEVALUACION],"SI")/COUNTIF(Tabla2[CHAPTER_CALIFICADO],Tabla2[[#This Row],[CHAPTER_CALIFICADO]])</f>
        <v>0.88596491228070173</v>
      </c>
      <c r="N403" s="7">
        <f>COUNTIFS(Tabla2[MATRICULA_CALIFICADOR],Tabla2[[#This Row],[MATRICULA_CALIFICADOR]],Tabla2[FLAG_AUTOEVALUACION],"SI")/COUNTIF(Tabla2[MATRICULA_CALIFICADOR],Tabla2[[#This Row],[MATRICULA_CALIFICADOR]])</f>
        <v>1</v>
      </c>
      <c r="O403" t="s">
        <v>1639</v>
      </c>
      <c r="P403" s="4">
        <v>0.69298245614035092</v>
      </c>
      <c r="Q403" s="4">
        <v>0.5</v>
      </c>
    </row>
    <row r="404" spans="1:17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f>COUNTIFS(Tabla2[CHAPTER_CALIFICADO],Tabla2[[#This Row],[CHAPTER_CALIFICADO]],Tabla2[FLAG_AUTOEVALUACION],"SI")/COUNTIF(Tabla2[CHAPTER_CALIFICADO],Tabla2[[#This Row],[CHAPTER_CALIFICADO]])</f>
        <v>1</v>
      </c>
      <c r="N404" s="7">
        <f>COUNTIFS(Tabla2[MATRICULA_CALIFICADOR],Tabla2[[#This Row],[MATRICULA_CALIFICADOR]],Tabla2[FLAG_AUTOEVALUACION],"SI")/COUNTIF(Tabla2[MATRICULA_CALIFICADOR],Tabla2[[#This Row],[MATRICULA_CALIFICADOR]])</f>
        <v>1</v>
      </c>
      <c r="O404" t="s">
        <v>1639</v>
      </c>
      <c r="P404" s="4">
        <v>1</v>
      </c>
      <c r="Q404" s="4">
        <v>1</v>
      </c>
    </row>
    <row r="405" spans="1:17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f>COUNTIFS(Tabla2[CHAPTER_CALIFICADO],Tabla2[[#This Row],[CHAPTER_CALIFICADO]],Tabla2[FLAG_AUTOEVALUACION],"SI")/COUNTIF(Tabla2[CHAPTER_CALIFICADO],Tabla2[[#This Row],[CHAPTER_CALIFICADO]])</f>
        <v>0.96969696969696972</v>
      </c>
      <c r="N405" s="7">
        <f>COUNTIFS(Tabla2[MATRICULA_CALIFICADOR],Tabla2[[#This Row],[MATRICULA_CALIFICADOR]],Tabla2[FLAG_AUTOEVALUACION],"SI")/COUNTIF(Tabla2[MATRICULA_CALIFICADOR],Tabla2[[#This Row],[MATRICULA_CALIFICADOR]])</f>
        <v>0.875</v>
      </c>
      <c r="O405" t="s">
        <v>1639</v>
      </c>
      <c r="P405" s="4">
        <v>0.87878787878787878</v>
      </c>
      <c r="Q405" s="4">
        <v>0.875</v>
      </c>
    </row>
    <row r="406" spans="1:17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1639</v>
      </c>
      <c r="L406" t="s">
        <v>1632</v>
      </c>
      <c r="M406" s="4">
        <f>COUNTIFS(Tabla2[CHAPTER_CALIFICADO],Tabla2[[#This Row],[CHAPTER_CALIFICADO]],Tabla2[FLAG_AUTOEVALUACION],"SI")/COUNTIF(Tabla2[CHAPTER_CALIFICADO],Tabla2[[#This Row],[CHAPTER_CALIFICADO]])</f>
        <v>0.67781155015197569</v>
      </c>
      <c r="N406" s="7">
        <f>COUNTIFS(Tabla2[MATRICULA_CALIFICADOR],Tabla2[[#This Row],[MATRICULA_CALIFICADOR]],Tabla2[FLAG_AUTOEVALUACION],"SI")/COUNTIF(Tabla2[MATRICULA_CALIFICADOR],Tabla2[[#This Row],[MATRICULA_CALIFICADOR]])</f>
        <v>1</v>
      </c>
      <c r="O406" t="s">
        <v>1632</v>
      </c>
      <c r="P406" s="4">
        <v>0.65653495440729481</v>
      </c>
      <c r="Q406" s="4">
        <v>0.5</v>
      </c>
    </row>
    <row r="407" spans="1:17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f>COUNTIFS(Tabla2[CHAPTER_CALIFICADO],Tabla2[[#This Row],[CHAPTER_CALIFICADO]],Tabla2[FLAG_AUTOEVALUACION],"SI")/COUNTIF(Tabla2[CHAPTER_CALIFICADO],Tabla2[[#This Row],[CHAPTER_CALIFICADO]])</f>
        <v>1</v>
      </c>
      <c r="N407" s="7">
        <f>COUNTIFS(Tabla2[MATRICULA_CALIFICADOR],Tabla2[[#This Row],[MATRICULA_CALIFICADOR]],Tabla2[FLAG_AUTOEVALUACION],"SI")/COUNTIF(Tabla2[MATRICULA_CALIFICADOR],Tabla2[[#This Row],[MATRICULA_CALIFICADOR]])</f>
        <v>1</v>
      </c>
      <c r="O407" t="s">
        <v>1639</v>
      </c>
      <c r="P407" s="4">
        <v>1</v>
      </c>
      <c r="Q407" s="4">
        <v>1</v>
      </c>
    </row>
    <row r="408" spans="1:17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1632</v>
      </c>
      <c r="L408" t="s">
        <v>1632</v>
      </c>
      <c r="M408" s="4">
        <f>COUNTIFS(Tabla2[CHAPTER_CALIFICADO],Tabla2[[#This Row],[CHAPTER_CALIFICADO]],Tabla2[FLAG_AUTOEVALUACION],"SI")/COUNTIF(Tabla2[CHAPTER_CALIFICADO],Tabla2[[#This Row],[CHAPTER_CALIFICADO]])</f>
        <v>0.67781155015197569</v>
      </c>
      <c r="N408" s="7">
        <f>COUNTIFS(Tabla2[MATRICULA_CALIFICADOR],Tabla2[[#This Row],[MATRICULA_CALIFICADOR]],Tabla2[FLAG_AUTOEVALUACION],"SI")/COUNTIF(Tabla2[MATRICULA_CALIFICADOR],Tabla2[[#This Row],[MATRICULA_CALIFICADOR]])</f>
        <v>0</v>
      </c>
      <c r="O408" t="s">
        <v>1632</v>
      </c>
      <c r="P408" s="4">
        <v>0.65653495440729481</v>
      </c>
      <c r="Q408" s="4">
        <v>0</v>
      </c>
    </row>
    <row r="409" spans="1:17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f>COUNTIFS(Tabla2[CHAPTER_CALIFICADO],Tabla2[[#This Row],[CHAPTER_CALIFICADO]],Tabla2[FLAG_AUTOEVALUACION],"SI")/COUNTIF(Tabla2[CHAPTER_CALIFICADO],Tabla2[[#This Row],[CHAPTER_CALIFICADO]])</f>
        <v>0.67781155015197569</v>
      </c>
      <c r="N409" s="7">
        <f>COUNTIFS(Tabla2[MATRICULA_CALIFICADOR],Tabla2[[#This Row],[MATRICULA_CALIFICADOR]],Tabla2[FLAG_AUTOEVALUACION],"SI")/COUNTIF(Tabla2[MATRICULA_CALIFICADOR],Tabla2[[#This Row],[MATRICULA_CALIFICADOR]])</f>
        <v>1</v>
      </c>
      <c r="O409" t="s">
        <v>1639</v>
      </c>
      <c r="P409" s="4">
        <v>0.65653495440729481</v>
      </c>
      <c r="Q409" s="4">
        <v>1</v>
      </c>
    </row>
    <row r="410" spans="1:17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f>COUNTIFS(Tabla2[CHAPTER_CALIFICADO],Tabla2[[#This Row],[CHAPTER_CALIFICADO]],Tabla2[FLAG_AUTOEVALUACION],"SI")/COUNTIF(Tabla2[CHAPTER_CALIFICADO],Tabla2[[#This Row],[CHAPTER_CALIFICADO]])</f>
        <v>0.96969696969696972</v>
      </c>
      <c r="N410" s="7">
        <f>COUNTIFS(Tabla2[MATRICULA_CALIFICADOR],Tabla2[[#This Row],[MATRICULA_CALIFICADOR]],Tabla2[FLAG_AUTOEVALUACION],"SI")/COUNTIF(Tabla2[MATRICULA_CALIFICADOR],Tabla2[[#This Row],[MATRICULA_CALIFICADOR]])</f>
        <v>1</v>
      </c>
      <c r="O410" t="s">
        <v>1639</v>
      </c>
      <c r="P410" s="4">
        <v>0.87878787878787878</v>
      </c>
      <c r="Q410" s="4">
        <v>0.8571428571428571</v>
      </c>
    </row>
    <row r="411" spans="1:17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f>COUNTIFS(Tabla2[CHAPTER_CALIFICADO],Tabla2[[#This Row],[CHAPTER_CALIFICADO]],Tabla2[FLAG_AUTOEVALUACION],"SI")/COUNTIF(Tabla2[CHAPTER_CALIFICADO],Tabla2[[#This Row],[CHAPTER_CALIFICADO]])</f>
        <v>0.67781155015197569</v>
      </c>
      <c r="N411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411" t="s">
        <v>1639</v>
      </c>
      <c r="P411" s="4">
        <v>0.65653495440729481</v>
      </c>
      <c r="Q411" s="4">
        <v>0.5714285714285714</v>
      </c>
    </row>
    <row r="412" spans="1:17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1632</v>
      </c>
      <c r="L412" t="s">
        <v>1639</v>
      </c>
      <c r="M412" s="4">
        <f>COUNTIFS(Tabla2[CHAPTER_CALIFICADO],Tabla2[[#This Row],[CHAPTER_CALIFICADO]],Tabla2[FLAG_AUTOEVALUACION],"SI")/COUNTIF(Tabla2[CHAPTER_CALIFICADO],Tabla2[[#This Row],[CHAPTER_CALIFICADO]])</f>
        <v>0.67781155015197569</v>
      </c>
      <c r="N412" s="7">
        <f>COUNTIFS(Tabla2[MATRICULA_CALIFICADOR],Tabla2[[#This Row],[MATRICULA_CALIFICADOR]],Tabla2[FLAG_AUTOEVALUACION],"SI")/COUNTIF(Tabla2[MATRICULA_CALIFICADOR],Tabla2[[#This Row],[MATRICULA_CALIFICADOR]])</f>
        <v>0.5</v>
      </c>
      <c r="O412" t="s">
        <v>1632</v>
      </c>
      <c r="P412" s="4">
        <v>0.65653495440729481</v>
      </c>
      <c r="Q412" s="4">
        <v>0.5</v>
      </c>
    </row>
    <row r="413" spans="1:17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1632</v>
      </c>
      <c r="L413" t="s">
        <v>1632</v>
      </c>
      <c r="M413" s="4">
        <f>COUNTIFS(Tabla2[CHAPTER_CALIFICADO],Tabla2[[#This Row],[CHAPTER_CALIFICADO]],Tabla2[FLAG_AUTOEVALUACION],"SI")/COUNTIF(Tabla2[CHAPTER_CALIFICADO],Tabla2[[#This Row],[CHAPTER_CALIFICADO]])</f>
        <v>0.42105263157894735</v>
      </c>
      <c r="N413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413" t="s">
        <v>1632</v>
      </c>
      <c r="P413" s="4">
        <v>0.47368421052631576</v>
      </c>
      <c r="Q413" s="4">
        <v>0.33333333333333331</v>
      </c>
    </row>
    <row r="414" spans="1:17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1632</v>
      </c>
      <c r="L414" t="s">
        <v>1632</v>
      </c>
      <c r="M414" s="4">
        <f>COUNTIFS(Tabla2[CHAPTER_CALIFICADO],Tabla2[[#This Row],[CHAPTER_CALIFICADO]],Tabla2[FLAG_AUTOEVALUACION],"SI")/COUNTIF(Tabla2[CHAPTER_CALIFICADO],Tabla2[[#This Row],[CHAPTER_CALIFICADO]])</f>
        <v>0.88596491228070173</v>
      </c>
      <c r="N414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414" t="s">
        <v>1632</v>
      </c>
      <c r="P414" s="4">
        <v>0.69298245614035092</v>
      </c>
      <c r="Q414" s="4">
        <v>0.42105263157894735</v>
      </c>
    </row>
    <row r="415" spans="1:17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1639</v>
      </c>
      <c r="L415" t="s">
        <v>1632</v>
      </c>
      <c r="M415" s="4">
        <f>COUNTIFS(Tabla2[CHAPTER_CALIFICADO],Tabla2[[#This Row],[CHAPTER_CALIFICADO]],Tabla2[FLAG_AUTOEVALUACION],"SI")/COUNTIF(Tabla2[CHAPTER_CALIFICADO],Tabla2[[#This Row],[CHAPTER_CALIFICADO]])</f>
        <v>0.67781155015197569</v>
      </c>
      <c r="N415" s="7">
        <f>COUNTIFS(Tabla2[MATRICULA_CALIFICADOR],Tabla2[[#This Row],[MATRICULA_CALIFICADOR]],Tabla2[FLAG_AUTOEVALUACION],"SI")/COUNTIF(Tabla2[MATRICULA_CALIFICADOR],Tabla2[[#This Row],[MATRICULA_CALIFICADOR]])</f>
        <v>1</v>
      </c>
      <c r="O415" t="s">
        <v>1632</v>
      </c>
      <c r="P415" s="4">
        <v>0.65653495440729481</v>
      </c>
      <c r="Q415" s="4">
        <v>0.6</v>
      </c>
    </row>
    <row r="416" spans="1:17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1632</v>
      </c>
      <c r="L416" t="s">
        <v>1632</v>
      </c>
      <c r="M416" s="4">
        <f>COUNTIFS(Tabla2[CHAPTER_CALIFICADO],Tabla2[[#This Row],[CHAPTER_CALIFICADO]],Tabla2[FLAG_AUTOEVALUACION],"SI")/COUNTIF(Tabla2[CHAPTER_CALIFICADO],Tabla2[[#This Row],[CHAPTER_CALIFICADO]])</f>
        <v>0.67781155015197569</v>
      </c>
      <c r="N416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416" t="s">
        <v>1639</v>
      </c>
      <c r="P416" s="4">
        <v>0.65653495440729481</v>
      </c>
      <c r="Q416" s="4">
        <v>1</v>
      </c>
    </row>
    <row r="417" spans="1:17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1632</v>
      </c>
      <c r="L417" t="s">
        <v>1639</v>
      </c>
      <c r="M417" s="4">
        <f>COUNTIFS(Tabla2[CHAPTER_CALIFICADO],Tabla2[[#This Row],[CHAPTER_CALIFICADO]],Tabla2[FLAG_AUTOEVALUACION],"SI")/COUNTIF(Tabla2[CHAPTER_CALIFICADO],Tabla2[[#This Row],[CHAPTER_CALIFICADO]])</f>
        <v>0.67781155015197569</v>
      </c>
      <c r="N417" s="7">
        <f>COUNTIFS(Tabla2[MATRICULA_CALIFICADOR],Tabla2[[#This Row],[MATRICULA_CALIFICADOR]],Tabla2[FLAG_AUTOEVALUACION],"SI")/COUNTIF(Tabla2[MATRICULA_CALIFICADOR],Tabla2[[#This Row],[MATRICULA_CALIFICADOR]])</f>
        <v>0.6</v>
      </c>
      <c r="O417" t="s">
        <v>1632</v>
      </c>
      <c r="P417" s="4">
        <v>0.65653495440729481</v>
      </c>
      <c r="Q417" s="4">
        <v>0.6</v>
      </c>
    </row>
    <row r="418" spans="1:17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  <c r="M418" s="4">
        <f>COUNTIFS(Tabla2[CHAPTER_CALIFICADO],Tabla2[[#This Row],[CHAPTER_CALIFICADO]],Tabla2[FLAG_AUTOEVALUACION],"SI")/COUNTIF(Tabla2[CHAPTER_CALIFICADO],Tabla2[[#This Row],[CHAPTER_CALIFICADO]])</f>
        <v>0.6</v>
      </c>
      <c r="N418" s="7">
        <f>COUNTIFS(Tabla2[MATRICULA_CALIFICADOR],Tabla2[[#This Row],[MATRICULA_CALIFICADOR]],Tabla2[FLAG_AUTOEVALUACION],"SI")/COUNTIF(Tabla2[MATRICULA_CALIFICADOR],Tabla2[[#This Row],[MATRICULA_CALIFICADOR]])</f>
        <v>0.5</v>
      </c>
      <c r="O418" t="s">
        <v>1632</v>
      </c>
      <c r="P418" s="4">
        <v>0</v>
      </c>
      <c r="Q418" s="4">
        <v>0</v>
      </c>
    </row>
    <row r="419" spans="1:17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f>COUNTIFS(Tabla2[CHAPTER_CALIFICADO],Tabla2[[#This Row],[CHAPTER_CALIFICADO]],Tabla2[FLAG_AUTOEVALUACION],"SI")/COUNTIF(Tabla2[CHAPTER_CALIFICADO],Tabla2[[#This Row],[CHAPTER_CALIFICADO]])</f>
        <v>1</v>
      </c>
      <c r="N419" s="7">
        <f>COUNTIFS(Tabla2[MATRICULA_CALIFICADOR],Tabla2[[#This Row],[MATRICULA_CALIFICADOR]],Tabla2[FLAG_AUTOEVALUACION],"SI")/COUNTIF(Tabla2[MATRICULA_CALIFICADOR],Tabla2[[#This Row],[MATRICULA_CALIFICADOR]])</f>
        <v>1</v>
      </c>
      <c r="O419" t="s">
        <v>1639</v>
      </c>
      <c r="P419" s="4">
        <v>1</v>
      </c>
      <c r="Q419" s="4">
        <v>1</v>
      </c>
    </row>
    <row r="420" spans="1:17" x14ac:dyDescent="0.25">
      <c r="A420" t="s">
        <v>1624</v>
      </c>
      <c r="B420" t="s">
        <v>1900</v>
      </c>
      <c r="C420" s="5" t="s">
        <v>1901</v>
      </c>
      <c r="D420" t="s">
        <v>1902</v>
      </c>
      <c r="E420" s="5" t="s">
        <v>6</v>
      </c>
      <c r="F420" s="5" t="s">
        <v>483</v>
      </c>
      <c r="G420" t="s">
        <v>1903</v>
      </c>
      <c r="H420" s="5" t="s">
        <v>439</v>
      </c>
      <c r="I420" s="5" t="s">
        <v>8</v>
      </c>
      <c r="J420" t="s">
        <v>1904</v>
      </c>
      <c r="K420" t="s">
        <v>1639</v>
      </c>
      <c r="L420" t="s">
        <v>1632</v>
      </c>
      <c r="M420" s="4">
        <f>COUNTIFS(Tabla2[CHAPTER_CALIFICADO],Tabla2[[#This Row],[CHAPTER_CALIFICADO]],Tabla2[FLAG_AUTOEVALUACION],"SI")/COUNTIF(Tabla2[CHAPTER_CALIFICADO],Tabla2[[#This Row],[CHAPTER_CALIFICADO]])</f>
        <v>1</v>
      </c>
      <c r="N420" s="7">
        <f>COUNTIFS(Tabla2[MATRICULA_CALIFICADOR],Tabla2[[#This Row],[MATRICULA_CALIFICADOR]],Tabla2[FLAG_AUTOEVALUACION],"SI")/COUNTIF(Tabla2[MATRICULA_CALIFICADOR],Tabla2[[#This Row],[MATRICULA_CALIFICADOR]])</f>
        <v>1</v>
      </c>
      <c r="O420" t="s">
        <v>1639</v>
      </c>
      <c r="P420" s="4">
        <v>1</v>
      </c>
      <c r="Q420" s="4">
        <v>1</v>
      </c>
    </row>
    <row r="421" spans="1:17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f>COUNTIFS(Tabla2[CHAPTER_CALIFICADO],Tabla2[[#This Row],[CHAPTER_CALIFICADO]],Tabla2[FLAG_AUTOEVALUACION],"SI")/COUNTIF(Tabla2[CHAPTER_CALIFICADO],Tabla2[[#This Row],[CHAPTER_CALIFICADO]])</f>
        <v>0.88596491228070173</v>
      </c>
      <c r="N421" s="7">
        <f>COUNTIFS(Tabla2[MATRICULA_CALIFICADOR],Tabla2[[#This Row],[MATRICULA_CALIFICADOR]],Tabla2[FLAG_AUTOEVALUACION],"SI")/COUNTIF(Tabla2[MATRICULA_CALIFICADOR],Tabla2[[#This Row],[MATRICULA_CALIFICADOR]])</f>
        <v>1</v>
      </c>
      <c r="O421" t="s">
        <v>1639</v>
      </c>
      <c r="P421" s="4">
        <v>0.69298245614035092</v>
      </c>
      <c r="Q421" s="4">
        <v>0.5</v>
      </c>
    </row>
    <row r="422" spans="1:17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f>COUNTIFS(Tabla2[CHAPTER_CALIFICADO],Tabla2[[#This Row],[CHAPTER_CALIFICADO]],Tabla2[FLAG_AUTOEVALUACION],"SI")/COUNTIF(Tabla2[CHAPTER_CALIFICADO],Tabla2[[#This Row],[CHAPTER_CALIFICADO]])</f>
        <v>0.67781155015197569</v>
      </c>
      <c r="N422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422" t="s">
        <v>1632</v>
      </c>
      <c r="P422" s="4">
        <v>0.65653495440729481</v>
      </c>
      <c r="Q422" s="4">
        <v>0.45454545454545453</v>
      </c>
    </row>
    <row r="423" spans="1:17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1639</v>
      </c>
      <c r="M423" s="4">
        <f>COUNTIFS(Tabla2[CHAPTER_CALIFICADO],Tabla2[[#This Row],[CHAPTER_CALIFICADO]],Tabla2[FLAG_AUTOEVALUACION],"SI")/COUNTIF(Tabla2[CHAPTER_CALIFICADO],Tabla2[[#This Row],[CHAPTER_CALIFICADO]])</f>
        <v>0.42307692307692307</v>
      </c>
      <c r="N423" s="7">
        <f>COUNTIFS(Tabla2[MATRICULA_CALIFICADOR],Tabla2[[#This Row],[MATRICULA_CALIFICADOR]],Tabla2[FLAG_AUTOEVALUACION],"SI")/COUNTIF(Tabla2[MATRICULA_CALIFICADOR],Tabla2[[#This Row],[MATRICULA_CALIFICADOR]])</f>
        <v>0.5</v>
      </c>
      <c r="O423" t="s">
        <v>1632</v>
      </c>
      <c r="P423" s="4">
        <v>0.28846153846153844</v>
      </c>
      <c r="Q423" s="4">
        <v>0.5</v>
      </c>
    </row>
    <row r="424" spans="1:17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f>COUNTIFS(Tabla2[CHAPTER_CALIFICADO],Tabla2[[#This Row],[CHAPTER_CALIFICADO]],Tabla2[FLAG_AUTOEVALUACION],"SI")/COUNTIF(Tabla2[CHAPTER_CALIFICADO],Tabla2[[#This Row],[CHAPTER_CALIFICADO]])</f>
        <v>0.88596491228070173</v>
      </c>
      <c r="N424" s="7">
        <f>COUNTIFS(Tabla2[MATRICULA_CALIFICADOR],Tabla2[[#This Row],[MATRICULA_CALIFICADOR]],Tabla2[FLAG_AUTOEVALUACION],"SI")/COUNTIF(Tabla2[MATRICULA_CALIFICADOR],Tabla2[[#This Row],[MATRICULA_CALIFICADOR]])</f>
        <v>1</v>
      </c>
      <c r="O424" t="s">
        <v>1639</v>
      </c>
      <c r="P424" s="4">
        <v>0.69298245614035092</v>
      </c>
      <c r="Q424" s="4">
        <v>0.66666666666666663</v>
      </c>
    </row>
    <row r="425" spans="1:17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f>COUNTIFS(Tabla2[CHAPTER_CALIFICADO],Tabla2[[#This Row],[CHAPTER_CALIFICADO]],Tabla2[FLAG_AUTOEVALUACION],"SI")/COUNTIF(Tabla2[CHAPTER_CALIFICADO],Tabla2[[#This Row],[CHAPTER_CALIFICADO]])</f>
        <v>0.67781155015197569</v>
      </c>
      <c r="N425" s="7">
        <f>COUNTIFS(Tabla2[MATRICULA_CALIFICADOR],Tabla2[[#This Row],[MATRICULA_CALIFICADOR]],Tabla2[FLAG_AUTOEVALUACION],"SI")/COUNTIF(Tabla2[MATRICULA_CALIFICADOR],Tabla2[[#This Row],[MATRICULA_CALIFICADOR]])</f>
        <v>0.8</v>
      </c>
      <c r="O425" t="s">
        <v>1639</v>
      </c>
      <c r="P425" s="4">
        <v>0.65653495440729481</v>
      </c>
      <c r="Q425" s="4">
        <v>0.8</v>
      </c>
    </row>
    <row r="426" spans="1:17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1632</v>
      </c>
      <c r="L426" t="s">
        <v>1632</v>
      </c>
      <c r="M426" s="4">
        <f>COUNTIFS(Tabla2[CHAPTER_CALIFICADO],Tabla2[[#This Row],[CHAPTER_CALIFICADO]],Tabla2[FLAG_AUTOEVALUACION],"SI")/COUNTIF(Tabla2[CHAPTER_CALIFICADO],Tabla2[[#This Row],[CHAPTER_CALIFICADO]])</f>
        <v>0.67781155015197569</v>
      </c>
      <c r="N426" s="7">
        <f>COUNTIFS(Tabla2[MATRICULA_CALIFICADOR],Tabla2[[#This Row],[MATRICULA_CALIFICADOR]],Tabla2[FLAG_AUTOEVALUACION],"SI")/COUNTIF(Tabla2[MATRICULA_CALIFICADOR],Tabla2[[#This Row],[MATRICULA_CALIFICADOR]])</f>
        <v>0.75</v>
      </c>
      <c r="O426" t="s">
        <v>1632</v>
      </c>
      <c r="P426" s="4">
        <v>0.65653495440729481</v>
      </c>
      <c r="Q426" s="4">
        <v>0.75</v>
      </c>
    </row>
    <row r="427" spans="1:17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1639</v>
      </c>
      <c r="L427" t="s">
        <v>1632</v>
      </c>
      <c r="M427" s="4">
        <f>COUNTIFS(Tabla2[CHAPTER_CALIFICADO],Tabla2[[#This Row],[CHAPTER_CALIFICADO]],Tabla2[FLAG_AUTOEVALUACION],"SI")/COUNTIF(Tabla2[CHAPTER_CALIFICADO],Tabla2[[#This Row],[CHAPTER_CALIFICADO]])</f>
        <v>0.88596491228070173</v>
      </c>
      <c r="N427" s="7">
        <f>COUNTIFS(Tabla2[MATRICULA_CALIFICADOR],Tabla2[[#This Row],[MATRICULA_CALIFICADOR]],Tabla2[FLAG_AUTOEVALUACION],"SI")/COUNTIF(Tabla2[MATRICULA_CALIFICADOR],Tabla2[[#This Row],[MATRICULA_CALIFICADOR]])</f>
        <v>1</v>
      </c>
      <c r="O427" t="s">
        <v>1639</v>
      </c>
      <c r="P427" s="4">
        <v>0.69298245614035092</v>
      </c>
      <c r="Q427" s="4">
        <v>1</v>
      </c>
    </row>
    <row r="428" spans="1:17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f>COUNTIFS(Tabla2[CHAPTER_CALIFICADO],Tabla2[[#This Row],[CHAPTER_CALIFICADO]],Tabla2[FLAG_AUTOEVALUACION],"SI")/COUNTIF(Tabla2[CHAPTER_CALIFICADO],Tabla2[[#This Row],[CHAPTER_CALIFICADO]])</f>
        <v>0.42307692307692307</v>
      </c>
      <c r="N428" s="7">
        <f>COUNTIFS(Tabla2[MATRICULA_CALIFICADOR],Tabla2[[#This Row],[MATRICULA_CALIFICADOR]],Tabla2[FLAG_AUTOEVALUACION],"SI")/COUNTIF(Tabla2[MATRICULA_CALIFICADOR],Tabla2[[#This Row],[MATRICULA_CALIFICADOR]])</f>
        <v>0.5</v>
      </c>
      <c r="O428" t="s">
        <v>1639</v>
      </c>
      <c r="P428" s="4">
        <v>0.28846153846153844</v>
      </c>
      <c r="Q428" s="4">
        <v>0.5</v>
      </c>
    </row>
    <row r="429" spans="1:17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1639</v>
      </c>
      <c r="L429" t="s">
        <v>1632</v>
      </c>
      <c r="M429" s="4">
        <f>COUNTIFS(Tabla2[CHAPTER_CALIFICADO],Tabla2[[#This Row],[CHAPTER_CALIFICADO]],Tabla2[FLAG_AUTOEVALUACION],"SI")/COUNTIF(Tabla2[CHAPTER_CALIFICADO],Tabla2[[#This Row],[CHAPTER_CALIFICADO]])</f>
        <v>0.67781155015197569</v>
      </c>
      <c r="N429" s="7">
        <f>COUNTIFS(Tabla2[MATRICULA_CALIFICADOR],Tabla2[[#This Row],[MATRICULA_CALIFICADOR]],Tabla2[FLAG_AUTOEVALUACION],"SI")/COUNTIF(Tabla2[MATRICULA_CALIFICADOR],Tabla2[[#This Row],[MATRICULA_CALIFICADOR]])</f>
        <v>1</v>
      </c>
      <c r="O429" t="s">
        <v>1639</v>
      </c>
      <c r="P429" s="4">
        <v>0.65653495440729481</v>
      </c>
      <c r="Q429" s="4">
        <v>0.8571428571428571</v>
      </c>
    </row>
    <row r="430" spans="1:17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f>COUNTIFS(Tabla2[CHAPTER_CALIFICADO],Tabla2[[#This Row],[CHAPTER_CALIFICADO]],Tabla2[FLAG_AUTOEVALUACION],"SI")/COUNTIF(Tabla2[CHAPTER_CALIFICADO],Tabla2[[#This Row],[CHAPTER_CALIFICADO]])</f>
        <v>0.31818181818181818</v>
      </c>
      <c r="N430" s="7">
        <f>COUNTIFS(Tabla2[MATRICULA_CALIFICADOR],Tabla2[[#This Row],[MATRICULA_CALIFICADOR]],Tabla2[FLAG_AUTOEVALUACION],"SI")/COUNTIF(Tabla2[MATRICULA_CALIFICADOR],Tabla2[[#This Row],[MATRICULA_CALIFICADOR]])</f>
        <v>0.2</v>
      </c>
      <c r="O430" t="s">
        <v>1632</v>
      </c>
      <c r="P430" s="4">
        <v>0.38636363636363635</v>
      </c>
      <c r="Q430" s="4">
        <v>0.4</v>
      </c>
    </row>
    <row r="431" spans="1:17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1632</v>
      </c>
      <c r="L431" t="s">
        <v>1632</v>
      </c>
      <c r="M431" s="4">
        <f>COUNTIFS(Tabla2[CHAPTER_CALIFICADO],Tabla2[[#This Row],[CHAPTER_CALIFICADO]],Tabla2[FLAG_AUTOEVALUACION],"SI")/COUNTIF(Tabla2[CHAPTER_CALIFICADO],Tabla2[[#This Row],[CHAPTER_CALIFICADO]])</f>
        <v>0.67781155015197569</v>
      </c>
      <c r="N431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431" t="s">
        <v>1639</v>
      </c>
      <c r="P431" s="4">
        <v>0.65653495440729481</v>
      </c>
      <c r="Q431" s="4">
        <v>0.45454545454545453</v>
      </c>
    </row>
    <row r="432" spans="1:17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1639</v>
      </c>
      <c r="L432" t="s">
        <v>1632</v>
      </c>
      <c r="M432" s="4">
        <f>COUNTIFS(Tabla2[CHAPTER_CALIFICADO],Tabla2[[#This Row],[CHAPTER_CALIFICADO]],Tabla2[FLAG_AUTOEVALUACION],"SI")/COUNTIF(Tabla2[CHAPTER_CALIFICADO],Tabla2[[#This Row],[CHAPTER_CALIFICADO]])</f>
        <v>0.67781155015197569</v>
      </c>
      <c r="N432" s="7">
        <f>COUNTIFS(Tabla2[MATRICULA_CALIFICADOR],Tabla2[[#This Row],[MATRICULA_CALIFICADOR]],Tabla2[FLAG_AUTOEVALUACION],"SI")/COUNTIF(Tabla2[MATRICULA_CALIFICADOR],Tabla2[[#This Row],[MATRICULA_CALIFICADOR]])</f>
        <v>1</v>
      </c>
      <c r="O432" t="s">
        <v>1632</v>
      </c>
      <c r="P432" s="4">
        <v>0.65653495440729481</v>
      </c>
      <c r="Q432" s="4">
        <v>0.2857142857142857</v>
      </c>
    </row>
    <row r="433" spans="1:17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1639</v>
      </c>
      <c r="L433" t="s">
        <v>1639</v>
      </c>
      <c r="M433" s="4">
        <f>COUNTIFS(Tabla2[CHAPTER_CALIFICADO],Tabla2[[#This Row],[CHAPTER_CALIFICADO]],Tabla2[FLAG_AUTOEVALUACION],"SI")/COUNTIF(Tabla2[CHAPTER_CALIFICADO],Tabla2[[#This Row],[CHAPTER_CALIFICADO]])</f>
        <v>0.67781155015197569</v>
      </c>
      <c r="N433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433" t="s">
        <v>1639</v>
      </c>
      <c r="P433" s="4">
        <v>0.65653495440729481</v>
      </c>
      <c r="Q433" s="4">
        <v>0.5714285714285714</v>
      </c>
    </row>
    <row r="434" spans="1:17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f>COUNTIFS(Tabla2[CHAPTER_CALIFICADO],Tabla2[[#This Row],[CHAPTER_CALIFICADO]],Tabla2[FLAG_AUTOEVALUACION],"SI")/COUNTIF(Tabla2[CHAPTER_CALIFICADO],Tabla2[[#This Row],[CHAPTER_CALIFICADO]])</f>
        <v>0.88596491228070173</v>
      </c>
      <c r="N434" s="7">
        <f>COUNTIFS(Tabla2[MATRICULA_CALIFICADOR],Tabla2[[#This Row],[MATRICULA_CALIFICADOR]],Tabla2[FLAG_AUTOEVALUACION],"SI")/COUNTIF(Tabla2[MATRICULA_CALIFICADOR],Tabla2[[#This Row],[MATRICULA_CALIFICADOR]])</f>
        <v>1</v>
      </c>
      <c r="O434" t="s">
        <v>1639</v>
      </c>
      <c r="P434" s="4">
        <v>0.69298245614035092</v>
      </c>
      <c r="Q434" s="4">
        <v>0.66666666666666663</v>
      </c>
    </row>
    <row r="435" spans="1:17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  <c r="M435" s="4">
        <f>COUNTIFS(Tabla2[CHAPTER_CALIFICADO],Tabla2[[#This Row],[CHAPTER_CALIFICADO]],Tabla2[FLAG_AUTOEVALUACION],"SI")/COUNTIF(Tabla2[CHAPTER_CALIFICADO],Tabla2[[#This Row],[CHAPTER_CALIFICADO]])</f>
        <v>0.42307692307692307</v>
      </c>
      <c r="N435" s="7">
        <f>COUNTIFS(Tabla2[MATRICULA_CALIFICADOR],Tabla2[[#This Row],[MATRICULA_CALIFICADOR]],Tabla2[FLAG_AUTOEVALUACION],"SI")/COUNTIF(Tabla2[MATRICULA_CALIFICADOR],Tabla2[[#This Row],[MATRICULA_CALIFICADOR]])</f>
        <v>1</v>
      </c>
      <c r="O435" t="s">
        <v>1639</v>
      </c>
      <c r="P435" s="4">
        <v>0.28846153846153844</v>
      </c>
      <c r="Q435" s="4">
        <v>1</v>
      </c>
    </row>
    <row r="436" spans="1:17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  <c r="M436" s="4">
        <f>COUNTIFS(Tabla2[CHAPTER_CALIFICADO],Tabla2[[#This Row],[CHAPTER_CALIFICADO]],Tabla2[FLAG_AUTOEVALUACION],"SI")/COUNTIF(Tabla2[CHAPTER_CALIFICADO],Tabla2[[#This Row],[CHAPTER_CALIFICADO]])</f>
        <v>0.42307692307692307</v>
      </c>
      <c r="N436" s="7">
        <f>COUNTIFS(Tabla2[MATRICULA_CALIFICADOR],Tabla2[[#This Row],[MATRICULA_CALIFICADOR]],Tabla2[FLAG_AUTOEVALUACION],"SI")/COUNTIF(Tabla2[MATRICULA_CALIFICADOR],Tabla2[[#This Row],[MATRICULA_CALIFICADOR]])</f>
        <v>0</v>
      </c>
      <c r="O436" t="s">
        <v>1639</v>
      </c>
      <c r="P436" s="4">
        <v>0.28846153846153844</v>
      </c>
      <c r="Q436" s="4">
        <v>0.66666666666666663</v>
      </c>
    </row>
    <row r="437" spans="1:17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1639</v>
      </c>
      <c r="L437" t="s">
        <v>1639</v>
      </c>
      <c r="M437" s="4">
        <f>COUNTIFS(Tabla2[CHAPTER_CALIFICADO],Tabla2[[#This Row],[CHAPTER_CALIFICADO]],Tabla2[FLAG_AUTOEVALUACION],"SI")/COUNTIF(Tabla2[CHAPTER_CALIFICADO],Tabla2[[#This Row],[CHAPTER_CALIFICADO]])</f>
        <v>0.67781155015197569</v>
      </c>
      <c r="N437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437" t="s">
        <v>1632</v>
      </c>
      <c r="P437" s="4">
        <v>0.65653495440729481</v>
      </c>
      <c r="Q437" s="4">
        <v>0.7142857142857143</v>
      </c>
    </row>
    <row r="438" spans="1:17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1639</v>
      </c>
      <c r="M438" s="4">
        <f>COUNTIFS(Tabla2[CHAPTER_CALIFICADO],Tabla2[[#This Row],[CHAPTER_CALIFICADO]],Tabla2[FLAG_AUTOEVALUACION],"SI")/COUNTIF(Tabla2[CHAPTER_CALIFICADO],Tabla2[[#This Row],[CHAPTER_CALIFICADO]])</f>
        <v>0.42307692307692307</v>
      </c>
      <c r="N438" s="7">
        <f>COUNTIFS(Tabla2[MATRICULA_CALIFICADOR],Tabla2[[#This Row],[MATRICULA_CALIFICADOR]],Tabla2[FLAG_AUTOEVALUACION],"SI")/COUNTIF(Tabla2[MATRICULA_CALIFICADOR],Tabla2[[#This Row],[MATRICULA_CALIFICADOR]])</f>
        <v>0</v>
      </c>
      <c r="O438" t="s">
        <v>1632</v>
      </c>
      <c r="P438" s="4">
        <v>0.28846153846153844</v>
      </c>
      <c r="Q438" s="4">
        <v>0.66666666666666663</v>
      </c>
    </row>
    <row r="439" spans="1:17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486</v>
      </c>
      <c r="G439" t="s">
        <v>2103</v>
      </c>
      <c r="H439" s="5" t="s">
        <v>439</v>
      </c>
      <c r="I439" s="5" t="s">
        <v>8</v>
      </c>
      <c r="J439" t="s">
        <v>2104</v>
      </c>
      <c r="K439" t="s">
        <v>1639</v>
      </c>
      <c r="L439" t="s">
        <v>1632</v>
      </c>
      <c r="M439" s="4">
        <f>COUNTIFS(Tabla2[CHAPTER_CALIFICADO],Tabla2[[#This Row],[CHAPTER_CALIFICADO]],Tabla2[FLAG_AUTOEVALUACION],"SI")/COUNTIF(Tabla2[CHAPTER_CALIFICADO],Tabla2[[#This Row],[CHAPTER_CALIFICADO]])</f>
        <v>1</v>
      </c>
      <c r="N439" s="7">
        <f>COUNTIFS(Tabla2[MATRICULA_CALIFICADOR],Tabla2[[#This Row],[MATRICULA_CALIFICADOR]],Tabla2[FLAG_AUTOEVALUACION],"SI")/COUNTIF(Tabla2[MATRICULA_CALIFICADOR],Tabla2[[#This Row],[MATRICULA_CALIFICADOR]])</f>
        <v>1</v>
      </c>
      <c r="O439" t="s">
        <v>1639</v>
      </c>
      <c r="P439" s="4">
        <v>1</v>
      </c>
      <c r="Q439" s="4">
        <v>1</v>
      </c>
    </row>
    <row r="440" spans="1:17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1632</v>
      </c>
      <c r="L440" t="s">
        <v>1639</v>
      </c>
      <c r="M440" s="4">
        <f>COUNTIFS(Tabla2[CHAPTER_CALIFICADO],Tabla2[[#This Row],[CHAPTER_CALIFICADO]],Tabla2[FLAG_AUTOEVALUACION],"SI")/COUNTIF(Tabla2[CHAPTER_CALIFICADO],Tabla2[[#This Row],[CHAPTER_CALIFICADO]])</f>
        <v>0.67781155015197569</v>
      </c>
      <c r="N440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440" t="s">
        <v>1639</v>
      </c>
      <c r="P440" s="4">
        <v>0.65653495440729481</v>
      </c>
      <c r="Q440" s="4">
        <v>0.77777777777777779</v>
      </c>
    </row>
    <row r="441" spans="1:17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f>COUNTIFS(Tabla2[CHAPTER_CALIFICADO],Tabla2[[#This Row],[CHAPTER_CALIFICADO]],Tabla2[FLAG_AUTOEVALUACION],"SI")/COUNTIF(Tabla2[CHAPTER_CALIFICADO],Tabla2[[#This Row],[CHAPTER_CALIFICADO]])</f>
        <v>1</v>
      </c>
      <c r="N441" s="7">
        <f>COUNTIFS(Tabla2[MATRICULA_CALIFICADOR],Tabla2[[#This Row],[MATRICULA_CALIFICADOR]],Tabla2[FLAG_AUTOEVALUACION],"SI")/COUNTIF(Tabla2[MATRICULA_CALIFICADOR],Tabla2[[#This Row],[MATRICULA_CALIFICADOR]])</f>
        <v>1</v>
      </c>
      <c r="O441" t="s">
        <v>1639</v>
      </c>
      <c r="P441" s="4">
        <v>1</v>
      </c>
      <c r="Q441" s="4">
        <v>1</v>
      </c>
    </row>
    <row r="442" spans="1:17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f>COUNTIFS(Tabla2[CHAPTER_CALIFICADO],Tabla2[[#This Row],[CHAPTER_CALIFICADO]],Tabla2[FLAG_AUTOEVALUACION],"SI")/COUNTIF(Tabla2[CHAPTER_CALIFICADO],Tabla2[[#This Row],[CHAPTER_CALIFICADO]])</f>
        <v>0.67781155015197569</v>
      </c>
      <c r="N442" s="7">
        <f>COUNTIFS(Tabla2[MATRICULA_CALIFICADOR],Tabla2[[#This Row],[MATRICULA_CALIFICADOR]],Tabla2[FLAG_AUTOEVALUACION],"SI")/COUNTIF(Tabla2[MATRICULA_CALIFICADOR],Tabla2[[#This Row],[MATRICULA_CALIFICADOR]])</f>
        <v>1</v>
      </c>
      <c r="O442" t="s">
        <v>1639</v>
      </c>
      <c r="P442" s="4">
        <v>0.65653495440729481</v>
      </c>
      <c r="Q442" s="4">
        <v>1</v>
      </c>
    </row>
    <row r="443" spans="1:17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1639</v>
      </c>
      <c r="M443" s="4">
        <f>COUNTIFS(Tabla2[CHAPTER_CALIFICADO],Tabla2[[#This Row],[CHAPTER_CALIFICADO]],Tabla2[FLAG_AUTOEVALUACION],"SI")/COUNTIF(Tabla2[CHAPTER_CALIFICADO],Tabla2[[#This Row],[CHAPTER_CALIFICADO]])</f>
        <v>0.42307692307692307</v>
      </c>
      <c r="N44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443" t="s">
        <v>1632</v>
      </c>
      <c r="P443" s="4">
        <v>0.28846153846153844</v>
      </c>
      <c r="Q443" s="4">
        <v>0</v>
      </c>
    </row>
    <row r="444" spans="1:17" x14ac:dyDescent="0.25">
      <c r="A444" t="s">
        <v>1624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f>COUNTIFS(Tabla2[CHAPTER_CALIFICADO],Tabla2[[#This Row],[CHAPTER_CALIFICADO]],Tabla2[FLAG_AUTOEVALUACION],"SI")/COUNTIF(Tabla2[CHAPTER_CALIFICADO],Tabla2[[#This Row],[CHAPTER_CALIFICADO]])</f>
        <v>0.67781155015197569</v>
      </c>
      <c r="N444" s="7">
        <f>COUNTIFS(Tabla2[MATRICULA_CALIFICADOR],Tabla2[[#This Row],[MATRICULA_CALIFICADOR]],Tabla2[FLAG_AUTOEVALUACION],"SI")/COUNTIF(Tabla2[MATRICULA_CALIFICADOR],Tabla2[[#This Row],[MATRICULA_CALIFICADOR]])</f>
        <v>0.8</v>
      </c>
      <c r="O444" t="s">
        <v>1632</v>
      </c>
      <c r="P444" s="4">
        <v>0.65653495440729481</v>
      </c>
      <c r="Q444" s="4">
        <v>0.4</v>
      </c>
    </row>
    <row r="445" spans="1:17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f>COUNTIFS(Tabla2[CHAPTER_CALIFICADO],Tabla2[[#This Row],[CHAPTER_CALIFICADO]],Tabla2[FLAG_AUTOEVALUACION],"SI")/COUNTIF(Tabla2[CHAPTER_CALIFICADO],Tabla2[[#This Row],[CHAPTER_CALIFICADO]])</f>
        <v>0.88596491228070173</v>
      </c>
      <c r="N44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445" t="s">
        <v>1639</v>
      </c>
      <c r="P445" s="4">
        <v>0.69298245614035092</v>
      </c>
      <c r="Q445" s="4">
        <v>0.66666666666666663</v>
      </c>
    </row>
    <row r="446" spans="1:17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f>COUNTIFS(Tabla2[CHAPTER_CALIFICADO],Tabla2[[#This Row],[CHAPTER_CALIFICADO]],Tabla2[FLAG_AUTOEVALUACION],"SI")/COUNTIF(Tabla2[CHAPTER_CALIFICADO],Tabla2[[#This Row],[CHAPTER_CALIFICADO]])</f>
        <v>0.31818181818181818</v>
      </c>
      <c r="N446" s="7">
        <f>COUNTIFS(Tabla2[MATRICULA_CALIFICADOR],Tabla2[[#This Row],[MATRICULA_CALIFICADOR]],Tabla2[FLAG_AUTOEVALUACION],"SI")/COUNTIF(Tabla2[MATRICULA_CALIFICADOR],Tabla2[[#This Row],[MATRICULA_CALIFICADOR]])</f>
        <v>0.375</v>
      </c>
      <c r="O446" t="s">
        <v>1639</v>
      </c>
      <c r="P446" s="4">
        <v>0.38636363636363635</v>
      </c>
      <c r="Q446" s="4">
        <v>0.375</v>
      </c>
    </row>
    <row r="447" spans="1:17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1632</v>
      </c>
      <c r="L447" t="s">
        <v>1632</v>
      </c>
      <c r="M447" s="4">
        <f>COUNTIFS(Tabla2[CHAPTER_CALIFICADO],Tabla2[[#This Row],[CHAPTER_CALIFICADO]],Tabla2[FLAG_AUTOEVALUACION],"SI")/COUNTIF(Tabla2[CHAPTER_CALIFICADO],Tabla2[[#This Row],[CHAPTER_CALIFICADO]])</f>
        <v>0.42105263157894735</v>
      </c>
      <c r="N447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447" t="s">
        <v>1639</v>
      </c>
      <c r="P447" s="4">
        <v>0.47368421052631576</v>
      </c>
      <c r="Q447" s="4">
        <v>0.42857142857142855</v>
      </c>
    </row>
    <row r="448" spans="1:17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1639</v>
      </c>
      <c r="L448" t="s">
        <v>1632</v>
      </c>
      <c r="M448" s="4">
        <f>COUNTIFS(Tabla2[CHAPTER_CALIFICADO],Tabla2[[#This Row],[CHAPTER_CALIFICADO]],Tabla2[FLAG_AUTOEVALUACION],"SI")/COUNTIF(Tabla2[CHAPTER_CALIFICADO],Tabla2[[#This Row],[CHAPTER_CALIFICADO]])</f>
        <v>0.42307692307692307</v>
      </c>
      <c r="N448" s="7">
        <f>COUNTIFS(Tabla2[MATRICULA_CALIFICADOR],Tabla2[[#This Row],[MATRICULA_CALIFICADOR]],Tabla2[FLAG_AUTOEVALUACION],"SI")/COUNTIF(Tabla2[MATRICULA_CALIFICADOR],Tabla2[[#This Row],[MATRICULA_CALIFICADOR]])</f>
        <v>0.2</v>
      </c>
      <c r="O448" t="s">
        <v>1632</v>
      </c>
      <c r="P448" s="4">
        <v>0.28846153846153844</v>
      </c>
      <c r="Q448" s="4">
        <v>0</v>
      </c>
    </row>
    <row r="449" spans="1:17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f>COUNTIFS(Tabla2[CHAPTER_CALIFICADO],Tabla2[[#This Row],[CHAPTER_CALIFICADO]],Tabla2[FLAG_AUTOEVALUACION],"SI")/COUNTIF(Tabla2[CHAPTER_CALIFICADO],Tabla2[[#This Row],[CHAPTER_CALIFICADO]])</f>
        <v>0.67781155015197569</v>
      </c>
      <c r="N449" s="7">
        <f>COUNTIFS(Tabla2[MATRICULA_CALIFICADOR],Tabla2[[#This Row],[MATRICULA_CALIFICADOR]],Tabla2[FLAG_AUTOEVALUACION],"SI")/COUNTIF(Tabla2[MATRICULA_CALIFICADOR],Tabla2[[#This Row],[MATRICULA_CALIFICADOR]])</f>
        <v>1</v>
      </c>
      <c r="O449" t="s">
        <v>1639</v>
      </c>
      <c r="P449" s="4">
        <v>0.65653495440729481</v>
      </c>
      <c r="Q449" s="4">
        <v>1</v>
      </c>
    </row>
    <row r="450" spans="1:17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f>COUNTIFS(Tabla2[CHAPTER_CALIFICADO],Tabla2[[#This Row],[CHAPTER_CALIFICADO]],Tabla2[FLAG_AUTOEVALUACION],"SI")/COUNTIF(Tabla2[CHAPTER_CALIFICADO],Tabla2[[#This Row],[CHAPTER_CALIFICADO]])</f>
        <v>0.88596491228070173</v>
      </c>
      <c r="N450" s="7">
        <f>COUNTIFS(Tabla2[MATRICULA_CALIFICADOR],Tabla2[[#This Row],[MATRICULA_CALIFICADOR]],Tabla2[FLAG_AUTOEVALUACION],"SI")/COUNTIF(Tabla2[MATRICULA_CALIFICADOR],Tabla2[[#This Row],[MATRICULA_CALIFICADOR]])</f>
        <v>1</v>
      </c>
      <c r="O450" t="s">
        <v>1632</v>
      </c>
      <c r="P450" s="4">
        <v>0.69298245614035092</v>
      </c>
      <c r="Q450" s="4">
        <v>0.66666666666666663</v>
      </c>
    </row>
    <row r="451" spans="1:17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1632</v>
      </c>
      <c r="L451" t="s">
        <v>1632</v>
      </c>
      <c r="M451" s="4">
        <f>COUNTIFS(Tabla2[CHAPTER_CALIFICADO],Tabla2[[#This Row],[CHAPTER_CALIFICADO]],Tabla2[FLAG_AUTOEVALUACION],"SI")/COUNTIF(Tabla2[CHAPTER_CALIFICADO],Tabla2[[#This Row],[CHAPTER_CALIFICADO]])</f>
        <v>0.67781155015197569</v>
      </c>
      <c r="N451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451" t="s">
        <v>1632</v>
      </c>
      <c r="P451" s="4">
        <v>0.65653495440729481</v>
      </c>
      <c r="Q451" s="4">
        <v>0.46153846153846156</v>
      </c>
    </row>
    <row r="452" spans="1:17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f>COUNTIFS(Tabla2[CHAPTER_CALIFICADO],Tabla2[[#This Row],[CHAPTER_CALIFICADO]],Tabla2[FLAG_AUTOEVALUACION],"SI")/COUNTIF(Tabla2[CHAPTER_CALIFICADO],Tabla2[[#This Row],[CHAPTER_CALIFICADO]])</f>
        <v>0.67781155015197569</v>
      </c>
      <c r="N452" s="7">
        <f>COUNTIFS(Tabla2[MATRICULA_CALIFICADOR],Tabla2[[#This Row],[MATRICULA_CALIFICADOR]],Tabla2[FLAG_AUTOEVALUACION],"SI")/COUNTIF(Tabla2[MATRICULA_CALIFICADOR],Tabla2[[#This Row],[MATRICULA_CALIFICADOR]])</f>
        <v>1</v>
      </c>
      <c r="O452" t="s">
        <v>1639</v>
      </c>
      <c r="P452" s="4">
        <v>0.65653495440729481</v>
      </c>
      <c r="Q452" s="4">
        <v>1</v>
      </c>
    </row>
    <row r="453" spans="1:17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f>COUNTIFS(Tabla2[CHAPTER_CALIFICADO],Tabla2[[#This Row],[CHAPTER_CALIFICADO]],Tabla2[FLAG_AUTOEVALUACION],"SI")/COUNTIF(Tabla2[CHAPTER_CALIFICADO],Tabla2[[#This Row],[CHAPTER_CALIFICADO]])</f>
        <v>0.88596491228070173</v>
      </c>
      <c r="N45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453" t="s">
        <v>1632</v>
      </c>
      <c r="P453" s="4">
        <v>0.69298245614035092</v>
      </c>
      <c r="Q453" s="4">
        <v>0.66666666666666663</v>
      </c>
    </row>
    <row r="454" spans="1:17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f>COUNTIFS(Tabla2[CHAPTER_CALIFICADO],Tabla2[[#This Row],[CHAPTER_CALIFICADO]],Tabla2[FLAG_AUTOEVALUACION],"SI")/COUNTIF(Tabla2[CHAPTER_CALIFICADO],Tabla2[[#This Row],[CHAPTER_CALIFICADO]])</f>
        <v>0.67781155015197569</v>
      </c>
      <c r="N454" s="7">
        <f>COUNTIFS(Tabla2[MATRICULA_CALIFICADOR],Tabla2[[#This Row],[MATRICULA_CALIFICADOR]],Tabla2[FLAG_AUTOEVALUACION],"SI")/COUNTIF(Tabla2[MATRICULA_CALIFICADOR],Tabla2[[#This Row],[MATRICULA_CALIFICADOR]])</f>
        <v>0.75</v>
      </c>
      <c r="O454" t="s">
        <v>1639</v>
      </c>
      <c r="P454" s="4">
        <v>0.65653495440729481</v>
      </c>
      <c r="Q454" s="4">
        <v>0.75</v>
      </c>
    </row>
    <row r="455" spans="1:17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1639</v>
      </c>
      <c r="L455" t="s">
        <v>1632</v>
      </c>
      <c r="M455" s="4">
        <f>COUNTIFS(Tabla2[CHAPTER_CALIFICADO],Tabla2[[#This Row],[CHAPTER_CALIFICADO]],Tabla2[FLAG_AUTOEVALUACION],"SI")/COUNTIF(Tabla2[CHAPTER_CALIFICADO],Tabla2[[#This Row],[CHAPTER_CALIFICADO]])</f>
        <v>0.5714285714285714</v>
      </c>
      <c r="N455" s="7">
        <f>COUNTIFS(Tabla2[MATRICULA_CALIFICADOR],Tabla2[[#This Row],[MATRICULA_CALIFICADOR]],Tabla2[FLAG_AUTOEVALUACION],"SI")/COUNTIF(Tabla2[MATRICULA_CALIFICADOR],Tabla2[[#This Row],[MATRICULA_CALIFICADOR]])</f>
        <v>1</v>
      </c>
      <c r="O455" t="s">
        <v>1639</v>
      </c>
      <c r="P455" s="4">
        <v>0.35714285714285715</v>
      </c>
      <c r="Q455" s="4">
        <v>0.75</v>
      </c>
    </row>
    <row r="456" spans="1:17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1632</v>
      </c>
      <c r="L456" t="s">
        <v>1632</v>
      </c>
      <c r="M456" s="4">
        <f>COUNTIFS(Tabla2[CHAPTER_CALIFICADO],Tabla2[[#This Row],[CHAPTER_CALIFICADO]],Tabla2[FLAG_AUTOEVALUACION],"SI")/COUNTIF(Tabla2[CHAPTER_CALIFICADO],Tabla2[[#This Row],[CHAPTER_CALIFICADO]])</f>
        <v>0.31818181818181818</v>
      </c>
      <c r="N456" s="7">
        <f>COUNTIFS(Tabla2[MATRICULA_CALIFICADOR],Tabla2[[#This Row],[MATRICULA_CALIFICADOR]],Tabla2[FLAG_AUTOEVALUACION],"SI")/COUNTIF(Tabla2[MATRICULA_CALIFICADOR],Tabla2[[#This Row],[MATRICULA_CALIFICADOR]])</f>
        <v>0.2</v>
      </c>
      <c r="O456" t="s">
        <v>1639</v>
      </c>
      <c r="P456" s="4">
        <v>0.38636363636363635</v>
      </c>
      <c r="Q456" s="4">
        <v>0.4</v>
      </c>
    </row>
    <row r="457" spans="1:17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1632</v>
      </c>
      <c r="M457" s="4">
        <f>COUNTIFS(Tabla2[CHAPTER_CALIFICADO],Tabla2[[#This Row],[CHAPTER_CALIFICADO]],Tabla2[FLAG_AUTOEVALUACION],"SI")/COUNTIF(Tabla2[CHAPTER_CALIFICADO],Tabla2[[#This Row],[CHAPTER_CALIFICADO]])</f>
        <v>0.95652173913043481</v>
      </c>
      <c r="N457" s="7">
        <f>COUNTIFS(Tabla2[MATRICULA_CALIFICADOR],Tabla2[[#This Row],[MATRICULA_CALIFICADOR]],Tabla2[FLAG_AUTOEVALUACION],"SI")/COUNTIF(Tabla2[MATRICULA_CALIFICADOR],Tabla2[[#This Row],[MATRICULA_CALIFICADOR]])</f>
        <v>1</v>
      </c>
      <c r="O457" t="s">
        <v>1639</v>
      </c>
      <c r="P457" s="4">
        <v>0.86956521739130432</v>
      </c>
      <c r="Q457" s="4">
        <v>1</v>
      </c>
    </row>
    <row r="458" spans="1:17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f>COUNTIFS(Tabla2[CHAPTER_CALIFICADO],Tabla2[[#This Row],[CHAPTER_CALIFICADO]],Tabla2[FLAG_AUTOEVALUACION],"SI")/COUNTIF(Tabla2[CHAPTER_CALIFICADO],Tabla2[[#This Row],[CHAPTER_CALIFICADO]])</f>
        <v>0.88596491228070173</v>
      </c>
      <c r="N458" s="7">
        <f>COUNTIFS(Tabla2[MATRICULA_CALIFICADOR],Tabla2[[#This Row],[MATRICULA_CALIFICADOR]],Tabla2[FLAG_AUTOEVALUACION],"SI")/COUNTIF(Tabla2[MATRICULA_CALIFICADOR],Tabla2[[#This Row],[MATRICULA_CALIFICADOR]])</f>
        <v>1</v>
      </c>
      <c r="O458" t="s">
        <v>1632</v>
      </c>
      <c r="P458" s="4">
        <v>0.69298245614035092</v>
      </c>
      <c r="Q458" s="4">
        <v>0.5</v>
      </c>
    </row>
    <row r="459" spans="1:17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f>COUNTIFS(Tabla2[CHAPTER_CALIFICADO],Tabla2[[#This Row],[CHAPTER_CALIFICADO]],Tabla2[FLAG_AUTOEVALUACION],"SI")/COUNTIF(Tabla2[CHAPTER_CALIFICADO],Tabla2[[#This Row],[CHAPTER_CALIFICADO]])</f>
        <v>0.88596491228070173</v>
      </c>
      <c r="N459" s="7">
        <f>COUNTIFS(Tabla2[MATRICULA_CALIFICADOR],Tabla2[[#This Row],[MATRICULA_CALIFICADOR]],Tabla2[FLAG_AUTOEVALUACION],"SI")/COUNTIF(Tabla2[MATRICULA_CALIFICADOR],Tabla2[[#This Row],[MATRICULA_CALIFICADOR]])</f>
        <v>1</v>
      </c>
      <c r="O459" t="s">
        <v>1639</v>
      </c>
      <c r="P459" s="4">
        <v>0.69298245614035092</v>
      </c>
      <c r="Q459" s="4">
        <v>0.75</v>
      </c>
    </row>
    <row r="460" spans="1:17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f>COUNTIFS(Tabla2[CHAPTER_CALIFICADO],Tabla2[[#This Row],[CHAPTER_CALIFICADO]],Tabla2[FLAG_AUTOEVALUACION],"SI")/COUNTIF(Tabla2[CHAPTER_CALIFICADO],Tabla2[[#This Row],[CHAPTER_CALIFICADO]])</f>
        <v>0.67781155015197569</v>
      </c>
      <c r="N460" s="7">
        <f>COUNTIFS(Tabla2[MATRICULA_CALIFICADOR],Tabla2[[#This Row],[MATRICULA_CALIFICADOR]],Tabla2[FLAG_AUTOEVALUACION],"SI")/COUNTIF(Tabla2[MATRICULA_CALIFICADOR],Tabla2[[#This Row],[MATRICULA_CALIFICADOR]])</f>
        <v>0.8</v>
      </c>
      <c r="O460" t="s">
        <v>1639</v>
      </c>
      <c r="P460" s="4">
        <v>0.65653495440729481</v>
      </c>
      <c r="Q460" s="4">
        <v>0.4</v>
      </c>
    </row>
    <row r="461" spans="1:17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f>COUNTIFS(Tabla2[CHAPTER_CALIFICADO],Tabla2[[#This Row],[CHAPTER_CALIFICADO]],Tabla2[FLAG_AUTOEVALUACION],"SI")/COUNTIF(Tabla2[CHAPTER_CALIFICADO],Tabla2[[#This Row],[CHAPTER_CALIFICADO]])</f>
        <v>0.88596491228070173</v>
      </c>
      <c r="N461" s="7">
        <f>COUNTIFS(Tabla2[MATRICULA_CALIFICADOR],Tabla2[[#This Row],[MATRICULA_CALIFICADOR]],Tabla2[FLAG_AUTOEVALUACION],"SI")/COUNTIF(Tabla2[MATRICULA_CALIFICADOR],Tabla2[[#This Row],[MATRICULA_CALIFICADOR]])</f>
        <v>1</v>
      </c>
      <c r="O461" t="s">
        <v>1639</v>
      </c>
      <c r="P461" s="4">
        <v>0.69298245614035092</v>
      </c>
      <c r="Q461" s="4">
        <v>0.66666666666666663</v>
      </c>
    </row>
    <row r="462" spans="1:17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1639</v>
      </c>
      <c r="L462" t="s">
        <v>1639</v>
      </c>
      <c r="M462" s="4">
        <f>COUNTIFS(Tabla2[CHAPTER_CALIFICADO],Tabla2[[#This Row],[CHAPTER_CALIFICADO]],Tabla2[FLAG_AUTOEVALUACION],"SI")/COUNTIF(Tabla2[CHAPTER_CALIFICADO],Tabla2[[#This Row],[CHAPTER_CALIFICADO]])</f>
        <v>0.67781155015197569</v>
      </c>
      <c r="N462" s="7">
        <f>COUNTIFS(Tabla2[MATRICULA_CALIFICADOR],Tabla2[[#This Row],[MATRICULA_CALIFICADOR]],Tabla2[FLAG_AUTOEVALUACION],"SI")/COUNTIF(Tabla2[MATRICULA_CALIFICADOR],Tabla2[[#This Row],[MATRICULA_CALIFICADOR]])</f>
        <v>1</v>
      </c>
      <c r="O462" t="s">
        <v>1632</v>
      </c>
      <c r="P462" s="4">
        <v>0.65653495440729481</v>
      </c>
      <c r="Q462" s="4">
        <v>0.6</v>
      </c>
    </row>
    <row r="463" spans="1:17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1632</v>
      </c>
      <c r="L463" t="s">
        <v>1632</v>
      </c>
      <c r="M463" s="4">
        <f>COUNTIFS(Tabla2[CHAPTER_CALIFICADO],Tabla2[[#This Row],[CHAPTER_CALIFICADO]],Tabla2[FLAG_AUTOEVALUACION],"SI")/COUNTIF(Tabla2[CHAPTER_CALIFICADO],Tabla2[[#This Row],[CHAPTER_CALIFICADO]])</f>
        <v>0.62962962962962965</v>
      </c>
      <c r="N463" s="7">
        <f>COUNTIFS(Tabla2[MATRICULA_CALIFICADOR],Tabla2[[#This Row],[MATRICULA_CALIFICADOR]],Tabla2[FLAG_AUTOEVALUACION],"SI")/COUNTIF(Tabla2[MATRICULA_CALIFICADOR],Tabla2[[#This Row],[MATRICULA_CALIFICADOR]])</f>
        <v>0.5</v>
      </c>
      <c r="O463" t="s">
        <v>1639</v>
      </c>
      <c r="P463" s="4">
        <v>0.96296296296296291</v>
      </c>
      <c r="Q463" s="4">
        <v>1</v>
      </c>
    </row>
    <row r="464" spans="1:17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1639</v>
      </c>
      <c r="M464" s="4">
        <f>COUNTIFS(Tabla2[CHAPTER_CALIFICADO],Tabla2[[#This Row],[CHAPTER_CALIFICADO]],Tabla2[FLAG_AUTOEVALUACION],"SI")/COUNTIF(Tabla2[CHAPTER_CALIFICADO],Tabla2[[#This Row],[CHAPTER_CALIFICADO]])</f>
        <v>0.42307692307692307</v>
      </c>
      <c r="N464" s="7">
        <f>COUNTIFS(Tabla2[MATRICULA_CALIFICADOR],Tabla2[[#This Row],[MATRICULA_CALIFICADOR]],Tabla2[FLAG_AUTOEVALUACION],"SI")/COUNTIF(Tabla2[MATRICULA_CALIFICADOR],Tabla2[[#This Row],[MATRICULA_CALIFICADOR]])</f>
        <v>0.5</v>
      </c>
      <c r="O464" t="s">
        <v>1632</v>
      </c>
      <c r="P464" s="4">
        <v>0.28846153846153844</v>
      </c>
      <c r="Q464" s="4">
        <v>0</v>
      </c>
    </row>
    <row r="465" spans="1:17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  <c r="M465" s="4">
        <f>COUNTIFS(Tabla2[CHAPTER_CALIFICADO],Tabla2[[#This Row],[CHAPTER_CALIFICADO]],Tabla2[FLAG_AUTOEVALUACION],"SI")/COUNTIF(Tabla2[CHAPTER_CALIFICADO],Tabla2[[#This Row],[CHAPTER_CALIFICADO]])</f>
        <v>0.31818181818181818</v>
      </c>
      <c r="N465" s="7">
        <f>COUNTIFS(Tabla2[MATRICULA_CALIFICADOR],Tabla2[[#This Row],[MATRICULA_CALIFICADOR]],Tabla2[FLAG_AUTOEVALUACION],"SI")/COUNTIF(Tabla2[MATRICULA_CALIFICADOR],Tabla2[[#This Row],[MATRICULA_CALIFICADOR]])</f>
        <v>0.375</v>
      </c>
      <c r="O465" t="s">
        <v>1632</v>
      </c>
      <c r="P465" s="4">
        <v>0.38636363636363635</v>
      </c>
      <c r="Q465" s="4">
        <v>0.375</v>
      </c>
    </row>
    <row r="466" spans="1:17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f>COUNTIFS(Tabla2[CHAPTER_CALIFICADO],Tabla2[[#This Row],[CHAPTER_CALIFICADO]],Tabla2[FLAG_AUTOEVALUACION],"SI")/COUNTIF(Tabla2[CHAPTER_CALIFICADO],Tabla2[[#This Row],[CHAPTER_CALIFICADO]])</f>
        <v>0.96969696969696972</v>
      </c>
      <c r="N466" s="7">
        <f>COUNTIFS(Tabla2[MATRICULA_CALIFICADOR],Tabla2[[#This Row],[MATRICULA_CALIFICADOR]],Tabla2[FLAG_AUTOEVALUACION],"SI")/COUNTIF(Tabla2[MATRICULA_CALIFICADOR],Tabla2[[#This Row],[MATRICULA_CALIFICADOR]])</f>
        <v>1</v>
      </c>
      <c r="O466" t="s">
        <v>1639</v>
      </c>
      <c r="P466" s="4">
        <v>0.87878787878787878</v>
      </c>
      <c r="Q466" s="4">
        <v>0.8571428571428571</v>
      </c>
    </row>
    <row r="467" spans="1:17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f>COUNTIFS(Tabla2[CHAPTER_CALIFICADO],Tabla2[[#This Row],[CHAPTER_CALIFICADO]],Tabla2[FLAG_AUTOEVALUACION],"SI")/COUNTIF(Tabla2[CHAPTER_CALIFICADO],Tabla2[[#This Row],[CHAPTER_CALIFICADO]])</f>
        <v>0.67781155015197569</v>
      </c>
      <c r="N467" s="7">
        <f>COUNTIFS(Tabla2[MATRICULA_CALIFICADOR],Tabla2[[#This Row],[MATRICULA_CALIFICADOR]],Tabla2[FLAG_AUTOEVALUACION],"SI")/COUNTIF(Tabla2[MATRICULA_CALIFICADOR],Tabla2[[#This Row],[MATRICULA_CALIFICADOR]])</f>
        <v>1</v>
      </c>
      <c r="O467" t="s">
        <v>1639</v>
      </c>
      <c r="P467" s="4">
        <v>0.65653495440729481</v>
      </c>
      <c r="Q467" s="4">
        <v>0.8571428571428571</v>
      </c>
    </row>
    <row r="468" spans="1:17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1639</v>
      </c>
      <c r="L468" t="s">
        <v>1639</v>
      </c>
      <c r="M468" s="4">
        <f>COUNTIFS(Tabla2[CHAPTER_CALIFICADO],Tabla2[[#This Row],[CHAPTER_CALIFICADO]],Tabla2[FLAG_AUTOEVALUACION],"SI")/COUNTIF(Tabla2[CHAPTER_CALIFICADO],Tabla2[[#This Row],[CHAPTER_CALIFICADO]])</f>
        <v>0.67781155015197569</v>
      </c>
      <c r="N468" s="7">
        <f>COUNTIFS(Tabla2[MATRICULA_CALIFICADOR],Tabla2[[#This Row],[MATRICULA_CALIFICADOR]],Tabla2[FLAG_AUTOEVALUACION],"SI")/COUNTIF(Tabla2[MATRICULA_CALIFICADOR],Tabla2[[#This Row],[MATRICULA_CALIFICADOR]])</f>
        <v>0.8</v>
      </c>
      <c r="O468" t="s">
        <v>1632</v>
      </c>
      <c r="P468" s="4">
        <v>0.65653495440729481</v>
      </c>
      <c r="Q468" s="4">
        <v>0.4</v>
      </c>
    </row>
    <row r="469" spans="1:17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1632</v>
      </c>
      <c r="L469" t="s">
        <v>1632</v>
      </c>
      <c r="M469" s="4">
        <f>COUNTIFS(Tabla2[CHAPTER_CALIFICADO],Tabla2[[#This Row],[CHAPTER_CALIFICADO]],Tabla2[FLAG_AUTOEVALUACION],"SI")/COUNTIF(Tabla2[CHAPTER_CALIFICADO],Tabla2[[#This Row],[CHAPTER_CALIFICADO]])</f>
        <v>0.67781155015197569</v>
      </c>
      <c r="N469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469" t="s">
        <v>1632</v>
      </c>
      <c r="P469" s="4">
        <v>0.65653495440729481</v>
      </c>
      <c r="Q469" s="4">
        <v>0.5714285714285714</v>
      </c>
    </row>
    <row r="470" spans="1:17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1632</v>
      </c>
      <c r="L470" t="s">
        <v>1639</v>
      </c>
      <c r="M470" s="4">
        <f>COUNTIFS(Tabla2[CHAPTER_CALIFICADO],Tabla2[[#This Row],[CHAPTER_CALIFICADO]],Tabla2[FLAG_AUTOEVALUACION],"SI")/COUNTIF(Tabla2[CHAPTER_CALIFICADO],Tabla2[[#This Row],[CHAPTER_CALIFICADO]])</f>
        <v>0.67781155015197569</v>
      </c>
      <c r="N470" s="7">
        <f>COUNTIFS(Tabla2[MATRICULA_CALIFICADOR],Tabla2[[#This Row],[MATRICULA_CALIFICADOR]],Tabla2[FLAG_AUTOEVALUACION],"SI")/COUNTIF(Tabla2[MATRICULA_CALIFICADOR],Tabla2[[#This Row],[MATRICULA_CALIFICADOR]])</f>
        <v>0.125</v>
      </c>
      <c r="O470" t="s">
        <v>1632</v>
      </c>
      <c r="P470" s="4">
        <v>0.65653495440729481</v>
      </c>
      <c r="Q470" s="4">
        <v>0</v>
      </c>
    </row>
    <row r="471" spans="1:17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1632</v>
      </c>
      <c r="L471" t="s">
        <v>1639</v>
      </c>
      <c r="M471" s="4">
        <f>COUNTIFS(Tabla2[CHAPTER_CALIFICADO],Tabla2[[#This Row],[CHAPTER_CALIFICADO]],Tabla2[FLAG_AUTOEVALUACION],"SI")/COUNTIF(Tabla2[CHAPTER_CALIFICADO],Tabla2[[#This Row],[CHAPTER_CALIFICADO]])</f>
        <v>0.67781155015197569</v>
      </c>
      <c r="N471" s="7">
        <f>COUNTIFS(Tabla2[MATRICULA_CALIFICADOR],Tabla2[[#This Row],[MATRICULA_CALIFICADOR]],Tabla2[FLAG_AUTOEVALUACION],"SI")/COUNTIF(Tabla2[MATRICULA_CALIFICADOR],Tabla2[[#This Row],[MATRICULA_CALIFICADOR]])</f>
        <v>0.125</v>
      </c>
      <c r="O471" t="s">
        <v>1632</v>
      </c>
      <c r="P471" s="4">
        <v>0.65653495440729481</v>
      </c>
      <c r="Q471" s="4">
        <v>0</v>
      </c>
    </row>
    <row r="472" spans="1:17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1632</v>
      </c>
      <c r="L472" t="s">
        <v>1639</v>
      </c>
      <c r="M472" s="4">
        <f>COUNTIFS(Tabla2[CHAPTER_CALIFICADO],Tabla2[[#This Row],[CHAPTER_CALIFICADO]],Tabla2[FLAG_AUTOEVALUACION],"SI")/COUNTIF(Tabla2[CHAPTER_CALIFICADO],Tabla2[[#This Row],[CHAPTER_CALIFICADO]])</f>
        <v>0.67781155015197569</v>
      </c>
      <c r="N472" s="7">
        <f>COUNTIFS(Tabla2[MATRICULA_CALIFICADOR],Tabla2[[#This Row],[MATRICULA_CALIFICADOR]],Tabla2[FLAG_AUTOEVALUACION],"SI")/COUNTIF(Tabla2[MATRICULA_CALIFICADOR],Tabla2[[#This Row],[MATRICULA_CALIFICADOR]])</f>
        <v>0.5</v>
      </c>
      <c r="O472" t="s">
        <v>1639</v>
      </c>
      <c r="P472" s="4">
        <v>0.65653495440729481</v>
      </c>
      <c r="Q472" s="4">
        <v>0.7</v>
      </c>
    </row>
    <row r="473" spans="1:17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f>COUNTIFS(Tabla2[CHAPTER_CALIFICADO],Tabla2[[#This Row],[CHAPTER_CALIFICADO]],Tabla2[FLAG_AUTOEVALUACION],"SI")/COUNTIF(Tabla2[CHAPTER_CALIFICADO],Tabla2[[#This Row],[CHAPTER_CALIFICADO]])</f>
        <v>0.67781155015197569</v>
      </c>
      <c r="N473" s="7">
        <f>COUNTIFS(Tabla2[MATRICULA_CALIFICADOR],Tabla2[[#This Row],[MATRICULA_CALIFICADOR]],Tabla2[FLAG_AUTOEVALUACION],"SI")/COUNTIF(Tabla2[MATRICULA_CALIFICADOR],Tabla2[[#This Row],[MATRICULA_CALIFICADOR]])</f>
        <v>1</v>
      </c>
      <c r="O473" t="s">
        <v>1639</v>
      </c>
      <c r="P473" s="4">
        <v>0.65653495440729481</v>
      </c>
      <c r="Q473" s="4">
        <v>1</v>
      </c>
    </row>
    <row r="474" spans="1:17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f>COUNTIFS(Tabla2[CHAPTER_CALIFICADO],Tabla2[[#This Row],[CHAPTER_CALIFICADO]],Tabla2[FLAG_AUTOEVALUACION],"SI")/COUNTIF(Tabla2[CHAPTER_CALIFICADO],Tabla2[[#This Row],[CHAPTER_CALIFICADO]])</f>
        <v>0.88596491228070173</v>
      </c>
      <c r="N474" s="7">
        <f>COUNTIFS(Tabla2[MATRICULA_CALIFICADOR],Tabla2[[#This Row],[MATRICULA_CALIFICADOR]],Tabla2[FLAG_AUTOEVALUACION],"SI")/COUNTIF(Tabla2[MATRICULA_CALIFICADOR],Tabla2[[#This Row],[MATRICULA_CALIFICADOR]])</f>
        <v>1</v>
      </c>
      <c r="O474" t="s">
        <v>1639</v>
      </c>
      <c r="P474" s="4">
        <v>0.69298245614035092</v>
      </c>
      <c r="Q474" s="4">
        <v>1</v>
      </c>
    </row>
    <row r="475" spans="1:17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f>COUNTIFS(Tabla2[CHAPTER_CALIFICADO],Tabla2[[#This Row],[CHAPTER_CALIFICADO]],Tabla2[FLAG_AUTOEVALUACION],"SI")/COUNTIF(Tabla2[CHAPTER_CALIFICADO],Tabla2[[#This Row],[CHAPTER_CALIFICADO]])</f>
        <v>0.31818181818181818</v>
      </c>
      <c r="N475" s="7">
        <f>COUNTIFS(Tabla2[MATRICULA_CALIFICADOR],Tabla2[[#This Row],[MATRICULA_CALIFICADOR]],Tabla2[FLAG_AUTOEVALUACION],"SI")/COUNTIF(Tabla2[MATRICULA_CALIFICADOR],Tabla2[[#This Row],[MATRICULA_CALIFICADOR]])</f>
        <v>0.375</v>
      </c>
      <c r="O475" t="s">
        <v>1639</v>
      </c>
      <c r="P475" s="4">
        <v>0.38636363636363635</v>
      </c>
      <c r="Q475" s="4">
        <v>0.375</v>
      </c>
    </row>
    <row r="476" spans="1:17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1639</v>
      </c>
      <c r="L476" t="s">
        <v>1632</v>
      </c>
      <c r="M476" s="4">
        <f>COUNTIFS(Tabla2[CHAPTER_CALIFICADO],Tabla2[[#This Row],[CHAPTER_CALIFICADO]],Tabla2[FLAG_AUTOEVALUACION],"SI")/COUNTIF(Tabla2[CHAPTER_CALIFICADO],Tabla2[[#This Row],[CHAPTER_CALIFICADO]])</f>
        <v>0.67781155015197569</v>
      </c>
      <c r="N476" s="7">
        <f>COUNTIFS(Tabla2[MATRICULA_CALIFICADOR],Tabla2[[#This Row],[MATRICULA_CALIFICADOR]],Tabla2[FLAG_AUTOEVALUACION],"SI")/COUNTIF(Tabla2[MATRICULA_CALIFICADOR],Tabla2[[#This Row],[MATRICULA_CALIFICADOR]])</f>
        <v>0.8</v>
      </c>
      <c r="O476" t="s">
        <v>1632</v>
      </c>
      <c r="P476" s="4">
        <v>0.65653495440729481</v>
      </c>
      <c r="Q476" s="4">
        <v>0.8</v>
      </c>
    </row>
    <row r="477" spans="1:17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f>COUNTIFS(Tabla2[CHAPTER_CALIFICADO],Tabla2[[#This Row],[CHAPTER_CALIFICADO]],Tabla2[FLAG_AUTOEVALUACION],"SI")/COUNTIF(Tabla2[CHAPTER_CALIFICADO],Tabla2[[#This Row],[CHAPTER_CALIFICADO]])</f>
        <v>0.96969696969696972</v>
      </c>
      <c r="N477" s="7">
        <f>COUNTIFS(Tabla2[MATRICULA_CALIFICADOR],Tabla2[[#This Row],[MATRICULA_CALIFICADOR]],Tabla2[FLAG_AUTOEVALUACION],"SI")/COUNTIF(Tabla2[MATRICULA_CALIFICADOR],Tabla2[[#This Row],[MATRICULA_CALIFICADOR]])</f>
        <v>1</v>
      </c>
      <c r="O477" t="s">
        <v>1632</v>
      </c>
      <c r="P477" s="4">
        <v>0.87878787878787878</v>
      </c>
      <c r="Q477" s="4">
        <v>0.8571428571428571</v>
      </c>
    </row>
    <row r="478" spans="1:17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f>COUNTIFS(Tabla2[CHAPTER_CALIFICADO],Tabla2[[#This Row],[CHAPTER_CALIFICADO]],Tabla2[FLAG_AUTOEVALUACION],"SI")/COUNTIF(Tabla2[CHAPTER_CALIFICADO],Tabla2[[#This Row],[CHAPTER_CALIFICADO]])</f>
        <v>0.67781155015197569</v>
      </c>
      <c r="N478" s="7">
        <f>COUNTIFS(Tabla2[MATRICULA_CALIFICADOR],Tabla2[[#This Row],[MATRICULA_CALIFICADOR]],Tabla2[FLAG_AUTOEVALUACION],"SI")/COUNTIF(Tabla2[MATRICULA_CALIFICADOR],Tabla2[[#This Row],[MATRICULA_CALIFICADOR]])</f>
        <v>0.8</v>
      </c>
      <c r="O478" t="s">
        <v>1639</v>
      </c>
      <c r="P478" s="4">
        <v>0.65653495440729481</v>
      </c>
      <c r="Q478" s="4">
        <v>0.8</v>
      </c>
    </row>
    <row r="479" spans="1:17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1632</v>
      </c>
      <c r="L479" t="s">
        <v>1632</v>
      </c>
      <c r="M479" s="4">
        <f>COUNTIFS(Tabla2[CHAPTER_CALIFICADO],Tabla2[[#This Row],[CHAPTER_CALIFICADO]],Tabla2[FLAG_AUTOEVALUACION],"SI")/COUNTIF(Tabla2[CHAPTER_CALIFICADO],Tabla2[[#This Row],[CHAPTER_CALIFICADO]])</f>
        <v>0.67781155015197569</v>
      </c>
      <c r="N479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479" t="s">
        <v>1632</v>
      </c>
      <c r="P479" s="4">
        <v>0.65653495440729481</v>
      </c>
      <c r="Q479" s="4">
        <v>0.46153846153846156</v>
      </c>
    </row>
    <row r="480" spans="1:17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1639</v>
      </c>
      <c r="L480" t="s">
        <v>1632</v>
      </c>
      <c r="M480" s="4">
        <f>COUNTIFS(Tabla2[CHAPTER_CALIFICADO],Tabla2[[#This Row],[CHAPTER_CALIFICADO]],Tabla2[FLAG_AUTOEVALUACION],"SI")/COUNTIF(Tabla2[CHAPTER_CALIFICADO],Tabla2[[#This Row],[CHAPTER_CALIFICADO]])</f>
        <v>0.67781155015197569</v>
      </c>
      <c r="N480" s="7">
        <f>COUNTIFS(Tabla2[MATRICULA_CALIFICADOR],Tabla2[[#This Row],[MATRICULA_CALIFICADOR]],Tabla2[FLAG_AUTOEVALUACION],"SI")/COUNTIF(Tabla2[MATRICULA_CALIFICADOR],Tabla2[[#This Row],[MATRICULA_CALIFICADOR]])</f>
        <v>1</v>
      </c>
      <c r="O480" t="s">
        <v>1639</v>
      </c>
      <c r="P480" s="4">
        <v>0.65653495440729481</v>
      </c>
      <c r="Q480" s="4">
        <v>0.8571428571428571</v>
      </c>
    </row>
    <row r="481" spans="1:17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f>COUNTIFS(Tabla2[CHAPTER_CALIFICADO],Tabla2[[#This Row],[CHAPTER_CALIFICADO]],Tabla2[FLAG_AUTOEVALUACION],"SI")/COUNTIF(Tabla2[CHAPTER_CALIFICADO],Tabla2[[#This Row],[CHAPTER_CALIFICADO]])</f>
        <v>0.67781155015197569</v>
      </c>
      <c r="N481" s="7">
        <f>COUNTIFS(Tabla2[MATRICULA_CALIFICADOR],Tabla2[[#This Row],[MATRICULA_CALIFICADOR]],Tabla2[FLAG_AUTOEVALUACION],"SI")/COUNTIF(Tabla2[MATRICULA_CALIFICADOR],Tabla2[[#This Row],[MATRICULA_CALIFICADOR]])</f>
        <v>0.5</v>
      </c>
      <c r="O481" t="s">
        <v>1639</v>
      </c>
      <c r="P481" s="4">
        <v>0.65653495440729481</v>
      </c>
      <c r="Q481" s="4">
        <v>1</v>
      </c>
    </row>
    <row r="482" spans="1:17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1639</v>
      </c>
      <c r="L482" t="s">
        <v>1639</v>
      </c>
      <c r="M482" s="4">
        <f>COUNTIFS(Tabla2[CHAPTER_CALIFICADO],Tabla2[[#This Row],[CHAPTER_CALIFICADO]],Tabla2[FLAG_AUTOEVALUACION],"SI")/COUNTIF(Tabla2[CHAPTER_CALIFICADO],Tabla2[[#This Row],[CHAPTER_CALIFICADO]])</f>
        <v>0.88596491228070173</v>
      </c>
      <c r="N482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482" t="s">
        <v>1632</v>
      </c>
      <c r="P482" s="4">
        <v>0.69298245614035092</v>
      </c>
      <c r="Q482" s="4">
        <v>0.5714285714285714</v>
      </c>
    </row>
    <row r="483" spans="1:17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1632</v>
      </c>
      <c r="L483" t="s">
        <v>1639</v>
      </c>
      <c r="M483" s="4">
        <f>COUNTIFS(Tabla2[CHAPTER_CALIFICADO],Tabla2[[#This Row],[CHAPTER_CALIFICADO]],Tabla2[FLAG_AUTOEVALUACION],"SI")/COUNTIF(Tabla2[CHAPTER_CALIFICADO],Tabla2[[#This Row],[CHAPTER_CALIFICADO]])</f>
        <v>0.67781155015197569</v>
      </c>
      <c r="N483" s="7">
        <f>COUNTIFS(Tabla2[MATRICULA_CALIFICADOR],Tabla2[[#This Row],[MATRICULA_CALIFICADOR]],Tabla2[FLAG_AUTOEVALUACION],"SI")/COUNTIF(Tabla2[MATRICULA_CALIFICADOR],Tabla2[[#This Row],[MATRICULA_CALIFICADOR]])</f>
        <v>0.125</v>
      </c>
      <c r="O483" t="s">
        <v>1632</v>
      </c>
      <c r="P483" s="4">
        <v>0.65653495440729481</v>
      </c>
      <c r="Q483" s="4">
        <v>0</v>
      </c>
    </row>
    <row r="484" spans="1:17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1632</v>
      </c>
      <c r="L484" t="s">
        <v>1632</v>
      </c>
      <c r="M484" s="4">
        <f>COUNTIFS(Tabla2[CHAPTER_CALIFICADO],Tabla2[[#This Row],[CHAPTER_CALIFICADO]],Tabla2[FLAG_AUTOEVALUACION],"SI")/COUNTIF(Tabla2[CHAPTER_CALIFICADO],Tabla2[[#This Row],[CHAPTER_CALIFICADO]])</f>
        <v>0.67781155015197569</v>
      </c>
      <c r="N484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484" t="s">
        <v>1632</v>
      </c>
      <c r="P484" s="4">
        <v>0.65653495440729481</v>
      </c>
      <c r="Q484" s="4">
        <v>0.45454545454545453</v>
      </c>
    </row>
    <row r="485" spans="1:17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f>COUNTIFS(Tabla2[CHAPTER_CALIFICADO],Tabla2[[#This Row],[CHAPTER_CALIFICADO]],Tabla2[FLAG_AUTOEVALUACION],"SI")/COUNTIF(Tabla2[CHAPTER_CALIFICADO],Tabla2[[#This Row],[CHAPTER_CALIFICADO]])</f>
        <v>0.88596491228070173</v>
      </c>
      <c r="N485" s="7">
        <f>COUNTIFS(Tabla2[MATRICULA_CALIFICADOR],Tabla2[[#This Row],[MATRICULA_CALIFICADOR]],Tabla2[FLAG_AUTOEVALUACION],"SI")/COUNTIF(Tabla2[MATRICULA_CALIFICADOR],Tabla2[[#This Row],[MATRICULA_CALIFICADOR]])</f>
        <v>1</v>
      </c>
      <c r="O485" t="s">
        <v>1639</v>
      </c>
      <c r="P485" s="4">
        <v>0.69298245614035092</v>
      </c>
      <c r="Q485" s="4">
        <v>1</v>
      </c>
    </row>
    <row r="486" spans="1:17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1639</v>
      </c>
      <c r="L486" t="s">
        <v>1639</v>
      </c>
      <c r="M486" s="4">
        <f>COUNTIFS(Tabla2[CHAPTER_CALIFICADO],Tabla2[[#This Row],[CHAPTER_CALIFICADO]],Tabla2[FLAG_AUTOEVALUACION],"SI")/COUNTIF(Tabla2[CHAPTER_CALIFICADO],Tabla2[[#This Row],[CHAPTER_CALIFICADO]])</f>
        <v>0.67781155015197569</v>
      </c>
      <c r="N486" s="7">
        <f>COUNTIFS(Tabla2[MATRICULA_CALIFICADOR],Tabla2[[#This Row],[MATRICULA_CALIFICADOR]],Tabla2[FLAG_AUTOEVALUACION],"SI")/COUNTIF(Tabla2[MATRICULA_CALIFICADOR],Tabla2[[#This Row],[MATRICULA_CALIFICADOR]])</f>
        <v>0.5</v>
      </c>
      <c r="O486" t="s">
        <v>1639</v>
      </c>
      <c r="P486" s="4">
        <v>0.65653495440729481</v>
      </c>
      <c r="Q486" s="4">
        <v>0.5</v>
      </c>
    </row>
    <row r="487" spans="1:17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f>COUNTIFS(Tabla2[CHAPTER_CALIFICADO],Tabla2[[#This Row],[CHAPTER_CALIFICADO]],Tabla2[FLAG_AUTOEVALUACION],"SI")/COUNTIF(Tabla2[CHAPTER_CALIFICADO],Tabla2[[#This Row],[CHAPTER_CALIFICADO]])</f>
        <v>0.88596491228070173</v>
      </c>
      <c r="N487" s="7">
        <f>COUNTIFS(Tabla2[MATRICULA_CALIFICADOR],Tabla2[[#This Row],[MATRICULA_CALIFICADOR]],Tabla2[FLAG_AUTOEVALUACION],"SI")/COUNTIF(Tabla2[MATRICULA_CALIFICADOR],Tabla2[[#This Row],[MATRICULA_CALIFICADOR]])</f>
        <v>1</v>
      </c>
      <c r="O487" t="s">
        <v>1639</v>
      </c>
      <c r="P487" s="4">
        <v>0.69298245614035092</v>
      </c>
      <c r="Q487" s="4">
        <v>1</v>
      </c>
    </row>
    <row r="488" spans="1:17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1632</v>
      </c>
      <c r="L488" t="s">
        <v>1639</v>
      </c>
      <c r="M488" s="4">
        <f>COUNTIFS(Tabla2[CHAPTER_CALIFICADO],Tabla2[[#This Row],[CHAPTER_CALIFICADO]],Tabla2[FLAG_AUTOEVALUACION],"SI")/COUNTIF(Tabla2[CHAPTER_CALIFICADO],Tabla2[[#This Row],[CHAPTER_CALIFICADO]])</f>
        <v>0.67781155015197569</v>
      </c>
      <c r="N488" s="7">
        <f>COUNTIFS(Tabla2[MATRICULA_CALIFICADOR],Tabla2[[#This Row],[MATRICULA_CALIFICADOR]],Tabla2[FLAG_AUTOEVALUACION],"SI")/COUNTIF(Tabla2[MATRICULA_CALIFICADOR],Tabla2[[#This Row],[MATRICULA_CALIFICADOR]])</f>
        <v>0.5</v>
      </c>
      <c r="O488" t="s">
        <v>1632</v>
      </c>
      <c r="P488" s="4">
        <v>0.65653495440729481</v>
      </c>
      <c r="Q488" s="4">
        <v>0.5</v>
      </c>
    </row>
    <row r="489" spans="1:17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f>COUNTIFS(Tabla2[CHAPTER_CALIFICADO],Tabla2[[#This Row],[CHAPTER_CALIFICADO]],Tabla2[FLAG_AUTOEVALUACION],"SI")/COUNTIF(Tabla2[CHAPTER_CALIFICADO],Tabla2[[#This Row],[CHAPTER_CALIFICADO]])</f>
        <v>0.42307692307692307</v>
      </c>
      <c r="N489" s="7">
        <f>COUNTIFS(Tabla2[MATRICULA_CALIFICADOR],Tabla2[[#This Row],[MATRICULA_CALIFICADOR]],Tabla2[FLAG_AUTOEVALUACION],"SI")/COUNTIF(Tabla2[MATRICULA_CALIFICADOR],Tabla2[[#This Row],[MATRICULA_CALIFICADOR]])</f>
        <v>0.75</v>
      </c>
      <c r="O489" t="s">
        <v>1639</v>
      </c>
      <c r="P489" s="4">
        <v>0.28846153846153844</v>
      </c>
      <c r="Q489" s="4">
        <v>1</v>
      </c>
    </row>
    <row r="490" spans="1:17" x14ac:dyDescent="0.25">
      <c r="A490" t="s">
        <v>1624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f>COUNTIFS(Tabla2[CHAPTER_CALIFICADO],Tabla2[[#This Row],[CHAPTER_CALIFICADO]],Tabla2[FLAG_AUTOEVALUACION],"SI")/COUNTIF(Tabla2[CHAPTER_CALIFICADO],Tabla2[[#This Row],[CHAPTER_CALIFICADO]])</f>
        <v>0.88596491228070173</v>
      </c>
      <c r="N490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490" t="s">
        <v>1632</v>
      </c>
      <c r="P490" s="4">
        <v>0.69298245614035092</v>
      </c>
      <c r="Q490" s="4">
        <v>0.66666666666666663</v>
      </c>
    </row>
    <row r="491" spans="1:17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f>COUNTIFS(Tabla2[CHAPTER_CALIFICADO],Tabla2[[#This Row],[CHAPTER_CALIFICADO]],Tabla2[FLAG_AUTOEVALUACION],"SI")/COUNTIF(Tabla2[CHAPTER_CALIFICADO],Tabla2[[#This Row],[CHAPTER_CALIFICADO]])</f>
        <v>0.67781155015197569</v>
      </c>
      <c r="N491" s="7">
        <f>COUNTIFS(Tabla2[MATRICULA_CALIFICADOR],Tabla2[[#This Row],[MATRICULA_CALIFICADOR]],Tabla2[FLAG_AUTOEVALUACION],"SI")/COUNTIF(Tabla2[MATRICULA_CALIFICADOR],Tabla2[[#This Row],[MATRICULA_CALIFICADOR]])</f>
        <v>1</v>
      </c>
      <c r="O491" t="s">
        <v>1639</v>
      </c>
      <c r="P491" s="4">
        <v>0.65653495440729481</v>
      </c>
      <c r="Q491" s="4">
        <v>1</v>
      </c>
    </row>
    <row r="492" spans="1:17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f>COUNTIFS(Tabla2[CHAPTER_CALIFICADO],Tabla2[[#This Row],[CHAPTER_CALIFICADO]],Tabla2[FLAG_AUTOEVALUACION],"SI")/COUNTIF(Tabla2[CHAPTER_CALIFICADO],Tabla2[[#This Row],[CHAPTER_CALIFICADO]])</f>
        <v>0.67781155015197569</v>
      </c>
      <c r="N492" s="7">
        <f>COUNTIFS(Tabla2[MATRICULA_CALIFICADOR],Tabla2[[#This Row],[MATRICULA_CALIFICADOR]],Tabla2[FLAG_AUTOEVALUACION],"SI")/COUNTIF(Tabla2[MATRICULA_CALIFICADOR],Tabla2[[#This Row],[MATRICULA_CALIFICADOR]])</f>
        <v>1</v>
      </c>
      <c r="O492" t="s">
        <v>1639</v>
      </c>
      <c r="P492" s="4">
        <v>0.65653495440729481</v>
      </c>
      <c r="Q492" s="4">
        <v>0.8571428571428571</v>
      </c>
    </row>
    <row r="493" spans="1:17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1632</v>
      </c>
      <c r="L493" t="s">
        <v>1639</v>
      </c>
      <c r="M493" s="4">
        <f>COUNTIFS(Tabla2[CHAPTER_CALIFICADO],Tabla2[[#This Row],[CHAPTER_CALIFICADO]],Tabla2[FLAG_AUTOEVALUACION],"SI")/COUNTIF(Tabla2[CHAPTER_CALIFICADO],Tabla2[[#This Row],[CHAPTER_CALIFICADO]])</f>
        <v>0.67781155015197569</v>
      </c>
      <c r="N493" s="7">
        <f>COUNTIFS(Tabla2[MATRICULA_CALIFICADOR],Tabla2[[#This Row],[MATRICULA_CALIFICADOR]],Tabla2[FLAG_AUTOEVALUACION],"SI")/COUNTIF(Tabla2[MATRICULA_CALIFICADOR],Tabla2[[#This Row],[MATRICULA_CALIFICADOR]])</f>
        <v>0.5</v>
      </c>
      <c r="O493" t="s">
        <v>1639</v>
      </c>
      <c r="P493" s="4">
        <v>0.65653495440729481</v>
      </c>
      <c r="Q493" s="4">
        <v>0.7</v>
      </c>
    </row>
    <row r="494" spans="1:17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1632</v>
      </c>
      <c r="L494" t="s">
        <v>1639</v>
      </c>
      <c r="M494" s="4">
        <f>COUNTIFS(Tabla2[CHAPTER_CALIFICADO],Tabla2[[#This Row],[CHAPTER_CALIFICADO]],Tabla2[FLAG_AUTOEVALUACION],"SI")/COUNTIF(Tabla2[CHAPTER_CALIFICADO],Tabla2[[#This Row],[CHAPTER_CALIFICADO]])</f>
        <v>0.67781155015197569</v>
      </c>
      <c r="N494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494" t="s">
        <v>1639</v>
      </c>
      <c r="P494" s="4">
        <v>0.65653495440729481</v>
      </c>
      <c r="Q494" s="4">
        <v>1</v>
      </c>
    </row>
    <row r="495" spans="1:17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f>COUNTIFS(Tabla2[CHAPTER_CALIFICADO],Tabla2[[#This Row],[CHAPTER_CALIFICADO]],Tabla2[FLAG_AUTOEVALUACION],"SI")/COUNTIF(Tabla2[CHAPTER_CALIFICADO],Tabla2[[#This Row],[CHAPTER_CALIFICADO]])</f>
        <v>0.67781155015197569</v>
      </c>
      <c r="N495" s="7">
        <f>COUNTIFS(Tabla2[MATRICULA_CALIFICADOR],Tabla2[[#This Row],[MATRICULA_CALIFICADOR]],Tabla2[FLAG_AUTOEVALUACION],"SI")/COUNTIF(Tabla2[MATRICULA_CALIFICADOR],Tabla2[[#This Row],[MATRICULA_CALIFICADOR]])</f>
        <v>1</v>
      </c>
      <c r="O495" t="s">
        <v>1632</v>
      </c>
      <c r="P495" s="4">
        <v>0.65653495440729481</v>
      </c>
      <c r="Q495" s="4">
        <v>0.5</v>
      </c>
    </row>
    <row r="496" spans="1:17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1632</v>
      </c>
      <c r="L496" t="s">
        <v>1632</v>
      </c>
      <c r="M496" s="4">
        <f>COUNTIFS(Tabla2[CHAPTER_CALIFICADO],Tabla2[[#This Row],[CHAPTER_CALIFICADO]],Tabla2[FLAG_AUTOEVALUACION],"SI")/COUNTIF(Tabla2[CHAPTER_CALIFICADO],Tabla2[[#This Row],[CHAPTER_CALIFICADO]])</f>
        <v>0.67781155015197569</v>
      </c>
      <c r="N496" s="7">
        <f>COUNTIFS(Tabla2[MATRICULA_CALIFICADOR],Tabla2[[#This Row],[MATRICULA_CALIFICADOR]],Tabla2[FLAG_AUTOEVALUACION],"SI")/COUNTIF(Tabla2[MATRICULA_CALIFICADOR],Tabla2[[#This Row],[MATRICULA_CALIFICADOR]])</f>
        <v>0.4</v>
      </c>
      <c r="O496" t="s">
        <v>1632</v>
      </c>
      <c r="P496" s="4">
        <v>0.65653495440729481</v>
      </c>
      <c r="Q496" s="4">
        <v>0.6</v>
      </c>
    </row>
    <row r="497" spans="1:17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448</v>
      </c>
      <c r="G497" t="s">
        <v>2211</v>
      </c>
      <c r="H497" s="5" t="s">
        <v>439</v>
      </c>
      <c r="I497" s="5" t="s">
        <v>8</v>
      </c>
      <c r="J497" t="s">
        <v>2212</v>
      </c>
      <c r="K497" t="s">
        <v>1639</v>
      </c>
      <c r="L497" t="s">
        <v>1632</v>
      </c>
      <c r="M497" s="4">
        <f>COUNTIFS(Tabla2[CHAPTER_CALIFICADO],Tabla2[[#This Row],[CHAPTER_CALIFICADO]],Tabla2[FLAG_AUTOEVALUACION],"SI")/COUNTIF(Tabla2[CHAPTER_CALIFICADO],Tabla2[[#This Row],[CHAPTER_CALIFICADO]])</f>
        <v>1</v>
      </c>
      <c r="N497" s="7">
        <f>COUNTIFS(Tabla2[MATRICULA_CALIFICADOR],Tabla2[[#This Row],[MATRICULA_CALIFICADOR]],Tabla2[FLAG_AUTOEVALUACION],"SI")/COUNTIF(Tabla2[MATRICULA_CALIFICADOR],Tabla2[[#This Row],[MATRICULA_CALIFICADOR]])</f>
        <v>1</v>
      </c>
      <c r="O497" t="s">
        <v>1639</v>
      </c>
      <c r="P497" s="4">
        <v>1</v>
      </c>
      <c r="Q497" s="4">
        <v>1</v>
      </c>
    </row>
    <row r="498" spans="1:17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1639</v>
      </c>
      <c r="L498" t="s">
        <v>1639</v>
      </c>
      <c r="M498" s="4">
        <f>COUNTIFS(Tabla2[CHAPTER_CALIFICADO],Tabla2[[#This Row],[CHAPTER_CALIFICADO]],Tabla2[FLAG_AUTOEVALUACION],"SI")/COUNTIF(Tabla2[CHAPTER_CALIFICADO],Tabla2[[#This Row],[CHAPTER_CALIFICADO]])</f>
        <v>0.88596491228070173</v>
      </c>
      <c r="N498" s="7">
        <f>COUNTIFS(Tabla2[MATRICULA_CALIFICADOR],Tabla2[[#This Row],[MATRICULA_CALIFICADOR]],Tabla2[FLAG_AUTOEVALUACION],"SI")/COUNTIF(Tabla2[MATRICULA_CALIFICADOR],Tabla2[[#This Row],[MATRICULA_CALIFICADOR]])</f>
        <v>1</v>
      </c>
      <c r="O498" t="s">
        <v>1639</v>
      </c>
      <c r="P498" s="4">
        <v>0.69298245614035092</v>
      </c>
      <c r="Q498" s="4">
        <v>0.66666666666666663</v>
      </c>
    </row>
    <row r="499" spans="1:17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1639</v>
      </c>
      <c r="M499" s="4">
        <f>COUNTIFS(Tabla2[CHAPTER_CALIFICADO],Tabla2[[#This Row],[CHAPTER_CALIFICADO]],Tabla2[FLAG_AUTOEVALUACION],"SI")/COUNTIF(Tabla2[CHAPTER_CALIFICADO],Tabla2[[#This Row],[CHAPTER_CALIFICADO]])</f>
        <v>0.42307692307692307</v>
      </c>
      <c r="N499" s="7">
        <f>COUNTIFS(Tabla2[MATRICULA_CALIFICADOR],Tabla2[[#This Row],[MATRICULA_CALIFICADOR]],Tabla2[FLAG_AUTOEVALUACION],"SI")/COUNTIF(Tabla2[MATRICULA_CALIFICADOR],Tabla2[[#This Row],[MATRICULA_CALIFICADOR]])</f>
        <v>0.5</v>
      </c>
      <c r="O499" t="s">
        <v>1632</v>
      </c>
      <c r="P499" s="4">
        <v>0.28846153846153844</v>
      </c>
      <c r="Q499" s="4">
        <v>0</v>
      </c>
    </row>
    <row r="500" spans="1:17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f>COUNTIFS(Tabla2[CHAPTER_CALIFICADO],Tabla2[[#This Row],[CHAPTER_CALIFICADO]],Tabla2[FLAG_AUTOEVALUACION],"SI")/COUNTIF(Tabla2[CHAPTER_CALIFICADO],Tabla2[[#This Row],[CHAPTER_CALIFICADO]])</f>
        <v>0.67781155015197569</v>
      </c>
      <c r="N500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500" t="s">
        <v>1639</v>
      </c>
      <c r="P500" s="4">
        <v>0.65653495440729481</v>
      </c>
      <c r="Q500" s="4">
        <v>0.77777777777777779</v>
      </c>
    </row>
    <row r="501" spans="1:17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f>COUNTIFS(Tabla2[CHAPTER_CALIFICADO],Tabla2[[#This Row],[CHAPTER_CALIFICADO]],Tabla2[FLAG_AUTOEVALUACION],"SI")/COUNTIF(Tabla2[CHAPTER_CALIFICADO],Tabla2[[#This Row],[CHAPTER_CALIFICADO]])</f>
        <v>0.67781155015197569</v>
      </c>
      <c r="N501" s="7">
        <f>COUNTIFS(Tabla2[MATRICULA_CALIFICADOR],Tabla2[[#This Row],[MATRICULA_CALIFICADOR]],Tabla2[FLAG_AUTOEVALUACION],"SI")/COUNTIF(Tabla2[MATRICULA_CALIFICADOR],Tabla2[[#This Row],[MATRICULA_CALIFICADOR]])</f>
        <v>0.4</v>
      </c>
      <c r="O501" t="s">
        <v>1639</v>
      </c>
      <c r="P501" s="4">
        <v>0.65653495440729481</v>
      </c>
      <c r="Q501" s="4">
        <v>0.6</v>
      </c>
    </row>
    <row r="502" spans="1:17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f>COUNTIFS(Tabla2[CHAPTER_CALIFICADO],Tabla2[[#This Row],[CHAPTER_CALIFICADO]],Tabla2[FLAG_AUTOEVALUACION],"SI")/COUNTIF(Tabla2[CHAPTER_CALIFICADO],Tabla2[[#This Row],[CHAPTER_CALIFICADO]])</f>
        <v>0.67781155015197569</v>
      </c>
      <c r="N502" s="7">
        <f>COUNTIFS(Tabla2[MATRICULA_CALIFICADOR],Tabla2[[#This Row],[MATRICULA_CALIFICADOR]],Tabla2[FLAG_AUTOEVALUACION],"SI")/COUNTIF(Tabla2[MATRICULA_CALIFICADOR],Tabla2[[#This Row],[MATRICULA_CALIFICADOR]])</f>
        <v>1</v>
      </c>
      <c r="O502" t="s">
        <v>1639</v>
      </c>
      <c r="P502" s="4">
        <v>0.65653495440729481</v>
      </c>
      <c r="Q502" s="4">
        <v>1</v>
      </c>
    </row>
    <row r="503" spans="1:17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1632</v>
      </c>
      <c r="L503" t="s">
        <v>1639</v>
      </c>
      <c r="M503" s="4">
        <f>COUNTIFS(Tabla2[CHAPTER_CALIFICADO],Tabla2[[#This Row],[CHAPTER_CALIFICADO]],Tabla2[FLAG_AUTOEVALUACION],"SI")/COUNTIF(Tabla2[CHAPTER_CALIFICADO],Tabla2[[#This Row],[CHAPTER_CALIFICADO]])</f>
        <v>0.67781155015197569</v>
      </c>
      <c r="N503" s="7">
        <f>COUNTIFS(Tabla2[MATRICULA_CALIFICADOR],Tabla2[[#This Row],[MATRICULA_CALIFICADOR]],Tabla2[FLAG_AUTOEVALUACION],"SI")/COUNTIF(Tabla2[MATRICULA_CALIFICADOR],Tabla2[[#This Row],[MATRICULA_CALIFICADOR]])</f>
        <v>0.125</v>
      </c>
      <c r="O503" t="s">
        <v>1632</v>
      </c>
      <c r="P503" s="4">
        <v>0.65653495440729481</v>
      </c>
      <c r="Q503" s="4">
        <v>0</v>
      </c>
    </row>
    <row r="504" spans="1:17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1632</v>
      </c>
      <c r="L504" t="s">
        <v>1639</v>
      </c>
      <c r="M504" s="4">
        <f>COUNTIFS(Tabla2[CHAPTER_CALIFICADO],Tabla2[[#This Row],[CHAPTER_CALIFICADO]],Tabla2[FLAG_AUTOEVALUACION],"SI")/COUNTIF(Tabla2[CHAPTER_CALIFICADO],Tabla2[[#This Row],[CHAPTER_CALIFICADO]])</f>
        <v>0.67781155015197569</v>
      </c>
      <c r="N504" s="7">
        <f>COUNTIFS(Tabla2[MATRICULA_CALIFICADOR],Tabla2[[#This Row],[MATRICULA_CALIFICADOR]],Tabla2[FLAG_AUTOEVALUACION],"SI")/COUNTIF(Tabla2[MATRICULA_CALIFICADOR],Tabla2[[#This Row],[MATRICULA_CALIFICADOR]])</f>
        <v>0.16666666666666666</v>
      </c>
      <c r="O504" t="s">
        <v>1639</v>
      </c>
      <c r="P504" s="4">
        <v>0.65653495440729481</v>
      </c>
      <c r="Q504" s="4">
        <v>0.16666666666666666</v>
      </c>
    </row>
    <row r="505" spans="1:17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1639</v>
      </c>
      <c r="L505" t="s">
        <v>1639</v>
      </c>
      <c r="M505" s="4">
        <f>COUNTIFS(Tabla2[CHAPTER_CALIFICADO],Tabla2[[#This Row],[CHAPTER_CALIFICADO]],Tabla2[FLAG_AUTOEVALUACION],"SI")/COUNTIF(Tabla2[CHAPTER_CALIFICADO],Tabla2[[#This Row],[CHAPTER_CALIFICADO]])</f>
        <v>0.42105263157894735</v>
      </c>
      <c r="N505" s="7">
        <f>COUNTIFS(Tabla2[MATRICULA_CALIFICADOR],Tabla2[[#This Row],[MATRICULA_CALIFICADOR]],Tabla2[FLAG_AUTOEVALUACION],"SI")/COUNTIF(Tabla2[MATRICULA_CALIFICADOR],Tabla2[[#This Row],[MATRICULA_CALIFICADOR]])</f>
        <v>0.75</v>
      </c>
      <c r="O505" t="s">
        <v>1639</v>
      </c>
      <c r="P505" s="4">
        <v>0.47368421052631576</v>
      </c>
      <c r="Q505" s="4">
        <v>0.5</v>
      </c>
    </row>
    <row r="506" spans="1:17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1632</v>
      </c>
      <c r="L506" t="s">
        <v>1639</v>
      </c>
      <c r="M506" s="4">
        <f>COUNTIFS(Tabla2[CHAPTER_CALIFICADO],Tabla2[[#This Row],[CHAPTER_CALIFICADO]],Tabla2[FLAG_AUTOEVALUACION],"SI")/COUNTIF(Tabla2[CHAPTER_CALIFICADO],Tabla2[[#This Row],[CHAPTER_CALIFICADO]])</f>
        <v>0.67781155015197569</v>
      </c>
      <c r="N506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506" t="s">
        <v>1639</v>
      </c>
      <c r="P506" s="4">
        <v>0.65653495440729481</v>
      </c>
      <c r="Q506" s="4">
        <v>1</v>
      </c>
    </row>
    <row r="507" spans="1:17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1639</v>
      </c>
      <c r="L507" t="s">
        <v>1639</v>
      </c>
      <c r="M507" s="4">
        <f>COUNTIFS(Tabla2[CHAPTER_CALIFICADO],Tabla2[[#This Row],[CHAPTER_CALIFICADO]],Tabla2[FLAG_AUTOEVALUACION],"SI")/COUNTIF(Tabla2[CHAPTER_CALIFICADO],Tabla2[[#This Row],[CHAPTER_CALIFICADO]])</f>
        <v>0.88596491228070173</v>
      </c>
      <c r="N507" s="7">
        <f>COUNTIFS(Tabla2[MATRICULA_CALIFICADOR],Tabla2[[#This Row],[MATRICULA_CALIFICADOR]],Tabla2[FLAG_AUTOEVALUACION],"SI")/COUNTIF(Tabla2[MATRICULA_CALIFICADOR],Tabla2[[#This Row],[MATRICULA_CALIFICADOR]])</f>
        <v>1</v>
      </c>
      <c r="O507" t="s">
        <v>1639</v>
      </c>
      <c r="P507" s="4">
        <v>0.69298245614035092</v>
      </c>
      <c r="Q507" s="4">
        <v>0.75</v>
      </c>
    </row>
    <row r="508" spans="1:17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f>COUNTIFS(Tabla2[CHAPTER_CALIFICADO],Tabla2[[#This Row],[CHAPTER_CALIFICADO]],Tabla2[FLAG_AUTOEVALUACION],"SI")/COUNTIF(Tabla2[CHAPTER_CALIFICADO],Tabla2[[#This Row],[CHAPTER_CALIFICADO]])</f>
        <v>0.67781155015197569</v>
      </c>
      <c r="N508" s="7">
        <f>COUNTIFS(Tabla2[MATRICULA_CALIFICADOR],Tabla2[[#This Row],[MATRICULA_CALIFICADOR]],Tabla2[FLAG_AUTOEVALUACION],"SI")/COUNTIF(Tabla2[MATRICULA_CALIFICADOR],Tabla2[[#This Row],[MATRICULA_CALIFICADOR]])</f>
        <v>0.875</v>
      </c>
      <c r="O508" t="s">
        <v>1639</v>
      </c>
      <c r="P508" s="4">
        <v>0.65653495440729481</v>
      </c>
      <c r="Q508" s="4">
        <v>1</v>
      </c>
    </row>
    <row r="509" spans="1:17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f>COUNTIFS(Tabla2[CHAPTER_CALIFICADO],Tabla2[[#This Row],[CHAPTER_CALIFICADO]],Tabla2[FLAG_AUTOEVALUACION],"SI")/COUNTIF(Tabla2[CHAPTER_CALIFICADO],Tabla2[[#This Row],[CHAPTER_CALIFICADO]])</f>
        <v>0.67781155015197569</v>
      </c>
      <c r="N509" s="7">
        <f>COUNTIFS(Tabla2[MATRICULA_CALIFICADOR],Tabla2[[#This Row],[MATRICULA_CALIFICADOR]],Tabla2[FLAG_AUTOEVALUACION],"SI")/COUNTIF(Tabla2[MATRICULA_CALIFICADOR],Tabla2[[#This Row],[MATRICULA_CALIFICADOR]])</f>
        <v>1</v>
      </c>
      <c r="O509" t="s">
        <v>1639</v>
      </c>
      <c r="P509" s="4">
        <v>0.65653495440729481</v>
      </c>
      <c r="Q509" s="4">
        <v>0.5</v>
      </c>
    </row>
    <row r="510" spans="1:17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1632</v>
      </c>
      <c r="L510" t="s">
        <v>1639</v>
      </c>
      <c r="M510" s="4">
        <f>COUNTIFS(Tabla2[CHAPTER_CALIFICADO],Tabla2[[#This Row],[CHAPTER_CALIFICADO]],Tabla2[FLAG_AUTOEVALUACION],"SI")/COUNTIF(Tabla2[CHAPTER_CALIFICADO],Tabla2[[#This Row],[CHAPTER_CALIFICADO]])</f>
        <v>0.67781155015197569</v>
      </c>
      <c r="N510" s="7">
        <f>COUNTIFS(Tabla2[MATRICULA_CALIFICADOR],Tabla2[[#This Row],[MATRICULA_CALIFICADOR]],Tabla2[FLAG_AUTOEVALUACION],"SI")/COUNTIF(Tabla2[MATRICULA_CALIFICADOR],Tabla2[[#This Row],[MATRICULA_CALIFICADOR]])</f>
        <v>0.875</v>
      </c>
      <c r="O510" t="s">
        <v>1639</v>
      </c>
      <c r="P510" s="4">
        <v>0.65653495440729481</v>
      </c>
      <c r="Q510" s="4">
        <v>1</v>
      </c>
    </row>
    <row r="511" spans="1:17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1639</v>
      </c>
      <c r="L511" t="s">
        <v>1639</v>
      </c>
      <c r="M511" s="4">
        <f>COUNTIFS(Tabla2[CHAPTER_CALIFICADO],Tabla2[[#This Row],[CHAPTER_CALIFICADO]],Tabla2[FLAG_AUTOEVALUACION],"SI")/COUNTIF(Tabla2[CHAPTER_CALIFICADO],Tabla2[[#This Row],[CHAPTER_CALIFICADO]])</f>
        <v>0.88596491228070173</v>
      </c>
      <c r="N511" s="7">
        <f>COUNTIFS(Tabla2[MATRICULA_CALIFICADOR],Tabla2[[#This Row],[MATRICULA_CALIFICADOR]],Tabla2[FLAG_AUTOEVALUACION],"SI")/COUNTIF(Tabla2[MATRICULA_CALIFICADOR],Tabla2[[#This Row],[MATRICULA_CALIFICADOR]])</f>
        <v>1</v>
      </c>
      <c r="O511" t="s">
        <v>1632</v>
      </c>
      <c r="P511" s="4">
        <v>0.69298245614035092</v>
      </c>
      <c r="Q511" s="4">
        <v>0.75</v>
      </c>
    </row>
    <row r="512" spans="1:17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f>COUNTIFS(Tabla2[CHAPTER_CALIFICADO],Tabla2[[#This Row],[CHAPTER_CALIFICADO]],Tabla2[FLAG_AUTOEVALUACION],"SI")/COUNTIF(Tabla2[CHAPTER_CALIFICADO],Tabla2[[#This Row],[CHAPTER_CALIFICADO]])</f>
        <v>0.88596491228070173</v>
      </c>
      <c r="N512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512" t="s">
        <v>1639</v>
      </c>
      <c r="P512" s="4">
        <v>0.69298245614035092</v>
      </c>
      <c r="Q512" s="4">
        <v>0.42105263157894735</v>
      </c>
    </row>
    <row r="513" spans="1:17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f>COUNTIFS(Tabla2[CHAPTER_CALIFICADO],Tabla2[[#This Row],[CHAPTER_CALIFICADO]],Tabla2[FLAG_AUTOEVALUACION],"SI")/COUNTIF(Tabla2[CHAPTER_CALIFICADO],Tabla2[[#This Row],[CHAPTER_CALIFICADO]])</f>
        <v>0.67781155015197569</v>
      </c>
      <c r="N513" s="7">
        <f>COUNTIFS(Tabla2[MATRICULA_CALIFICADOR],Tabla2[[#This Row],[MATRICULA_CALIFICADOR]],Tabla2[FLAG_AUTOEVALUACION],"SI")/COUNTIF(Tabla2[MATRICULA_CALIFICADOR],Tabla2[[#This Row],[MATRICULA_CALIFICADOR]])</f>
        <v>0.5</v>
      </c>
      <c r="O513" t="s">
        <v>1639</v>
      </c>
      <c r="P513" s="4">
        <v>0.65653495440729481</v>
      </c>
      <c r="Q513" s="4">
        <v>0.7</v>
      </c>
    </row>
    <row r="514" spans="1:17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1632</v>
      </c>
      <c r="L514" t="s">
        <v>1632</v>
      </c>
      <c r="M514" s="4">
        <f>COUNTIFS(Tabla2[CHAPTER_CALIFICADO],Tabla2[[#This Row],[CHAPTER_CALIFICADO]],Tabla2[FLAG_AUTOEVALUACION],"SI")/COUNTIF(Tabla2[CHAPTER_CALIFICADO],Tabla2[[#This Row],[CHAPTER_CALIFICADO]])</f>
        <v>0.67781155015197569</v>
      </c>
      <c r="N514" s="7">
        <f>COUNTIFS(Tabla2[MATRICULA_CALIFICADOR],Tabla2[[#This Row],[MATRICULA_CALIFICADOR]],Tabla2[FLAG_AUTOEVALUACION],"SI")/COUNTIF(Tabla2[MATRICULA_CALIFICADOR],Tabla2[[#This Row],[MATRICULA_CALIFICADOR]])</f>
        <v>0</v>
      </c>
      <c r="O514" t="s">
        <v>1632</v>
      </c>
      <c r="P514" s="4">
        <v>0.65653495440729481</v>
      </c>
      <c r="Q514" s="4">
        <v>0</v>
      </c>
    </row>
    <row r="515" spans="1:17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f>COUNTIFS(Tabla2[CHAPTER_CALIFICADO],Tabla2[[#This Row],[CHAPTER_CALIFICADO]],Tabla2[FLAG_AUTOEVALUACION],"SI")/COUNTIF(Tabla2[CHAPTER_CALIFICADO],Tabla2[[#This Row],[CHAPTER_CALIFICADO]])</f>
        <v>0.88596491228070173</v>
      </c>
      <c r="N515" s="7">
        <f>COUNTIFS(Tabla2[MATRICULA_CALIFICADOR],Tabla2[[#This Row],[MATRICULA_CALIFICADOR]],Tabla2[FLAG_AUTOEVALUACION],"SI")/COUNTIF(Tabla2[MATRICULA_CALIFICADOR],Tabla2[[#This Row],[MATRICULA_CALIFICADOR]])</f>
        <v>1</v>
      </c>
      <c r="O515" t="s">
        <v>1639</v>
      </c>
      <c r="P515" s="4">
        <v>0.69298245614035092</v>
      </c>
      <c r="Q515" s="4">
        <v>0.5</v>
      </c>
    </row>
    <row r="516" spans="1:17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f>COUNTIFS(Tabla2[CHAPTER_CALIFICADO],Tabla2[[#This Row],[CHAPTER_CALIFICADO]],Tabla2[FLAG_AUTOEVALUACION],"SI")/COUNTIF(Tabla2[CHAPTER_CALIFICADO],Tabla2[[#This Row],[CHAPTER_CALIFICADO]])</f>
        <v>0.67781155015197569</v>
      </c>
      <c r="N516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516" t="s">
        <v>1639</v>
      </c>
      <c r="P516" s="4">
        <v>0.65653495440729481</v>
      </c>
      <c r="Q516" s="4">
        <v>0.77777777777777779</v>
      </c>
    </row>
    <row r="517" spans="1:17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1639</v>
      </c>
      <c r="L517" t="s">
        <v>1632</v>
      </c>
      <c r="M517" s="4">
        <f>COUNTIFS(Tabla2[CHAPTER_CALIFICADO],Tabla2[[#This Row],[CHAPTER_CALIFICADO]],Tabla2[FLAG_AUTOEVALUACION],"SI")/COUNTIF(Tabla2[CHAPTER_CALIFICADO],Tabla2[[#This Row],[CHAPTER_CALIFICADO]])</f>
        <v>0.67781155015197569</v>
      </c>
      <c r="N517" s="7">
        <f>COUNTIFS(Tabla2[MATRICULA_CALIFICADOR],Tabla2[[#This Row],[MATRICULA_CALIFICADOR]],Tabla2[FLAG_AUTOEVALUACION],"SI")/COUNTIF(Tabla2[MATRICULA_CALIFICADOR],Tabla2[[#This Row],[MATRICULA_CALIFICADOR]])</f>
        <v>0.5</v>
      </c>
      <c r="O517" t="s">
        <v>1639</v>
      </c>
      <c r="P517" s="4">
        <v>0.65653495440729481</v>
      </c>
      <c r="Q517" s="4">
        <v>0.5</v>
      </c>
    </row>
    <row r="518" spans="1:17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1639</v>
      </c>
      <c r="L518" t="s">
        <v>1632</v>
      </c>
      <c r="M518" s="4">
        <f>COUNTIFS(Tabla2[CHAPTER_CALIFICADO],Tabla2[[#This Row],[CHAPTER_CALIFICADO]],Tabla2[FLAG_AUTOEVALUACION],"SI")/COUNTIF(Tabla2[CHAPTER_CALIFICADO],Tabla2[[#This Row],[CHAPTER_CALIFICADO]])</f>
        <v>0.67781155015197569</v>
      </c>
      <c r="N518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518" t="s">
        <v>1639</v>
      </c>
      <c r="P518" s="4">
        <v>0.65653495440729481</v>
      </c>
      <c r="Q518" s="4">
        <v>0.42857142857142855</v>
      </c>
    </row>
    <row r="519" spans="1:17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1632</v>
      </c>
      <c r="L519" t="s">
        <v>1639</v>
      </c>
      <c r="M519" s="4">
        <f>COUNTIFS(Tabla2[CHAPTER_CALIFICADO],Tabla2[[#This Row],[CHAPTER_CALIFICADO]],Tabla2[FLAG_AUTOEVALUACION],"SI")/COUNTIF(Tabla2[CHAPTER_CALIFICADO],Tabla2[[#This Row],[CHAPTER_CALIFICADO]])</f>
        <v>0.88596491228070173</v>
      </c>
      <c r="N519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519" t="s">
        <v>1632</v>
      </c>
      <c r="P519" s="4">
        <v>0.69298245614035092</v>
      </c>
      <c r="Q519" s="4">
        <v>0.5714285714285714</v>
      </c>
    </row>
    <row r="520" spans="1:17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f>COUNTIFS(Tabla2[CHAPTER_CALIFICADO],Tabla2[[#This Row],[CHAPTER_CALIFICADO]],Tabla2[FLAG_AUTOEVALUACION],"SI")/COUNTIF(Tabla2[CHAPTER_CALIFICADO],Tabla2[[#This Row],[CHAPTER_CALIFICADO]])</f>
        <v>0.88596491228070173</v>
      </c>
      <c r="N520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520" t="s">
        <v>1639</v>
      </c>
      <c r="P520" s="4">
        <v>0.69298245614035092</v>
      </c>
      <c r="Q520" s="4">
        <v>0.68421052631578949</v>
      </c>
    </row>
    <row r="521" spans="1:17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f>COUNTIFS(Tabla2[CHAPTER_CALIFICADO],Tabla2[[#This Row],[CHAPTER_CALIFICADO]],Tabla2[FLAG_AUTOEVALUACION],"SI")/COUNTIF(Tabla2[CHAPTER_CALIFICADO],Tabla2[[#This Row],[CHAPTER_CALIFICADO]])</f>
        <v>0.88596491228070173</v>
      </c>
      <c r="N521" s="7">
        <f>COUNTIFS(Tabla2[MATRICULA_CALIFICADOR],Tabla2[[#This Row],[MATRICULA_CALIFICADOR]],Tabla2[FLAG_AUTOEVALUACION],"SI")/COUNTIF(Tabla2[MATRICULA_CALIFICADOR],Tabla2[[#This Row],[MATRICULA_CALIFICADOR]])</f>
        <v>1</v>
      </c>
      <c r="O521" t="s">
        <v>1639</v>
      </c>
      <c r="P521" s="4">
        <v>0.69298245614035092</v>
      </c>
      <c r="Q521" s="4">
        <v>0.8</v>
      </c>
    </row>
    <row r="522" spans="1:17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488</v>
      </c>
      <c r="G522" t="s">
        <v>2760</v>
      </c>
      <c r="H522" s="5" t="s">
        <v>439</v>
      </c>
      <c r="I522" s="5" t="s">
        <v>8</v>
      </c>
      <c r="J522" t="s">
        <v>2761</v>
      </c>
      <c r="K522" t="s">
        <v>1639</v>
      </c>
      <c r="L522" t="s">
        <v>1632</v>
      </c>
      <c r="M522" s="4">
        <f>COUNTIFS(Tabla2[CHAPTER_CALIFICADO],Tabla2[[#This Row],[CHAPTER_CALIFICADO]],Tabla2[FLAG_AUTOEVALUACION],"SI")/COUNTIF(Tabla2[CHAPTER_CALIFICADO],Tabla2[[#This Row],[CHAPTER_CALIFICADO]])</f>
        <v>1</v>
      </c>
      <c r="N522" s="7">
        <f>COUNTIFS(Tabla2[MATRICULA_CALIFICADOR],Tabla2[[#This Row],[MATRICULA_CALIFICADOR]],Tabla2[FLAG_AUTOEVALUACION],"SI")/COUNTIF(Tabla2[MATRICULA_CALIFICADOR],Tabla2[[#This Row],[MATRICULA_CALIFICADOR]])</f>
        <v>1</v>
      </c>
      <c r="O522" t="s">
        <v>1639</v>
      </c>
      <c r="P522" s="4">
        <v>1</v>
      </c>
      <c r="Q522" s="4">
        <v>1</v>
      </c>
    </row>
    <row r="523" spans="1:17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1632</v>
      </c>
      <c r="L523" t="s">
        <v>1632</v>
      </c>
      <c r="M523" s="4">
        <f>COUNTIFS(Tabla2[CHAPTER_CALIFICADO],Tabla2[[#This Row],[CHAPTER_CALIFICADO]],Tabla2[FLAG_AUTOEVALUACION],"SI")/COUNTIF(Tabla2[CHAPTER_CALIFICADO],Tabla2[[#This Row],[CHAPTER_CALIFICADO]])</f>
        <v>0.67781155015197569</v>
      </c>
      <c r="N523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523" t="s">
        <v>1632</v>
      </c>
      <c r="P523" s="4">
        <v>0.65653495440729481</v>
      </c>
      <c r="Q523" s="4">
        <v>0.76190476190476186</v>
      </c>
    </row>
    <row r="524" spans="1:17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f>COUNTIFS(Tabla2[CHAPTER_CALIFICADO],Tabla2[[#This Row],[CHAPTER_CALIFICADO]],Tabla2[FLAG_AUTOEVALUACION],"SI")/COUNTIF(Tabla2[CHAPTER_CALIFICADO],Tabla2[[#This Row],[CHAPTER_CALIFICADO]])</f>
        <v>0.42105263157894735</v>
      </c>
      <c r="N524" s="7">
        <f>COUNTIFS(Tabla2[MATRICULA_CALIFICADOR],Tabla2[[#This Row],[MATRICULA_CALIFICADOR]],Tabla2[FLAG_AUTOEVALUACION],"SI")/COUNTIF(Tabla2[MATRICULA_CALIFICADOR],Tabla2[[#This Row],[MATRICULA_CALIFICADOR]])</f>
        <v>0.4</v>
      </c>
      <c r="O524" t="s">
        <v>1639</v>
      </c>
      <c r="P524" s="4">
        <v>0.47368421052631576</v>
      </c>
      <c r="Q524" s="4">
        <v>0.6</v>
      </c>
    </row>
    <row r="525" spans="1:17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f>COUNTIFS(Tabla2[CHAPTER_CALIFICADO],Tabla2[[#This Row],[CHAPTER_CALIFICADO]],Tabla2[FLAG_AUTOEVALUACION],"SI")/COUNTIF(Tabla2[CHAPTER_CALIFICADO],Tabla2[[#This Row],[CHAPTER_CALIFICADO]])</f>
        <v>0.42307692307692307</v>
      </c>
      <c r="N525" s="7">
        <f>COUNTIFS(Tabla2[MATRICULA_CALIFICADOR],Tabla2[[#This Row],[MATRICULA_CALIFICADOR]],Tabla2[FLAG_AUTOEVALUACION],"SI")/COUNTIF(Tabla2[MATRICULA_CALIFICADOR],Tabla2[[#This Row],[MATRICULA_CALIFICADOR]])</f>
        <v>0.75</v>
      </c>
      <c r="O525" t="s">
        <v>1639</v>
      </c>
      <c r="P525" s="4">
        <v>0.28846153846153844</v>
      </c>
      <c r="Q525" s="4">
        <v>1</v>
      </c>
    </row>
    <row r="526" spans="1:17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f>COUNTIFS(Tabla2[CHAPTER_CALIFICADO],Tabla2[[#This Row],[CHAPTER_CALIFICADO]],Tabla2[FLAG_AUTOEVALUACION],"SI")/COUNTIF(Tabla2[CHAPTER_CALIFICADO],Tabla2[[#This Row],[CHAPTER_CALIFICADO]])</f>
        <v>0.67781155015197569</v>
      </c>
      <c r="N52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526" t="s">
        <v>1639</v>
      </c>
      <c r="P526" s="4">
        <v>0.65653495440729481</v>
      </c>
      <c r="Q526" s="4">
        <v>0.76190476190476186</v>
      </c>
    </row>
    <row r="527" spans="1:17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f>COUNTIFS(Tabla2[CHAPTER_CALIFICADO],Tabla2[[#This Row],[CHAPTER_CALIFICADO]],Tabla2[FLAG_AUTOEVALUACION],"SI")/COUNTIF(Tabla2[CHAPTER_CALIFICADO],Tabla2[[#This Row],[CHAPTER_CALIFICADO]])</f>
        <v>0.67781155015197569</v>
      </c>
      <c r="N527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527" t="s">
        <v>1639</v>
      </c>
      <c r="P527" s="4">
        <v>0.65653495440729481</v>
      </c>
      <c r="Q527" s="4">
        <v>0.76190476190476186</v>
      </c>
    </row>
    <row r="528" spans="1:17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f>COUNTIFS(Tabla2[CHAPTER_CALIFICADO],Tabla2[[#This Row],[CHAPTER_CALIFICADO]],Tabla2[FLAG_AUTOEVALUACION],"SI")/COUNTIF(Tabla2[CHAPTER_CALIFICADO],Tabla2[[#This Row],[CHAPTER_CALIFICADO]])</f>
        <v>0.67781155015197569</v>
      </c>
      <c r="N528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528" t="s">
        <v>1639</v>
      </c>
      <c r="P528" s="4">
        <v>0.65653495440729481</v>
      </c>
      <c r="Q528" s="4">
        <v>0.45454545454545453</v>
      </c>
    </row>
    <row r="529" spans="1:17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1632</v>
      </c>
      <c r="L529" t="s">
        <v>1639</v>
      </c>
      <c r="M529" s="4">
        <f>COUNTIFS(Tabla2[CHAPTER_CALIFICADO],Tabla2[[#This Row],[CHAPTER_CALIFICADO]],Tabla2[FLAG_AUTOEVALUACION],"SI")/COUNTIF(Tabla2[CHAPTER_CALIFICADO],Tabla2[[#This Row],[CHAPTER_CALIFICADO]])</f>
        <v>0.67781155015197569</v>
      </c>
      <c r="N529" s="7">
        <f>COUNTIFS(Tabla2[MATRICULA_CALIFICADOR],Tabla2[[#This Row],[MATRICULA_CALIFICADOR]],Tabla2[FLAG_AUTOEVALUACION],"SI")/COUNTIF(Tabla2[MATRICULA_CALIFICADOR],Tabla2[[#This Row],[MATRICULA_CALIFICADOR]])</f>
        <v>0.7</v>
      </c>
      <c r="O529" t="s">
        <v>1632</v>
      </c>
      <c r="P529" s="4">
        <v>0.65653495440729481</v>
      </c>
      <c r="Q529" s="4">
        <v>0.6</v>
      </c>
    </row>
    <row r="530" spans="1:17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f>COUNTIFS(Tabla2[CHAPTER_CALIFICADO],Tabla2[[#This Row],[CHAPTER_CALIFICADO]],Tabla2[FLAG_AUTOEVALUACION],"SI")/COUNTIF(Tabla2[CHAPTER_CALIFICADO],Tabla2[[#This Row],[CHAPTER_CALIFICADO]])</f>
        <v>0.88596491228070173</v>
      </c>
      <c r="N530" s="7">
        <f>COUNTIFS(Tabla2[MATRICULA_CALIFICADOR],Tabla2[[#This Row],[MATRICULA_CALIFICADOR]],Tabla2[FLAG_AUTOEVALUACION],"SI")/COUNTIF(Tabla2[MATRICULA_CALIFICADOR],Tabla2[[#This Row],[MATRICULA_CALIFICADOR]])</f>
        <v>1</v>
      </c>
      <c r="O530" t="s">
        <v>1632</v>
      </c>
      <c r="P530" s="4">
        <v>0.69298245614035092</v>
      </c>
      <c r="Q530" s="4">
        <v>0.5</v>
      </c>
    </row>
    <row r="531" spans="1:17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1632</v>
      </c>
      <c r="L531" t="s">
        <v>1632</v>
      </c>
      <c r="M531" s="4">
        <f>COUNTIFS(Tabla2[CHAPTER_CALIFICADO],Tabla2[[#This Row],[CHAPTER_CALIFICADO]],Tabla2[FLAG_AUTOEVALUACION],"SI")/COUNTIF(Tabla2[CHAPTER_CALIFICADO],Tabla2[[#This Row],[CHAPTER_CALIFICADO]])</f>
        <v>0.88596491228070173</v>
      </c>
      <c r="N531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531" t="s">
        <v>1632</v>
      </c>
      <c r="P531" s="4">
        <v>0.69298245614035092</v>
      </c>
      <c r="Q531" s="4">
        <v>0.42105263157894735</v>
      </c>
    </row>
    <row r="532" spans="1:17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f>COUNTIFS(Tabla2[CHAPTER_CALIFICADO],Tabla2[[#This Row],[CHAPTER_CALIFICADO]],Tabla2[FLAG_AUTOEVALUACION],"SI")/COUNTIF(Tabla2[CHAPTER_CALIFICADO],Tabla2[[#This Row],[CHAPTER_CALIFICADO]])</f>
        <v>0.88596491228070173</v>
      </c>
      <c r="N532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532" t="s">
        <v>1639</v>
      </c>
      <c r="P532" s="4">
        <v>0.69298245614035092</v>
      </c>
      <c r="Q532" s="4">
        <v>0.66666666666666663</v>
      </c>
    </row>
    <row r="533" spans="1:17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f>COUNTIFS(Tabla2[CHAPTER_CALIFICADO],Tabla2[[#This Row],[CHAPTER_CALIFICADO]],Tabla2[FLAG_AUTOEVALUACION],"SI")/COUNTIF(Tabla2[CHAPTER_CALIFICADO],Tabla2[[#This Row],[CHAPTER_CALIFICADO]])</f>
        <v>0.67781155015197569</v>
      </c>
      <c r="N533" s="7">
        <f>COUNTIFS(Tabla2[MATRICULA_CALIFICADOR],Tabla2[[#This Row],[MATRICULA_CALIFICADOR]],Tabla2[FLAG_AUTOEVALUACION],"SI")/COUNTIF(Tabla2[MATRICULA_CALIFICADOR],Tabla2[[#This Row],[MATRICULA_CALIFICADOR]])</f>
        <v>0.875</v>
      </c>
      <c r="O533" t="s">
        <v>1639</v>
      </c>
      <c r="P533" s="4">
        <v>0.65653495440729481</v>
      </c>
      <c r="Q533" s="4">
        <v>1</v>
      </c>
    </row>
    <row r="534" spans="1:17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f>COUNTIFS(Tabla2[CHAPTER_CALIFICADO],Tabla2[[#This Row],[CHAPTER_CALIFICADO]],Tabla2[FLAG_AUTOEVALUACION],"SI")/COUNTIF(Tabla2[CHAPTER_CALIFICADO],Tabla2[[#This Row],[CHAPTER_CALIFICADO]])</f>
        <v>0.96969696969696972</v>
      </c>
      <c r="N534" s="7">
        <f>COUNTIFS(Tabla2[MATRICULA_CALIFICADOR],Tabla2[[#This Row],[MATRICULA_CALIFICADOR]],Tabla2[FLAG_AUTOEVALUACION],"SI")/COUNTIF(Tabla2[MATRICULA_CALIFICADOR],Tabla2[[#This Row],[MATRICULA_CALIFICADOR]])</f>
        <v>1</v>
      </c>
      <c r="O534" t="s">
        <v>1639</v>
      </c>
      <c r="P534" s="4">
        <v>0.87878787878787878</v>
      </c>
      <c r="Q534" s="4">
        <v>0.8571428571428571</v>
      </c>
    </row>
    <row r="535" spans="1:17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1632</v>
      </c>
      <c r="M535" s="4">
        <f>COUNTIFS(Tabla2[CHAPTER_CALIFICADO],Tabla2[[#This Row],[CHAPTER_CALIFICADO]],Tabla2[FLAG_AUTOEVALUACION],"SI")/COUNTIF(Tabla2[CHAPTER_CALIFICADO],Tabla2[[#This Row],[CHAPTER_CALIFICADO]])</f>
        <v>0.42307692307692307</v>
      </c>
      <c r="N535" s="7">
        <f>COUNTIFS(Tabla2[MATRICULA_CALIFICADOR],Tabla2[[#This Row],[MATRICULA_CALIFICADOR]],Tabla2[FLAG_AUTOEVALUACION],"SI")/COUNTIF(Tabla2[MATRICULA_CALIFICADOR],Tabla2[[#This Row],[MATRICULA_CALIFICADOR]])</f>
        <v>0.5</v>
      </c>
      <c r="O535" t="s">
        <v>1639</v>
      </c>
      <c r="P535" s="4">
        <v>0.28846153846153844</v>
      </c>
      <c r="Q535" s="4">
        <v>0.5</v>
      </c>
    </row>
    <row r="536" spans="1:17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1639</v>
      </c>
      <c r="L536" t="s">
        <v>1639</v>
      </c>
      <c r="M536" s="4">
        <f>COUNTIFS(Tabla2[CHAPTER_CALIFICADO],Tabla2[[#This Row],[CHAPTER_CALIFICADO]],Tabla2[FLAG_AUTOEVALUACION],"SI")/COUNTIF(Tabla2[CHAPTER_CALIFICADO],Tabla2[[#This Row],[CHAPTER_CALIFICADO]])</f>
        <v>0.67781155015197569</v>
      </c>
      <c r="N53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536" t="s">
        <v>1632</v>
      </c>
      <c r="P536" s="4">
        <v>0.65653495440729481</v>
      </c>
      <c r="Q536" s="4">
        <v>0.76190476190476186</v>
      </c>
    </row>
    <row r="537" spans="1:17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f>COUNTIFS(Tabla2[CHAPTER_CALIFICADO],Tabla2[[#This Row],[CHAPTER_CALIFICADO]],Tabla2[FLAG_AUTOEVALUACION],"SI")/COUNTIF(Tabla2[CHAPTER_CALIFICADO],Tabla2[[#This Row],[CHAPTER_CALIFICADO]])</f>
        <v>0.88596491228070173</v>
      </c>
      <c r="N537" s="7">
        <f>COUNTIFS(Tabla2[MATRICULA_CALIFICADOR],Tabla2[[#This Row],[MATRICULA_CALIFICADOR]],Tabla2[FLAG_AUTOEVALUACION],"SI")/COUNTIF(Tabla2[MATRICULA_CALIFICADOR],Tabla2[[#This Row],[MATRICULA_CALIFICADOR]])</f>
        <v>1</v>
      </c>
      <c r="O537" t="s">
        <v>1639</v>
      </c>
      <c r="P537" s="4">
        <v>0.69298245614035092</v>
      </c>
      <c r="Q537" s="4">
        <v>1</v>
      </c>
    </row>
    <row r="538" spans="1:17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f>COUNTIFS(Tabla2[CHAPTER_CALIFICADO],Tabla2[[#This Row],[CHAPTER_CALIFICADO]],Tabla2[FLAG_AUTOEVALUACION],"SI")/COUNTIF(Tabla2[CHAPTER_CALIFICADO],Tabla2[[#This Row],[CHAPTER_CALIFICADO]])</f>
        <v>0.67781155015197569</v>
      </c>
      <c r="N538" s="7">
        <f>COUNTIFS(Tabla2[MATRICULA_CALIFICADOR],Tabla2[[#This Row],[MATRICULA_CALIFICADOR]],Tabla2[FLAG_AUTOEVALUACION],"SI")/COUNTIF(Tabla2[MATRICULA_CALIFICADOR],Tabla2[[#This Row],[MATRICULA_CALIFICADOR]])</f>
        <v>0.875</v>
      </c>
      <c r="O538" t="s">
        <v>1639</v>
      </c>
      <c r="P538" s="4">
        <v>0.65653495440729481</v>
      </c>
      <c r="Q538" s="4">
        <v>1</v>
      </c>
    </row>
    <row r="539" spans="1:17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f>COUNTIFS(Tabla2[CHAPTER_CALIFICADO],Tabla2[[#This Row],[CHAPTER_CALIFICADO]],Tabla2[FLAG_AUTOEVALUACION],"SI")/COUNTIF(Tabla2[CHAPTER_CALIFICADO],Tabla2[[#This Row],[CHAPTER_CALIFICADO]])</f>
        <v>0.42307692307692307</v>
      </c>
      <c r="N539" s="7">
        <f>COUNTIFS(Tabla2[MATRICULA_CALIFICADOR],Tabla2[[#This Row],[MATRICULA_CALIFICADOR]],Tabla2[FLAG_AUTOEVALUACION],"SI")/COUNTIF(Tabla2[MATRICULA_CALIFICADOR],Tabla2[[#This Row],[MATRICULA_CALIFICADOR]])</f>
        <v>0.25</v>
      </c>
      <c r="O539" t="s">
        <v>1639</v>
      </c>
      <c r="P539" s="4">
        <v>0.28846153846153844</v>
      </c>
      <c r="Q539" s="4">
        <v>0.375</v>
      </c>
    </row>
    <row r="540" spans="1:17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1639</v>
      </c>
      <c r="L540" t="s">
        <v>1639</v>
      </c>
      <c r="M540" s="4">
        <f>COUNTIFS(Tabla2[CHAPTER_CALIFICADO],Tabla2[[#This Row],[CHAPTER_CALIFICADO]],Tabla2[FLAG_AUTOEVALUACION],"SI")/COUNTIF(Tabla2[CHAPTER_CALIFICADO],Tabla2[[#This Row],[CHAPTER_CALIFICADO]])</f>
        <v>0.67781155015197569</v>
      </c>
      <c r="N540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540" t="s">
        <v>1639</v>
      </c>
      <c r="P540" s="4">
        <v>0.65653495440729481</v>
      </c>
      <c r="Q540" s="4">
        <v>0.76190476190476186</v>
      </c>
    </row>
    <row r="541" spans="1:17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1639</v>
      </c>
      <c r="L541" t="s">
        <v>1632</v>
      </c>
      <c r="M541" s="4">
        <f>COUNTIFS(Tabla2[CHAPTER_CALIFICADO],Tabla2[[#This Row],[CHAPTER_CALIFICADO]],Tabla2[FLAG_AUTOEVALUACION],"SI")/COUNTIF(Tabla2[CHAPTER_CALIFICADO],Tabla2[[#This Row],[CHAPTER_CALIFICADO]])</f>
        <v>0.67781155015197569</v>
      </c>
      <c r="N541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541" t="s">
        <v>1632</v>
      </c>
      <c r="P541" s="4">
        <v>0.65653495440729481</v>
      </c>
      <c r="Q541" s="4">
        <v>0.5</v>
      </c>
    </row>
    <row r="542" spans="1:17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f>COUNTIFS(Tabla2[CHAPTER_CALIFICADO],Tabla2[[#This Row],[CHAPTER_CALIFICADO]],Tabla2[FLAG_AUTOEVALUACION],"SI")/COUNTIF(Tabla2[CHAPTER_CALIFICADO],Tabla2[[#This Row],[CHAPTER_CALIFICADO]])</f>
        <v>0.67781155015197569</v>
      </c>
      <c r="N542" s="7">
        <f>COUNTIFS(Tabla2[MATRICULA_CALIFICADOR],Tabla2[[#This Row],[MATRICULA_CALIFICADOR]],Tabla2[FLAG_AUTOEVALUACION],"SI")/COUNTIF(Tabla2[MATRICULA_CALIFICADOR],Tabla2[[#This Row],[MATRICULA_CALIFICADOR]])</f>
        <v>1</v>
      </c>
      <c r="O542" t="s">
        <v>1639</v>
      </c>
      <c r="P542" s="4">
        <v>0.65653495440729481</v>
      </c>
      <c r="Q542" s="4">
        <v>1</v>
      </c>
    </row>
    <row r="543" spans="1:17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1632</v>
      </c>
      <c r="L543" t="s">
        <v>1639</v>
      </c>
      <c r="M543" s="4">
        <f>COUNTIFS(Tabla2[CHAPTER_CALIFICADO],Tabla2[[#This Row],[CHAPTER_CALIFICADO]],Tabla2[FLAG_AUTOEVALUACION],"SI")/COUNTIF(Tabla2[CHAPTER_CALIFICADO],Tabla2[[#This Row],[CHAPTER_CALIFICADO]])</f>
        <v>0.67781155015197569</v>
      </c>
      <c r="N543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543" t="s">
        <v>1639</v>
      </c>
      <c r="P543" s="4">
        <v>0.65653495440729481</v>
      </c>
      <c r="Q543" s="4">
        <v>0.5714285714285714</v>
      </c>
    </row>
    <row r="544" spans="1:17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1639</v>
      </c>
      <c r="L544" t="s">
        <v>1639</v>
      </c>
      <c r="M544" s="4">
        <f>COUNTIFS(Tabla2[CHAPTER_CALIFICADO],Tabla2[[#This Row],[CHAPTER_CALIFICADO]],Tabla2[FLAG_AUTOEVALUACION],"SI")/COUNTIF(Tabla2[CHAPTER_CALIFICADO],Tabla2[[#This Row],[CHAPTER_CALIFICADO]])</f>
        <v>0.67781155015197569</v>
      </c>
      <c r="N544" s="7">
        <f>COUNTIFS(Tabla2[MATRICULA_CALIFICADOR],Tabla2[[#This Row],[MATRICULA_CALIFICADOR]],Tabla2[FLAG_AUTOEVALUACION],"SI")/COUNTIF(Tabla2[MATRICULA_CALIFICADOR],Tabla2[[#This Row],[MATRICULA_CALIFICADOR]])</f>
        <v>1</v>
      </c>
      <c r="O544" t="s">
        <v>1632</v>
      </c>
      <c r="P544" s="4">
        <v>0.65653495440729481</v>
      </c>
      <c r="Q544" s="4">
        <v>0.66666666666666663</v>
      </c>
    </row>
    <row r="545" spans="1:17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1639</v>
      </c>
      <c r="L545" t="s">
        <v>1639</v>
      </c>
      <c r="M545" s="4">
        <f>COUNTIFS(Tabla2[CHAPTER_CALIFICADO],Tabla2[[#This Row],[CHAPTER_CALIFICADO]],Tabla2[FLAG_AUTOEVALUACION],"SI")/COUNTIF(Tabla2[CHAPTER_CALIFICADO],Tabla2[[#This Row],[CHAPTER_CALIFICADO]])</f>
        <v>0.42307692307692307</v>
      </c>
      <c r="N54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545" t="s">
        <v>1639</v>
      </c>
      <c r="P545" s="4">
        <v>0.28846153846153844</v>
      </c>
      <c r="Q545" s="4">
        <v>0.5</v>
      </c>
    </row>
    <row r="546" spans="1:17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1632</v>
      </c>
      <c r="L546" t="s">
        <v>1639</v>
      </c>
      <c r="M546" s="4">
        <f>COUNTIFS(Tabla2[CHAPTER_CALIFICADO],Tabla2[[#This Row],[CHAPTER_CALIFICADO]],Tabla2[FLAG_AUTOEVALUACION],"SI")/COUNTIF(Tabla2[CHAPTER_CALIFICADO],Tabla2[[#This Row],[CHAPTER_CALIFICADO]])</f>
        <v>0.67781155015197569</v>
      </c>
      <c r="N546" s="7">
        <f>COUNTIFS(Tabla2[MATRICULA_CALIFICADOR],Tabla2[[#This Row],[MATRICULA_CALIFICADOR]],Tabla2[FLAG_AUTOEVALUACION],"SI")/COUNTIF(Tabla2[MATRICULA_CALIFICADOR],Tabla2[[#This Row],[MATRICULA_CALIFICADOR]])</f>
        <v>0.125</v>
      </c>
      <c r="O546" t="s">
        <v>1632</v>
      </c>
      <c r="P546" s="4">
        <v>0.65653495440729481</v>
      </c>
      <c r="Q546" s="4">
        <v>0</v>
      </c>
    </row>
    <row r="547" spans="1:17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489</v>
      </c>
      <c r="G547" t="s">
        <v>2932</v>
      </c>
      <c r="H547" s="5" t="s">
        <v>439</v>
      </c>
      <c r="I547" s="5" t="s">
        <v>8</v>
      </c>
      <c r="J547" t="s">
        <v>2933</v>
      </c>
      <c r="K547" t="s">
        <v>1639</v>
      </c>
      <c r="L547" t="s">
        <v>1632</v>
      </c>
      <c r="M547" s="4">
        <f>COUNTIFS(Tabla2[CHAPTER_CALIFICADO],Tabla2[[#This Row],[CHAPTER_CALIFICADO]],Tabla2[FLAG_AUTOEVALUACION],"SI")/COUNTIF(Tabla2[CHAPTER_CALIFICADO],Tabla2[[#This Row],[CHAPTER_CALIFICADO]])</f>
        <v>1</v>
      </c>
      <c r="N547" s="7">
        <f>COUNTIFS(Tabla2[MATRICULA_CALIFICADOR],Tabla2[[#This Row],[MATRICULA_CALIFICADOR]],Tabla2[FLAG_AUTOEVALUACION],"SI")/COUNTIF(Tabla2[MATRICULA_CALIFICADOR],Tabla2[[#This Row],[MATRICULA_CALIFICADOR]])</f>
        <v>1</v>
      </c>
      <c r="O547" t="s">
        <v>1639</v>
      </c>
      <c r="P547" s="4">
        <v>1</v>
      </c>
      <c r="Q547" s="4">
        <v>1</v>
      </c>
    </row>
    <row r="548" spans="1:17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1632</v>
      </c>
      <c r="L548" t="s">
        <v>1639</v>
      </c>
      <c r="M548" s="4">
        <f>COUNTIFS(Tabla2[CHAPTER_CALIFICADO],Tabla2[[#This Row],[CHAPTER_CALIFICADO]],Tabla2[FLAG_AUTOEVALUACION],"SI")/COUNTIF(Tabla2[CHAPTER_CALIFICADO],Tabla2[[#This Row],[CHAPTER_CALIFICADO]])</f>
        <v>0.42307692307692307</v>
      </c>
      <c r="N548" s="7">
        <f>COUNTIFS(Tabla2[MATRICULA_CALIFICADOR],Tabla2[[#This Row],[MATRICULA_CALIFICADOR]],Tabla2[FLAG_AUTOEVALUACION],"SI")/COUNTIF(Tabla2[MATRICULA_CALIFICADOR],Tabla2[[#This Row],[MATRICULA_CALIFICADOR]])</f>
        <v>0</v>
      </c>
      <c r="O548" t="s">
        <v>1632</v>
      </c>
      <c r="P548" s="4">
        <v>0.28846153846153844</v>
      </c>
      <c r="Q548" s="4">
        <v>0</v>
      </c>
    </row>
    <row r="549" spans="1:17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1639</v>
      </c>
      <c r="L549" t="s">
        <v>1632</v>
      </c>
      <c r="M549" s="4">
        <f>COUNTIFS(Tabla2[CHAPTER_CALIFICADO],Tabla2[[#This Row],[CHAPTER_CALIFICADO]],Tabla2[FLAG_AUTOEVALUACION],"SI")/COUNTIF(Tabla2[CHAPTER_CALIFICADO],Tabla2[[#This Row],[CHAPTER_CALIFICADO]])</f>
        <v>0.67781155015197569</v>
      </c>
      <c r="N549" s="7">
        <f>COUNTIFS(Tabla2[MATRICULA_CALIFICADOR],Tabla2[[#This Row],[MATRICULA_CALIFICADOR]],Tabla2[FLAG_AUTOEVALUACION],"SI")/COUNTIF(Tabla2[MATRICULA_CALIFICADOR],Tabla2[[#This Row],[MATRICULA_CALIFICADOR]])</f>
        <v>0.8</v>
      </c>
      <c r="O549" t="s">
        <v>1639</v>
      </c>
      <c r="P549" s="4">
        <v>0.65653495440729481</v>
      </c>
      <c r="Q549" s="4">
        <v>0.8</v>
      </c>
    </row>
    <row r="550" spans="1:17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1639</v>
      </c>
      <c r="M550" s="4">
        <f>COUNTIFS(Tabla2[CHAPTER_CALIFICADO],Tabla2[[#This Row],[CHAPTER_CALIFICADO]],Tabla2[FLAG_AUTOEVALUACION],"SI")/COUNTIF(Tabla2[CHAPTER_CALIFICADO],Tabla2[[#This Row],[CHAPTER_CALIFICADO]])</f>
        <v>0.42307692307692307</v>
      </c>
      <c r="N550" s="7">
        <f>COUNTIFS(Tabla2[MATRICULA_CALIFICADOR],Tabla2[[#This Row],[MATRICULA_CALIFICADOR]],Tabla2[FLAG_AUTOEVALUACION],"SI")/COUNTIF(Tabla2[MATRICULA_CALIFICADOR],Tabla2[[#This Row],[MATRICULA_CALIFICADOR]])</f>
        <v>0.5</v>
      </c>
      <c r="O550" t="s">
        <v>1632</v>
      </c>
      <c r="P550" s="4">
        <v>0.28846153846153844</v>
      </c>
      <c r="Q550" s="4">
        <v>0.5</v>
      </c>
    </row>
    <row r="551" spans="1:17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1639</v>
      </c>
      <c r="L551" t="s">
        <v>1639</v>
      </c>
      <c r="M551" s="4">
        <f>COUNTIFS(Tabla2[CHAPTER_CALIFICADO],Tabla2[[#This Row],[CHAPTER_CALIFICADO]],Tabla2[FLAG_AUTOEVALUACION],"SI")/COUNTIF(Tabla2[CHAPTER_CALIFICADO],Tabla2[[#This Row],[CHAPTER_CALIFICADO]])</f>
        <v>0.67781155015197569</v>
      </c>
      <c r="N551" s="7">
        <f>COUNTIFS(Tabla2[MATRICULA_CALIFICADOR],Tabla2[[#This Row],[MATRICULA_CALIFICADOR]],Tabla2[FLAG_AUTOEVALUACION],"SI")/COUNTIF(Tabla2[MATRICULA_CALIFICADOR],Tabla2[[#This Row],[MATRICULA_CALIFICADOR]])</f>
        <v>0.5</v>
      </c>
      <c r="O551" t="s">
        <v>1632</v>
      </c>
      <c r="P551" s="4">
        <v>0.65653495440729481</v>
      </c>
      <c r="Q551" s="4">
        <v>0.5</v>
      </c>
    </row>
    <row r="552" spans="1:17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f>COUNTIFS(Tabla2[CHAPTER_CALIFICADO],Tabla2[[#This Row],[CHAPTER_CALIFICADO]],Tabla2[FLAG_AUTOEVALUACION],"SI")/COUNTIF(Tabla2[CHAPTER_CALIFICADO],Tabla2[[#This Row],[CHAPTER_CALIFICADO]])</f>
        <v>0.88596491228070173</v>
      </c>
      <c r="N552" s="7">
        <f>COUNTIFS(Tabla2[MATRICULA_CALIFICADOR],Tabla2[[#This Row],[MATRICULA_CALIFICADOR]],Tabla2[FLAG_AUTOEVALUACION],"SI")/COUNTIF(Tabla2[MATRICULA_CALIFICADOR],Tabla2[[#This Row],[MATRICULA_CALIFICADOR]])</f>
        <v>0.7142857142857143</v>
      </c>
      <c r="O552" t="s">
        <v>1639</v>
      </c>
      <c r="P552" s="4">
        <v>0.69298245614035092</v>
      </c>
      <c r="Q552" s="4">
        <v>0.5714285714285714</v>
      </c>
    </row>
    <row r="553" spans="1:17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f>COUNTIFS(Tabla2[CHAPTER_CALIFICADO],Tabla2[[#This Row],[CHAPTER_CALIFICADO]],Tabla2[FLAG_AUTOEVALUACION],"SI")/COUNTIF(Tabla2[CHAPTER_CALIFICADO],Tabla2[[#This Row],[CHAPTER_CALIFICADO]])</f>
        <v>0.88596491228070173</v>
      </c>
      <c r="N553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553" t="s">
        <v>1639</v>
      </c>
      <c r="P553" s="4">
        <v>0.69298245614035092</v>
      </c>
      <c r="Q553" s="4">
        <v>0.68421052631578949</v>
      </c>
    </row>
    <row r="554" spans="1:17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f>COUNTIFS(Tabla2[CHAPTER_CALIFICADO],Tabla2[[#This Row],[CHAPTER_CALIFICADO]],Tabla2[FLAG_AUTOEVALUACION],"SI")/COUNTIF(Tabla2[CHAPTER_CALIFICADO],Tabla2[[#This Row],[CHAPTER_CALIFICADO]])</f>
        <v>0.42105263157894735</v>
      </c>
      <c r="N554" s="7">
        <f>COUNTIFS(Tabla2[MATRICULA_CALIFICADOR],Tabla2[[#This Row],[MATRICULA_CALIFICADOR]],Tabla2[FLAG_AUTOEVALUACION],"SI")/COUNTIF(Tabla2[MATRICULA_CALIFICADOR],Tabla2[[#This Row],[MATRICULA_CALIFICADOR]])</f>
        <v>0.4</v>
      </c>
      <c r="O554" t="s">
        <v>1639</v>
      </c>
      <c r="P554" s="4">
        <v>0.47368421052631576</v>
      </c>
      <c r="Q554" s="4">
        <v>0.6</v>
      </c>
    </row>
    <row r="555" spans="1:17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1632</v>
      </c>
      <c r="L555" t="s">
        <v>1632</v>
      </c>
      <c r="M555" s="4">
        <f>COUNTIFS(Tabla2[CHAPTER_CALIFICADO],Tabla2[[#This Row],[CHAPTER_CALIFICADO]],Tabla2[FLAG_AUTOEVALUACION],"SI")/COUNTIF(Tabla2[CHAPTER_CALIFICADO],Tabla2[[#This Row],[CHAPTER_CALIFICADO]])</f>
        <v>0.67781155015197569</v>
      </c>
      <c r="N555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555" t="s">
        <v>1632</v>
      </c>
      <c r="P555" s="4">
        <v>0.65653495440729481</v>
      </c>
      <c r="Q555" s="4">
        <v>0.7142857142857143</v>
      </c>
    </row>
    <row r="556" spans="1:17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f>COUNTIFS(Tabla2[CHAPTER_CALIFICADO],Tabla2[[#This Row],[CHAPTER_CALIFICADO]],Tabla2[FLAG_AUTOEVALUACION],"SI")/COUNTIF(Tabla2[CHAPTER_CALIFICADO],Tabla2[[#This Row],[CHAPTER_CALIFICADO]])</f>
        <v>0.67781155015197569</v>
      </c>
      <c r="N556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556" t="s">
        <v>1639</v>
      </c>
      <c r="P556" s="4">
        <v>0.65653495440729481</v>
      </c>
      <c r="Q556" s="4">
        <v>0.45454545454545453</v>
      </c>
    </row>
    <row r="557" spans="1:17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1639</v>
      </c>
      <c r="L557" t="s">
        <v>1632</v>
      </c>
      <c r="M557" s="4">
        <f>COUNTIFS(Tabla2[CHAPTER_CALIFICADO],Tabla2[[#This Row],[CHAPTER_CALIFICADO]],Tabla2[FLAG_AUTOEVALUACION],"SI")/COUNTIF(Tabla2[CHAPTER_CALIFICADO],Tabla2[[#This Row],[CHAPTER_CALIFICADO]])</f>
        <v>0.42105263157894735</v>
      </c>
      <c r="N557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557" t="s">
        <v>1632</v>
      </c>
      <c r="P557" s="4">
        <v>0.47368421052631576</v>
      </c>
      <c r="Q557" s="4">
        <v>0.42857142857142855</v>
      </c>
    </row>
    <row r="558" spans="1:17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f>COUNTIFS(Tabla2[CHAPTER_CALIFICADO],Tabla2[[#This Row],[CHAPTER_CALIFICADO]],Tabla2[FLAG_AUTOEVALUACION],"SI")/COUNTIF(Tabla2[CHAPTER_CALIFICADO],Tabla2[[#This Row],[CHAPTER_CALIFICADO]])</f>
        <v>0.96969696969696972</v>
      </c>
      <c r="N558" s="7">
        <f>COUNTIFS(Tabla2[MATRICULA_CALIFICADOR],Tabla2[[#This Row],[MATRICULA_CALIFICADOR]],Tabla2[FLAG_AUTOEVALUACION],"SI")/COUNTIF(Tabla2[MATRICULA_CALIFICADOR],Tabla2[[#This Row],[MATRICULA_CALIFICADOR]])</f>
        <v>1</v>
      </c>
      <c r="O558" t="s">
        <v>1639</v>
      </c>
      <c r="P558" s="4">
        <v>0.87878787878787878</v>
      </c>
      <c r="Q558" s="4">
        <v>0.75</v>
      </c>
    </row>
    <row r="559" spans="1:17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f>COUNTIFS(Tabla2[CHAPTER_CALIFICADO],Tabla2[[#This Row],[CHAPTER_CALIFICADO]],Tabla2[FLAG_AUTOEVALUACION],"SI")/COUNTIF(Tabla2[CHAPTER_CALIFICADO],Tabla2[[#This Row],[CHAPTER_CALIFICADO]])</f>
        <v>0.88596491228070173</v>
      </c>
      <c r="N559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559" t="s">
        <v>1639</v>
      </c>
      <c r="P559" s="4">
        <v>0.69298245614035092</v>
      </c>
      <c r="Q559" s="4">
        <v>0.42105263157894735</v>
      </c>
    </row>
    <row r="560" spans="1:17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f>COUNTIFS(Tabla2[CHAPTER_CALIFICADO],Tabla2[[#This Row],[CHAPTER_CALIFICADO]],Tabla2[FLAG_AUTOEVALUACION],"SI")/COUNTIF(Tabla2[CHAPTER_CALIFICADO],Tabla2[[#This Row],[CHAPTER_CALIFICADO]])</f>
        <v>0.67781155015197569</v>
      </c>
      <c r="N560" s="7">
        <f>COUNTIFS(Tabla2[MATRICULA_CALIFICADOR],Tabla2[[#This Row],[MATRICULA_CALIFICADOR]],Tabla2[FLAG_AUTOEVALUACION],"SI")/COUNTIF(Tabla2[MATRICULA_CALIFICADOR],Tabla2[[#This Row],[MATRICULA_CALIFICADOR]])</f>
        <v>1</v>
      </c>
      <c r="O560" t="s">
        <v>1639</v>
      </c>
      <c r="P560" s="4">
        <v>0.65653495440729481</v>
      </c>
      <c r="Q560" s="4">
        <v>0.66666666666666663</v>
      </c>
    </row>
    <row r="561" spans="1:17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1639</v>
      </c>
      <c r="L561" t="s">
        <v>1639</v>
      </c>
      <c r="M561" s="4">
        <f>COUNTIFS(Tabla2[CHAPTER_CALIFICADO],Tabla2[[#This Row],[CHAPTER_CALIFICADO]],Tabla2[FLAG_AUTOEVALUACION],"SI")/COUNTIF(Tabla2[CHAPTER_CALIFICADO],Tabla2[[#This Row],[CHAPTER_CALIFICADO]])</f>
        <v>0.67781155015197569</v>
      </c>
      <c r="N561" s="7">
        <f>COUNTIFS(Tabla2[MATRICULA_CALIFICADOR],Tabla2[[#This Row],[MATRICULA_CALIFICADOR]],Tabla2[FLAG_AUTOEVALUACION],"SI")/COUNTIF(Tabla2[MATRICULA_CALIFICADOR],Tabla2[[#This Row],[MATRICULA_CALIFICADOR]])</f>
        <v>1</v>
      </c>
      <c r="O561" t="s">
        <v>1639</v>
      </c>
      <c r="P561" s="4">
        <v>0.65653495440729481</v>
      </c>
      <c r="Q561" s="4">
        <v>1</v>
      </c>
    </row>
    <row r="562" spans="1:17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1639</v>
      </c>
      <c r="L562" t="s">
        <v>1639</v>
      </c>
      <c r="M562" s="4">
        <f>COUNTIFS(Tabla2[CHAPTER_CALIFICADO],Tabla2[[#This Row],[CHAPTER_CALIFICADO]],Tabla2[FLAG_AUTOEVALUACION],"SI")/COUNTIF(Tabla2[CHAPTER_CALIFICADO],Tabla2[[#This Row],[CHAPTER_CALIFICADO]])</f>
        <v>0.88596491228070173</v>
      </c>
      <c r="N562" s="7">
        <f>COUNTIFS(Tabla2[MATRICULA_CALIFICADOR],Tabla2[[#This Row],[MATRICULA_CALIFICADOR]],Tabla2[FLAG_AUTOEVALUACION],"SI")/COUNTIF(Tabla2[MATRICULA_CALIFICADOR],Tabla2[[#This Row],[MATRICULA_CALIFICADOR]])</f>
        <v>1</v>
      </c>
      <c r="O562" t="s">
        <v>1632</v>
      </c>
      <c r="P562" s="4">
        <v>0.69298245614035092</v>
      </c>
      <c r="Q562" s="4">
        <v>0.66666666666666663</v>
      </c>
    </row>
    <row r="563" spans="1:17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1632</v>
      </c>
      <c r="L563" t="s">
        <v>1639</v>
      </c>
      <c r="M563" s="4">
        <f>COUNTIFS(Tabla2[CHAPTER_CALIFICADO],Tabla2[[#This Row],[CHAPTER_CALIFICADO]],Tabla2[FLAG_AUTOEVALUACION],"SI")/COUNTIF(Tabla2[CHAPTER_CALIFICADO],Tabla2[[#This Row],[CHAPTER_CALIFICADO]])</f>
        <v>0.67781155015197569</v>
      </c>
      <c r="N563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563" t="s">
        <v>1632</v>
      </c>
      <c r="P563" s="4">
        <v>0.65653495440729481</v>
      </c>
      <c r="Q563" s="4">
        <v>0.45454545454545453</v>
      </c>
    </row>
    <row r="564" spans="1:17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f>COUNTIFS(Tabla2[CHAPTER_CALIFICADO],Tabla2[[#This Row],[CHAPTER_CALIFICADO]],Tabla2[FLAG_AUTOEVALUACION],"SI")/COUNTIF(Tabla2[CHAPTER_CALIFICADO],Tabla2[[#This Row],[CHAPTER_CALIFICADO]])</f>
        <v>0.88596491228070173</v>
      </c>
      <c r="N564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564" t="s">
        <v>1639</v>
      </c>
      <c r="P564" s="4">
        <v>0.69298245614035092</v>
      </c>
      <c r="Q564" s="4">
        <v>0.68421052631578949</v>
      </c>
    </row>
    <row r="565" spans="1:17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f>COUNTIFS(Tabla2[CHAPTER_CALIFICADO],Tabla2[[#This Row],[CHAPTER_CALIFICADO]],Tabla2[FLAG_AUTOEVALUACION],"SI")/COUNTIF(Tabla2[CHAPTER_CALIFICADO],Tabla2[[#This Row],[CHAPTER_CALIFICADO]])</f>
        <v>0.67781155015197569</v>
      </c>
      <c r="N565" s="7">
        <f>COUNTIFS(Tabla2[MATRICULA_CALIFICADOR],Tabla2[[#This Row],[MATRICULA_CALIFICADOR]],Tabla2[FLAG_AUTOEVALUACION],"SI")/COUNTIF(Tabla2[MATRICULA_CALIFICADOR],Tabla2[[#This Row],[MATRICULA_CALIFICADOR]])</f>
        <v>1</v>
      </c>
      <c r="O565" t="s">
        <v>1632</v>
      </c>
      <c r="P565" s="4">
        <v>0.65653495440729481</v>
      </c>
      <c r="Q565" s="4">
        <v>0.2857142857142857</v>
      </c>
    </row>
    <row r="566" spans="1:17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f>COUNTIFS(Tabla2[CHAPTER_CALIFICADO],Tabla2[[#This Row],[CHAPTER_CALIFICADO]],Tabla2[FLAG_AUTOEVALUACION],"SI")/COUNTIF(Tabla2[CHAPTER_CALIFICADO],Tabla2[[#This Row],[CHAPTER_CALIFICADO]])</f>
        <v>0.96969696969696972</v>
      </c>
      <c r="N566" s="7">
        <f>COUNTIFS(Tabla2[MATRICULA_CALIFICADOR],Tabla2[[#This Row],[MATRICULA_CALIFICADOR]],Tabla2[FLAG_AUTOEVALUACION],"SI")/COUNTIF(Tabla2[MATRICULA_CALIFICADOR],Tabla2[[#This Row],[MATRICULA_CALIFICADOR]])</f>
        <v>1</v>
      </c>
      <c r="O566" t="s">
        <v>1639</v>
      </c>
      <c r="P566" s="4">
        <v>0.87878787878787878</v>
      </c>
      <c r="Q566" s="4">
        <v>1</v>
      </c>
    </row>
    <row r="567" spans="1:17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f>COUNTIFS(Tabla2[CHAPTER_CALIFICADO],Tabla2[[#This Row],[CHAPTER_CALIFICADO]],Tabla2[FLAG_AUTOEVALUACION],"SI")/COUNTIF(Tabla2[CHAPTER_CALIFICADO],Tabla2[[#This Row],[CHAPTER_CALIFICADO]])</f>
        <v>0.31818181818181818</v>
      </c>
      <c r="N567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567" t="s">
        <v>1632</v>
      </c>
      <c r="P567" s="4">
        <v>0.38636363636363635</v>
      </c>
      <c r="Q567" s="4">
        <v>0.54545454545454541</v>
      </c>
    </row>
    <row r="568" spans="1:17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  <c r="M568" s="4">
        <f>COUNTIFS(Tabla2[CHAPTER_CALIFICADO],Tabla2[[#This Row],[CHAPTER_CALIFICADO]],Tabla2[FLAG_AUTOEVALUACION],"SI")/COUNTIF(Tabla2[CHAPTER_CALIFICADO],Tabla2[[#This Row],[CHAPTER_CALIFICADO]])</f>
        <v>0.31818181818181818</v>
      </c>
      <c r="N568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568" t="s">
        <v>1632</v>
      </c>
      <c r="P568" s="4">
        <v>0.38636363636363635</v>
      </c>
      <c r="Q568" s="4">
        <v>0.54545454545454541</v>
      </c>
    </row>
    <row r="569" spans="1:17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1632</v>
      </c>
      <c r="L569" t="s">
        <v>1632</v>
      </c>
      <c r="M569" s="4">
        <f>COUNTIFS(Tabla2[CHAPTER_CALIFICADO],Tabla2[[#This Row],[CHAPTER_CALIFICADO]],Tabla2[FLAG_AUTOEVALUACION],"SI")/COUNTIF(Tabla2[CHAPTER_CALIFICADO],Tabla2[[#This Row],[CHAPTER_CALIFICADO]])</f>
        <v>0.42307692307692307</v>
      </c>
      <c r="N569" s="7">
        <f>COUNTIFS(Tabla2[MATRICULA_CALIFICADOR],Tabla2[[#This Row],[MATRICULA_CALIFICADOR]],Tabla2[FLAG_AUTOEVALUACION],"SI")/COUNTIF(Tabla2[MATRICULA_CALIFICADOR],Tabla2[[#This Row],[MATRICULA_CALIFICADOR]])</f>
        <v>0.2</v>
      </c>
      <c r="O569" t="s">
        <v>1632</v>
      </c>
      <c r="P569" s="4">
        <v>0.28846153846153844</v>
      </c>
      <c r="Q569" s="4">
        <v>0</v>
      </c>
    </row>
    <row r="570" spans="1:17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490</v>
      </c>
      <c r="G570" t="s">
        <v>2968</v>
      </c>
      <c r="H570" s="5" t="s">
        <v>439</v>
      </c>
      <c r="I570" s="5" t="s">
        <v>8</v>
      </c>
      <c r="J570" t="s">
        <v>2969</v>
      </c>
      <c r="K570" t="s">
        <v>1639</v>
      </c>
      <c r="L570" t="s">
        <v>1632</v>
      </c>
      <c r="M570" s="4">
        <f>COUNTIFS(Tabla2[CHAPTER_CALIFICADO],Tabla2[[#This Row],[CHAPTER_CALIFICADO]],Tabla2[FLAG_AUTOEVALUACION],"SI")/COUNTIF(Tabla2[CHAPTER_CALIFICADO],Tabla2[[#This Row],[CHAPTER_CALIFICADO]])</f>
        <v>1</v>
      </c>
      <c r="N570" s="7">
        <f>COUNTIFS(Tabla2[MATRICULA_CALIFICADOR],Tabla2[[#This Row],[MATRICULA_CALIFICADOR]],Tabla2[FLAG_AUTOEVALUACION],"SI")/COUNTIF(Tabla2[MATRICULA_CALIFICADOR],Tabla2[[#This Row],[MATRICULA_CALIFICADOR]])</f>
        <v>1</v>
      </c>
      <c r="O570" t="s">
        <v>1639</v>
      </c>
      <c r="P570" s="4">
        <v>1</v>
      </c>
      <c r="Q570" s="4">
        <v>1</v>
      </c>
    </row>
    <row r="571" spans="1:17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1639</v>
      </c>
      <c r="L571" t="s">
        <v>1632</v>
      </c>
      <c r="M571" s="4">
        <f>COUNTIFS(Tabla2[CHAPTER_CALIFICADO],Tabla2[[#This Row],[CHAPTER_CALIFICADO]],Tabla2[FLAG_AUTOEVALUACION],"SI")/COUNTIF(Tabla2[CHAPTER_CALIFICADO],Tabla2[[#This Row],[CHAPTER_CALIFICADO]])</f>
        <v>0.67781155015197569</v>
      </c>
      <c r="N571" s="7">
        <f>COUNTIFS(Tabla2[MATRICULA_CALIFICADOR],Tabla2[[#This Row],[MATRICULA_CALIFICADOR]],Tabla2[FLAG_AUTOEVALUACION],"SI")/COUNTIF(Tabla2[MATRICULA_CALIFICADOR],Tabla2[[#This Row],[MATRICULA_CALIFICADOR]])</f>
        <v>0.4</v>
      </c>
      <c r="O571" t="s">
        <v>1639</v>
      </c>
      <c r="P571" s="4">
        <v>0.65653495440729481</v>
      </c>
      <c r="Q571" s="4">
        <v>0.6</v>
      </c>
    </row>
    <row r="572" spans="1:17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f>COUNTIFS(Tabla2[CHAPTER_CALIFICADO],Tabla2[[#This Row],[CHAPTER_CALIFICADO]],Tabla2[FLAG_AUTOEVALUACION],"SI")/COUNTIF(Tabla2[CHAPTER_CALIFICADO],Tabla2[[#This Row],[CHAPTER_CALIFICADO]])</f>
        <v>0.67781155015197569</v>
      </c>
      <c r="N572" s="7">
        <f>COUNTIFS(Tabla2[MATRICULA_CALIFICADOR],Tabla2[[#This Row],[MATRICULA_CALIFICADOR]],Tabla2[FLAG_AUTOEVALUACION],"SI")/COUNTIF(Tabla2[MATRICULA_CALIFICADOR],Tabla2[[#This Row],[MATRICULA_CALIFICADOR]])</f>
        <v>0.5</v>
      </c>
      <c r="O572" t="s">
        <v>1639</v>
      </c>
      <c r="P572" s="4">
        <v>0.65653495440729481</v>
      </c>
      <c r="Q572" s="4">
        <v>0.5</v>
      </c>
    </row>
    <row r="573" spans="1:17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f>COUNTIFS(Tabla2[CHAPTER_CALIFICADO],Tabla2[[#This Row],[CHAPTER_CALIFICADO]],Tabla2[FLAG_AUTOEVALUACION],"SI")/COUNTIF(Tabla2[CHAPTER_CALIFICADO],Tabla2[[#This Row],[CHAPTER_CALIFICADO]])</f>
        <v>0.67781155015197569</v>
      </c>
      <c r="N573" s="7">
        <f>COUNTIFS(Tabla2[MATRICULA_CALIFICADOR],Tabla2[[#This Row],[MATRICULA_CALIFICADOR]],Tabla2[FLAG_AUTOEVALUACION],"SI")/COUNTIF(Tabla2[MATRICULA_CALIFICADOR],Tabla2[[#This Row],[MATRICULA_CALIFICADOR]])</f>
        <v>1</v>
      </c>
      <c r="O573" t="s">
        <v>1639</v>
      </c>
      <c r="P573" s="4">
        <v>0.65653495440729481</v>
      </c>
      <c r="Q573" s="4">
        <v>1</v>
      </c>
    </row>
    <row r="574" spans="1:17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1639</v>
      </c>
      <c r="L574" t="s">
        <v>1639</v>
      </c>
      <c r="M574" s="4">
        <f>COUNTIFS(Tabla2[CHAPTER_CALIFICADO],Tabla2[[#This Row],[CHAPTER_CALIFICADO]],Tabla2[FLAG_AUTOEVALUACION],"SI")/COUNTIF(Tabla2[CHAPTER_CALIFICADO],Tabla2[[#This Row],[CHAPTER_CALIFICADO]])</f>
        <v>0.96969696969696972</v>
      </c>
      <c r="N574" s="7">
        <f>COUNTIFS(Tabla2[MATRICULA_CALIFICADOR],Tabla2[[#This Row],[MATRICULA_CALIFICADOR]],Tabla2[FLAG_AUTOEVALUACION],"SI")/COUNTIF(Tabla2[MATRICULA_CALIFICADOR],Tabla2[[#This Row],[MATRICULA_CALIFICADOR]])</f>
        <v>1</v>
      </c>
      <c r="O574" t="s">
        <v>1632</v>
      </c>
      <c r="P574" s="4">
        <v>0.87878787878787878</v>
      </c>
      <c r="Q574" s="4">
        <v>0.83333333333333337</v>
      </c>
    </row>
    <row r="575" spans="1:17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f>COUNTIFS(Tabla2[CHAPTER_CALIFICADO],Tabla2[[#This Row],[CHAPTER_CALIFICADO]],Tabla2[FLAG_AUTOEVALUACION],"SI")/COUNTIF(Tabla2[CHAPTER_CALIFICADO],Tabla2[[#This Row],[CHAPTER_CALIFICADO]])</f>
        <v>0.67781155015197569</v>
      </c>
      <c r="N57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575" t="s">
        <v>1639</v>
      </c>
      <c r="P575" s="4">
        <v>0.65653495440729481</v>
      </c>
      <c r="Q575" s="4">
        <v>1</v>
      </c>
    </row>
    <row r="576" spans="1:17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f>COUNTIFS(Tabla2[CHAPTER_CALIFICADO],Tabla2[[#This Row],[CHAPTER_CALIFICADO]],Tabla2[FLAG_AUTOEVALUACION],"SI")/COUNTIF(Tabla2[CHAPTER_CALIFICADO],Tabla2[[#This Row],[CHAPTER_CALIFICADO]])</f>
        <v>0.96969696969696972</v>
      </c>
      <c r="N576" s="7">
        <f>COUNTIFS(Tabla2[MATRICULA_CALIFICADOR],Tabla2[[#This Row],[MATRICULA_CALIFICADOR]],Tabla2[FLAG_AUTOEVALUACION],"SI")/COUNTIF(Tabla2[MATRICULA_CALIFICADOR],Tabla2[[#This Row],[MATRICULA_CALIFICADOR]])</f>
        <v>1</v>
      </c>
      <c r="O576" t="s">
        <v>1639</v>
      </c>
      <c r="P576" s="4">
        <v>0.87878787878787878</v>
      </c>
      <c r="Q576" s="4">
        <v>1</v>
      </c>
    </row>
    <row r="577" spans="1:17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1639</v>
      </c>
      <c r="L577" t="s">
        <v>1639</v>
      </c>
      <c r="M577" s="4">
        <f>COUNTIFS(Tabla2[CHAPTER_CALIFICADO],Tabla2[[#This Row],[CHAPTER_CALIFICADO]],Tabla2[FLAG_AUTOEVALUACION],"SI")/COUNTIF(Tabla2[CHAPTER_CALIFICADO],Tabla2[[#This Row],[CHAPTER_CALIFICADO]])</f>
        <v>0.88596491228070173</v>
      </c>
      <c r="N577" s="7">
        <f>COUNTIFS(Tabla2[MATRICULA_CALIFICADOR],Tabla2[[#This Row],[MATRICULA_CALIFICADOR]],Tabla2[FLAG_AUTOEVALUACION],"SI")/COUNTIF(Tabla2[MATRICULA_CALIFICADOR],Tabla2[[#This Row],[MATRICULA_CALIFICADOR]])</f>
        <v>1</v>
      </c>
      <c r="O577" t="s">
        <v>1639</v>
      </c>
      <c r="P577" s="4">
        <v>0.69298245614035092</v>
      </c>
      <c r="Q577" s="4">
        <v>1</v>
      </c>
    </row>
    <row r="578" spans="1:17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1639</v>
      </c>
      <c r="L578" t="s">
        <v>1632</v>
      </c>
      <c r="M578" s="4">
        <f>COUNTIFS(Tabla2[CHAPTER_CALIFICADO],Tabla2[[#This Row],[CHAPTER_CALIFICADO]],Tabla2[FLAG_AUTOEVALUACION],"SI")/COUNTIF(Tabla2[CHAPTER_CALIFICADO],Tabla2[[#This Row],[CHAPTER_CALIFICADO]])</f>
        <v>0.67781155015197569</v>
      </c>
      <c r="N578" s="7">
        <f>COUNTIFS(Tabla2[MATRICULA_CALIFICADOR],Tabla2[[#This Row],[MATRICULA_CALIFICADOR]],Tabla2[FLAG_AUTOEVALUACION],"SI")/COUNTIF(Tabla2[MATRICULA_CALIFICADOR],Tabla2[[#This Row],[MATRICULA_CALIFICADOR]])</f>
        <v>0.69230769230769229</v>
      </c>
      <c r="O578" t="s">
        <v>1632</v>
      </c>
      <c r="P578" s="4">
        <v>0.65653495440729481</v>
      </c>
      <c r="Q578" s="4">
        <v>0.46153846153846156</v>
      </c>
    </row>
    <row r="579" spans="1:17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  <c r="M579" s="4">
        <f>COUNTIFS(Tabla2[CHAPTER_CALIFICADO],Tabla2[[#This Row],[CHAPTER_CALIFICADO]],Tabla2[FLAG_AUTOEVALUACION],"SI")/COUNTIF(Tabla2[CHAPTER_CALIFICADO],Tabla2[[#This Row],[CHAPTER_CALIFICADO]])</f>
        <v>0.42105263157894735</v>
      </c>
      <c r="N579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579" t="s">
        <v>1632</v>
      </c>
      <c r="P579" s="4">
        <v>0.47368421052631576</v>
      </c>
      <c r="Q579" s="4">
        <v>0.42857142857142855</v>
      </c>
    </row>
    <row r="580" spans="1:17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f>COUNTIFS(Tabla2[CHAPTER_CALIFICADO],Tabla2[[#This Row],[CHAPTER_CALIFICADO]],Tabla2[FLAG_AUTOEVALUACION],"SI")/COUNTIF(Tabla2[CHAPTER_CALIFICADO],Tabla2[[#This Row],[CHAPTER_CALIFICADO]])</f>
        <v>0.67781155015197569</v>
      </c>
      <c r="N580" s="7">
        <f>COUNTIFS(Tabla2[MATRICULA_CALIFICADOR],Tabla2[[#This Row],[MATRICULA_CALIFICADOR]],Tabla2[FLAG_AUTOEVALUACION],"SI")/COUNTIF(Tabla2[MATRICULA_CALIFICADOR],Tabla2[[#This Row],[MATRICULA_CALIFICADOR]])</f>
        <v>0.5714285714285714</v>
      </c>
      <c r="O580" t="s">
        <v>1639</v>
      </c>
      <c r="P580" s="4">
        <v>0.65653495440729481</v>
      </c>
      <c r="Q580" s="4">
        <v>0.5714285714285714</v>
      </c>
    </row>
    <row r="581" spans="1:17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1632</v>
      </c>
      <c r="L581" t="s">
        <v>1639</v>
      </c>
      <c r="M581" s="4">
        <f>COUNTIFS(Tabla2[CHAPTER_CALIFICADO],Tabla2[[#This Row],[CHAPTER_CALIFICADO]],Tabla2[FLAG_AUTOEVALUACION],"SI")/COUNTIF(Tabla2[CHAPTER_CALIFICADO],Tabla2[[#This Row],[CHAPTER_CALIFICADO]])</f>
        <v>0.67781155015197569</v>
      </c>
      <c r="N581" s="7">
        <f>COUNTIFS(Tabla2[MATRICULA_CALIFICADOR],Tabla2[[#This Row],[MATRICULA_CALIFICADOR]],Tabla2[FLAG_AUTOEVALUACION],"SI")/COUNTIF(Tabla2[MATRICULA_CALIFICADOR],Tabla2[[#This Row],[MATRICULA_CALIFICADOR]])</f>
        <v>0.5</v>
      </c>
      <c r="O581" t="s">
        <v>1639</v>
      </c>
      <c r="P581" s="4">
        <v>0.65653495440729481</v>
      </c>
      <c r="Q581" s="4">
        <v>1</v>
      </c>
    </row>
    <row r="582" spans="1:17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1632</v>
      </c>
      <c r="L582" t="s">
        <v>1632</v>
      </c>
      <c r="M582" s="4">
        <f>COUNTIFS(Tabla2[CHAPTER_CALIFICADO],Tabla2[[#This Row],[CHAPTER_CALIFICADO]],Tabla2[FLAG_AUTOEVALUACION],"SI")/COUNTIF(Tabla2[CHAPTER_CALIFICADO],Tabla2[[#This Row],[CHAPTER_CALIFICADO]])</f>
        <v>0.67781155015197569</v>
      </c>
      <c r="N582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582" t="s">
        <v>1639</v>
      </c>
      <c r="P582" s="4">
        <v>0.65653495440729481</v>
      </c>
      <c r="Q582" s="4">
        <v>0.7142857142857143</v>
      </c>
    </row>
    <row r="583" spans="1:17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f>COUNTIFS(Tabla2[CHAPTER_CALIFICADO],Tabla2[[#This Row],[CHAPTER_CALIFICADO]],Tabla2[FLAG_AUTOEVALUACION],"SI")/COUNTIF(Tabla2[CHAPTER_CALIFICADO],Tabla2[[#This Row],[CHAPTER_CALIFICADO]])</f>
        <v>0.88596491228070173</v>
      </c>
      <c r="N583" s="7">
        <f>COUNTIFS(Tabla2[MATRICULA_CALIFICADOR],Tabla2[[#This Row],[MATRICULA_CALIFICADOR]],Tabla2[FLAG_AUTOEVALUACION],"SI")/COUNTIF(Tabla2[MATRICULA_CALIFICADOR],Tabla2[[#This Row],[MATRICULA_CALIFICADOR]])</f>
        <v>1</v>
      </c>
      <c r="O583" t="s">
        <v>1639</v>
      </c>
      <c r="P583" s="4">
        <v>0.69298245614035092</v>
      </c>
      <c r="Q583" s="4">
        <v>0.66666666666666663</v>
      </c>
    </row>
    <row r="584" spans="1:17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1632</v>
      </c>
      <c r="L584" t="s">
        <v>1639</v>
      </c>
      <c r="M584" s="4">
        <f>COUNTIFS(Tabla2[CHAPTER_CALIFICADO],Tabla2[[#This Row],[CHAPTER_CALIFICADO]],Tabla2[FLAG_AUTOEVALUACION],"SI")/COUNTIF(Tabla2[CHAPTER_CALIFICADO],Tabla2[[#This Row],[CHAPTER_CALIFICADO]])</f>
        <v>0.67781155015197569</v>
      </c>
      <c r="N584" s="7">
        <f>COUNTIFS(Tabla2[MATRICULA_CALIFICADOR],Tabla2[[#This Row],[MATRICULA_CALIFICADOR]],Tabla2[FLAG_AUTOEVALUACION],"SI")/COUNTIF(Tabla2[MATRICULA_CALIFICADOR],Tabla2[[#This Row],[MATRICULA_CALIFICADOR]])</f>
        <v>0.2</v>
      </c>
      <c r="O584" t="s">
        <v>1632</v>
      </c>
      <c r="P584" s="4">
        <v>0.65653495440729481</v>
      </c>
      <c r="Q584" s="4">
        <v>0.4</v>
      </c>
    </row>
    <row r="585" spans="1:17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f>COUNTIFS(Tabla2[CHAPTER_CALIFICADO],Tabla2[[#This Row],[CHAPTER_CALIFICADO]],Tabla2[FLAG_AUTOEVALUACION],"SI")/COUNTIF(Tabla2[CHAPTER_CALIFICADO],Tabla2[[#This Row],[CHAPTER_CALIFICADO]])</f>
        <v>0.67781155015197569</v>
      </c>
      <c r="N585" s="7">
        <f>COUNTIFS(Tabla2[MATRICULA_CALIFICADOR],Tabla2[[#This Row],[MATRICULA_CALIFICADOR]],Tabla2[FLAG_AUTOEVALUACION],"SI")/COUNTIF(Tabla2[MATRICULA_CALIFICADOR],Tabla2[[#This Row],[MATRICULA_CALIFICADOR]])</f>
        <v>1</v>
      </c>
      <c r="O585" t="s">
        <v>1632</v>
      </c>
      <c r="P585" s="4">
        <v>0.65653495440729481</v>
      </c>
      <c r="Q585" s="4">
        <v>0.2857142857142857</v>
      </c>
    </row>
    <row r="586" spans="1:17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f>COUNTIFS(Tabla2[CHAPTER_CALIFICADO],Tabla2[[#This Row],[CHAPTER_CALIFICADO]],Tabla2[FLAG_AUTOEVALUACION],"SI")/COUNTIF(Tabla2[CHAPTER_CALIFICADO],Tabla2[[#This Row],[CHAPTER_CALIFICADO]])</f>
        <v>0.5</v>
      </c>
      <c r="N586" s="7">
        <f>COUNTIFS(Tabla2[MATRICULA_CALIFICADOR],Tabla2[[#This Row],[MATRICULA_CALIFICADOR]],Tabla2[FLAG_AUTOEVALUACION],"SI")/COUNTIF(Tabla2[MATRICULA_CALIFICADOR],Tabla2[[#This Row],[MATRICULA_CALIFICADOR]])</f>
        <v>0.6</v>
      </c>
      <c r="O586" t="s">
        <v>1639</v>
      </c>
      <c r="P586" s="4">
        <v>0.5</v>
      </c>
      <c r="Q586" s="4">
        <v>0.6</v>
      </c>
    </row>
    <row r="587" spans="1:17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1639</v>
      </c>
      <c r="L587" t="s">
        <v>1632</v>
      </c>
      <c r="M587" s="4">
        <f>COUNTIFS(Tabla2[CHAPTER_CALIFICADO],Tabla2[[#This Row],[CHAPTER_CALIFICADO]],Tabla2[FLAG_AUTOEVALUACION],"SI")/COUNTIF(Tabla2[CHAPTER_CALIFICADO],Tabla2[[#This Row],[CHAPTER_CALIFICADO]])</f>
        <v>0.5</v>
      </c>
      <c r="N587" s="7">
        <f>COUNTIFS(Tabla2[MATRICULA_CALIFICADOR],Tabla2[[#This Row],[MATRICULA_CALIFICADOR]],Tabla2[FLAG_AUTOEVALUACION],"SI")/COUNTIF(Tabla2[MATRICULA_CALIFICADOR],Tabla2[[#This Row],[MATRICULA_CALIFICADOR]])</f>
        <v>0.6</v>
      </c>
      <c r="O587" t="s">
        <v>1639</v>
      </c>
      <c r="P587" s="4">
        <v>0.5</v>
      </c>
      <c r="Q587" s="4">
        <v>0.6</v>
      </c>
    </row>
    <row r="588" spans="1:17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f>COUNTIFS(Tabla2[CHAPTER_CALIFICADO],Tabla2[[#This Row],[CHAPTER_CALIFICADO]],Tabla2[FLAG_AUTOEVALUACION],"SI")/COUNTIF(Tabla2[CHAPTER_CALIFICADO],Tabla2[[#This Row],[CHAPTER_CALIFICADO]])</f>
        <v>0.67781155015197569</v>
      </c>
      <c r="N588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588" t="s">
        <v>1639</v>
      </c>
      <c r="P588" s="4">
        <v>0.65653495440729481</v>
      </c>
      <c r="Q588" s="4">
        <v>0.7142857142857143</v>
      </c>
    </row>
    <row r="589" spans="1:17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f>COUNTIFS(Tabla2[CHAPTER_CALIFICADO],Tabla2[[#This Row],[CHAPTER_CALIFICADO]],Tabla2[FLAG_AUTOEVALUACION],"SI")/COUNTIF(Tabla2[CHAPTER_CALIFICADO],Tabla2[[#This Row],[CHAPTER_CALIFICADO]])</f>
        <v>0.88596491228070173</v>
      </c>
      <c r="N589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589" t="s">
        <v>1632</v>
      </c>
      <c r="P589" s="4">
        <v>0.69298245614035092</v>
      </c>
      <c r="Q589" s="4">
        <v>0.42105263157894735</v>
      </c>
    </row>
    <row r="590" spans="1:17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f>COUNTIFS(Tabla2[CHAPTER_CALIFICADO],Tabla2[[#This Row],[CHAPTER_CALIFICADO]],Tabla2[FLAG_AUTOEVALUACION],"SI")/COUNTIF(Tabla2[CHAPTER_CALIFICADO],Tabla2[[#This Row],[CHAPTER_CALIFICADO]])</f>
        <v>0.67781155015197569</v>
      </c>
      <c r="N590" s="7">
        <f>COUNTIFS(Tabla2[MATRICULA_CALIFICADOR],Tabla2[[#This Row],[MATRICULA_CALIFICADOR]],Tabla2[FLAG_AUTOEVALUACION],"SI")/COUNTIF(Tabla2[MATRICULA_CALIFICADOR],Tabla2[[#This Row],[MATRICULA_CALIFICADOR]])</f>
        <v>1</v>
      </c>
      <c r="O590" t="s">
        <v>1639</v>
      </c>
      <c r="P590" s="4">
        <v>0.65653495440729481</v>
      </c>
      <c r="Q590" s="4">
        <v>0.2857142857142857</v>
      </c>
    </row>
    <row r="591" spans="1:17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  <c r="M591" s="4">
        <f>COUNTIFS(Tabla2[CHAPTER_CALIFICADO],Tabla2[[#This Row],[CHAPTER_CALIFICADO]],Tabla2[FLAG_AUTOEVALUACION],"SI")/COUNTIF(Tabla2[CHAPTER_CALIFICADO],Tabla2[[#This Row],[CHAPTER_CALIFICADO]])</f>
        <v>0.31818181818181818</v>
      </c>
      <c r="N591" s="7">
        <f>COUNTIFS(Tabla2[MATRICULA_CALIFICADOR],Tabla2[[#This Row],[MATRICULA_CALIFICADOR]],Tabla2[FLAG_AUTOEVALUACION],"SI")/COUNTIF(Tabla2[MATRICULA_CALIFICADOR],Tabla2[[#This Row],[MATRICULA_CALIFICADOR]])</f>
        <v>0.375</v>
      </c>
      <c r="O591" t="s">
        <v>1632</v>
      </c>
      <c r="P591" s="4">
        <v>0.38636363636363635</v>
      </c>
      <c r="Q591" s="4">
        <v>0.375</v>
      </c>
    </row>
    <row r="592" spans="1:17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1632</v>
      </c>
      <c r="L592" t="s">
        <v>1632</v>
      </c>
      <c r="M592" s="4">
        <f>COUNTIFS(Tabla2[CHAPTER_CALIFICADO],Tabla2[[#This Row],[CHAPTER_CALIFICADO]],Tabla2[FLAG_AUTOEVALUACION],"SI")/COUNTIF(Tabla2[CHAPTER_CALIFICADO],Tabla2[[#This Row],[CHAPTER_CALIFICADO]])</f>
        <v>0.31818181818181818</v>
      </c>
      <c r="N592" s="7">
        <f>COUNTIFS(Tabla2[MATRICULA_CALIFICADOR],Tabla2[[#This Row],[MATRICULA_CALIFICADOR]],Tabla2[FLAG_AUTOEVALUACION],"SI")/COUNTIF(Tabla2[MATRICULA_CALIFICADOR],Tabla2[[#This Row],[MATRICULA_CALIFICADOR]])</f>
        <v>0.375</v>
      </c>
      <c r="O592" t="s">
        <v>1632</v>
      </c>
      <c r="P592" s="4">
        <v>0.38636363636363635</v>
      </c>
      <c r="Q592" s="4">
        <v>0.375</v>
      </c>
    </row>
    <row r="593" spans="1:17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1632</v>
      </c>
      <c r="L593" t="s">
        <v>1639</v>
      </c>
      <c r="M593" s="4">
        <f>COUNTIFS(Tabla2[CHAPTER_CALIFICADO],Tabla2[[#This Row],[CHAPTER_CALIFICADO]],Tabla2[FLAG_AUTOEVALUACION],"SI")/COUNTIF(Tabla2[CHAPTER_CALIFICADO],Tabla2[[#This Row],[CHAPTER_CALIFICADO]])</f>
        <v>0.67781155015197569</v>
      </c>
      <c r="N593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593" t="s">
        <v>1639</v>
      </c>
      <c r="P593" s="4">
        <v>0.65653495440729481</v>
      </c>
      <c r="Q593" s="4">
        <v>0.77777777777777779</v>
      </c>
    </row>
    <row r="594" spans="1:17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f>COUNTIFS(Tabla2[CHAPTER_CALIFICADO],Tabla2[[#This Row],[CHAPTER_CALIFICADO]],Tabla2[FLAG_AUTOEVALUACION],"SI")/COUNTIF(Tabla2[CHAPTER_CALIFICADO],Tabla2[[#This Row],[CHAPTER_CALIFICADO]])</f>
        <v>0.88596491228070173</v>
      </c>
      <c r="N594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594" t="s">
        <v>1639</v>
      </c>
      <c r="P594" s="4">
        <v>0.69298245614035092</v>
      </c>
      <c r="Q594" s="4">
        <v>0.66666666666666663</v>
      </c>
    </row>
    <row r="595" spans="1:17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f>COUNTIFS(Tabla2[CHAPTER_CALIFICADO],Tabla2[[#This Row],[CHAPTER_CALIFICADO]],Tabla2[FLAG_AUTOEVALUACION],"SI")/COUNTIF(Tabla2[CHAPTER_CALIFICADO],Tabla2[[#This Row],[CHAPTER_CALIFICADO]])</f>
        <v>0.67781155015197569</v>
      </c>
      <c r="N595" s="7">
        <f>COUNTIFS(Tabla2[MATRICULA_CALIFICADOR],Tabla2[[#This Row],[MATRICULA_CALIFICADOR]],Tabla2[FLAG_AUTOEVALUACION],"SI")/COUNTIF(Tabla2[MATRICULA_CALIFICADOR],Tabla2[[#This Row],[MATRICULA_CALIFICADOR]])</f>
        <v>1</v>
      </c>
      <c r="O595" t="s">
        <v>1639</v>
      </c>
      <c r="P595" s="4">
        <v>0.65653495440729481</v>
      </c>
      <c r="Q595" s="4">
        <v>1</v>
      </c>
    </row>
    <row r="596" spans="1:17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f>COUNTIFS(Tabla2[CHAPTER_CALIFICADO],Tabla2[[#This Row],[CHAPTER_CALIFICADO]],Tabla2[FLAG_AUTOEVALUACION],"SI")/COUNTIF(Tabla2[CHAPTER_CALIFICADO],Tabla2[[#This Row],[CHAPTER_CALIFICADO]])</f>
        <v>0.67781155015197569</v>
      </c>
      <c r="N596" s="7">
        <f>COUNTIFS(Tabla2[MATRICULA_CALIFICADOR],Tabla2[[#This Row],[MATRICULA_CALIFICADOR]],Tabla2[FLAG_AUTOEVALUACION],"SI")/COUNTIF(Tabla2[MATRICULA_CALIFICADOR],Tabla2[[#This Row],[MATRICULA_CALIFICADOR]])</f>
        <v>0.7</v>
      </c>
      <c r="O596" t="s">
        <v>1639</v>
      </c>
      <c r="P596" s="4">
        <v>0.65653495440729481</v>
      </c>
      <c r="Q596" s="4">
        <v>0.6</v>
      </c>
    </row>
    <row r="597" spans="1:17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1639</v>
      </c>
      <c r="L597" t="s">
        <v>1639</v>
      </c>
      <c r="M597" s="4">
        <f>COUNTIFS(Tabla2[CHAPTER_CALIFICADO],Tabla2[[#This Row],[CHAPTER_CALIFICADO]],Tabla2[FLAG_AUTOEVALUACION],"SI")/COUNTIF(Tabla2[CHAPTER_CALIFICADO],Tabla2[[#This Row],[CHAPTER_CALIFICADO]])</f>
        <v>0.96969696969696972</v>
      </c>
      <c r="N597" s="7">
        <f>COUNTIFS(Tabla2[MATRICULA_CALIFICADOR],Tabla2[[#This Row],[MATRICULA_CALIFICADOR]],Tabla2[FLAG_AUTOEVALUACION],"SI")/COUNTIF(Tabla2[MATRICULA_CALIFICADOR],Tabla2[[#This Row],[MATRICULA_CALIFICADOR]])</f>
        <v>1</v>
      </c>
      <c r="O597" t="s">
        <v>1639</v>
      </c>
      <c r="P597" s="4">
        <v>0.87878787878787878</v>
      </c>
      <c r="Q597" s="4">
        <v>0.83333333333333337</v>
      </c>
    </row>
    <row r="598" spans="1:17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1639</v>
      </c>
      <c r="L598" t="s">
        <v>1639</v>
      </c>
      <c r="M598" s="4">
        <f>COUNTIFS(Tabla2[CHAPTER_CALIFICADO],Tabla2[[#This Row],[CHAPTER_CALIFICADO]],Tabla2[FLAG_AUTOEVALUACION],"SI")/COUNTIF(Tabla2[CHAPTER_CALIFICADO],Tabla2[[#This Row],[CHAPTER_CALIFICADO]])</f>
        <v>0.42307692307692307</v>
      </c>
      <c r="N598" s="7">
        <f>COUNTIFS(Tabla2[MATRICULA_CALIFICADOR],Tabla2[[#This Row],[MATRICULA_CALIFICADOR]],Tabla2[FLAG_AUTOEVALUACION],"SI")/COUNTIF(Tabla2[MATRICULA_CALIFICADOR],Tabla2[[#This Row],[MATRICULA_CALIFICADOR]])</f>
        <v>0.5</v>
      </c>
      <c r="O598" t="s">
        <v>1632</v>
      </c>
      <c r="P598" s="4">
        <v>0.28846153846153844</v>
      </c>
      <c r="Q598" s="4">
        <v>0</v>
      </c>
    </row>
    <row r="599" spans="1:17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1639</v>
      </c>
      <c r="L599" t="s">
        <v>1632</v>
      </c>
      <c r="M599" s="4">
        <f>COUNTIFS(Tabla2[CHAPTER_CALIFICADO],Tabla2[[#This Row],[CHAPTER_CALIFICADO]],Tabla2[FLAG_AUTOEVALUACION],"SI")/COUNTIF(Tabla2[CHAPTER_CALIFICADO],Tabla2[[#This Row],[CHAPTER_CALIFICADO]])</f>
        <v>0.67781155015197569</v>
      </c>
      <c r="N599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599" t="s">
        <v>1632</v>
      </c>
      <c r="P599" s="4">
        <v>0.65653495440729481</v>
      </c>
      <c r="Q599" s="4">
        <v>0.16666666666666666</v>
      </c>
    </row>
    <row r="600" spans="1:17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f>COUNTIFS(Tabla2[CHAPTER_CALIFICADO],Tabla2[[#This Row],[CHAPTER_CALIFICADO]],Tabla2[FLAG_AUTOEVALUACION],"SI")/COUNTIF(Tabla2[CHAPTER_CALIFICADO],Tabla2[[#This Row],[CHAPTER_CALIFICADO]])</f>
        <v>0.42307692307692307</v>
      </c>
      <c r="N600" s="7">
        <f>COUNTIFS(Tabla2[MATRICULA_CALIFICADOR],Tabla2[[#This Row],[MATRICULA_CALIFICADOR]],Tabla2[FLAG_AUTOEVALUACION],"SI")/COUNTIF(Tabla2[MATRICULA_CALIFICADOR],Tabla2[[#This Row],[MATRICULA_CALIFICADOR]])</f>
        <v>0</v>
      </c>
      <c r="O600" t="s">
        <v>1639</v>
      </c>
      <c r="P600" s="4">
        <v>0.28846153846153844</v>
      </c>
      <c r="Q600" s="4">
        <v>0.66666666666666663</v>
      </c>
    </row>
    <row r="601" spans="1:17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f>COUNTIFS(Tabla2[CHAPTER_CALIFICADO],Tabla2[[#This Row],[CHAPTER_CALIFICADO]],Tabla2[FLAG_AUTOEVALUACION],"SI")/COUNTIF(Tabla2[CHAPTER_CALIFICADO],Tabla2[[#This Row],[CHAPTER_CALIFICADO]])</f>
        <v>0.5</v>
      </c>
      <c r="N601" s="7">
        <f>COUNTIFS(Tabla2[MATRICULA_CALIFICADOR],Tabla2[[#This Row],[MATRICULA_CALIFICADOR]],Tabla2[FLAG_AUTOEVALUACION],"SI")/COUNTIF(Tabla2[MATRICULA_CALIFICADOR],Tabla2[[#This Row],[MATRICULA_CALIFICADOR]])</f>
        <v>0.6</v>
      </c>
      <c r="O601" t="s">
        <v>1639</v>
      </c>
      <c r="P601" s="4">
        <v>0.5</v>
      </c>
      <c r="Q601" s="4">
        <v>0.6</v>
      </c>
    </row>
    <row r="602" spans="1:17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  <c r="M602" s="4">
        <f>COUNTIFS(Tabla2[CHAPTER_CALIFICADO],Tabla2[[#This Row],[CHAPTER_CALIFICADO]],Tabla2[FLAG_AUTOEVALUACION],"SI")/COUNTIF(Tabla2[CHAPTER_CALIFICADO],Tabla2[[#This Row],[CHAPTER_CALIFICADO]])</f>
        <v>0.42307692307692307</v>
      </c>
      <c r="N602" s="7">
        <f>COUNTIFS(Tabla2[MATRICULA_CALIFICADOR],Tabla2[[#This Row],[MATRICULA_CALIFICADOR]],Tabla2[FLAG_AUTOEVALUACION],"SI")/COUNTIF(Tabla2[MATRICULA_CALIFICADOR],Tabla2[[#This Row],[MATRICULA_CALIFICADOR]])</f>
        <v>1</v>
      </c>
      <c r="O602" t="s">
        <v>1632</v>
      </c>
      <c r="P602" s="4">
        <v>0.28846153846153844</v>
      </c>
      <c r="Q602" s="4">
        <v>0</v>
      </c>
    </row>
    <row r="603" spans="1:17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f>COUNTIFS(Tabla2[CHAPTER_CALIFICADO],Tabla2[[#This Row],[CHAPTER_CALIFICADO]],Tabla2[FLAG_AUTOEVALUACION],"SI")/COUNTIF(Tabla2[CHAPTER_CALIFICADO],Tabla2[[#This Row],[CHAPTER_CALIFICADO]])</f>
        <v>0.42307692307692307</v>
      </c>
      <c r="N603" s="7">
        <f>COUNTIFS(Tabla2[MATRICULA_CALIFICADOR],Tabla2[[#This Row],[MATRICULA_CALIFICADOR]],Tabla2[FLAG_AUTOEVALUACION],"SI")/COUNTIF(Tabla2[MATRICULA_CALIFICADOR],Tabla2[[#This Row],[MATRICULA_CALIFICADOR]])</f>
        <v>0</v>
      </c>
      <c r="O603" t="s">
        <v>1632</v>
      </c>
      <c r="P603" s="4">
        <v>0.28846153846153844</v>
      </c>
      <c r="Q603" s="4">
        <v>0</v>
      </c>
    </row>
    <row r="604" spans="1:17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1639</v>
      </c>
      <c r="L604" t="s">
        <v>1639</v>
      </c>
      <c r="M604" s="4">
        <f>COUNTIFS(Tabla2[CHAPTER_CALIFICADO],Tabla2[[#This Row],[CHAPTER_CALIFICADO]],Tabla2[FLAG_AUTOEVALUACION],"SI")/COUNTIF(Tabla2[CHAPTER_CALIFICADO],Tabla2[[#This Row],[CHAPTER_CALIFICADO]])</f>
        <v>0.67781155015197569</v>
      </c>
      <c r="N604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604" t="s">
        <v>1639</v>
      </c>
      <c r="P604" s="4">
        <v>0.65653495440729481</v>
      </c>
      <c r="Q604" s="4">
        <v>1</v>
      </c>
    </row>
    <row r="605" spans="1:17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f>COUNTIFS(Tabla2[CHAPTER_CALIFICADO],Tabla2[[#This Row],[CHAPTER_CALIFICADO]],Tabla2[FLAG_AUTOEVALUACION],"SI")/COUNTIF(Tabla2[CHAPTER_CALIFICADO],Tabla2[[#This Row],[CHAPTER_CALIFICADO]])</f>
        <v>0.67781155015197569</v>
      </c>
      <c r="N605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605" t="s">
        <v>1639</v>
      </c>
      <c r="P605" s="4">
        <v>0.65653495440729481</v>
      </c>
      <c r="Q605" s="4">
        <v>0.7142857142857143</v>
      </c>
    </row>
    <row r="606" spans="1:17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1632</v>
      </c>
      <c r="L606" t="s">
        <v>1632</v>
      </c>
      <c r="M606" s="4">
        <f>COUNTIFS(Tabla2[CHAPTER_CALIFICADO],Tabla2[[#This Row],[CHAPTER_CALIFICADO]],Tabla2[FLAG_AUTOEVALUACION],"SI")/COUNTIF(Tabla2[CHAPTER_CALIFICADO],Tabla2[[#This Row],[CHAPTER_CALIFICADO]])</f>
        <v>0.6</v>
      </c>
      <c r="N606" s="7">
        <f>COUNTIFS(Tabla2[MATRICULA_CALIFICADOR],Tabla2[[#This Row],[MATRICULA_CALIFICADOR]],Tabla2[FLAG_AUTOEVALUACION],"SI")/COUNTIF(Tabla2[MATRICULA_CALIFICADOR],Tabla2[[#This Row],[MATRICULA_CALIFICADOR]])</f>
        <v>0.5</v>
      </c>
      <c r="O606" t="s">
        <v>1632</v>
      </c>
      <c r="P606" s="4">
        <v>0</v>
      </c>
      <c r="Q606" s="4">
        <v>0</v>
      </c>
    </row>
    <row r="607" spans="1:17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f>COUNTIFS(Tabla2[CHAPTER_CALIFICADO],Tabla2[[#This Row],[CHAPTER_CALIFICADO]],Tabla2[FLAG_AUTOEVALUACION],"SI")/COUNTIF(Tabla2[CHAPTER_CALIFICADO],Tabla2[[#This Row],[CHAPTER_CALIFICADO]])</f>
        <v>0.31818181818181818</v>
      </c>
      <c r="N607" s="7">
        <f>COUNTIFS(Tabla2[MATRICULA_CALIFICADOR],Tabla2[[#This Row],[MATRICULA_CALIFICADOR]],Tabla2[FLAG_AUTOEVALUACION],"SI")/COUNTIF(Tabla2[MATRICULA_CALIFICADOR],Tabla2[[#This Row],[MATRICULA_CALIFICADOR]])</f>
        <v>0.2</v>
      </c>
      <c r="O607" t="s">
        <v>1639</v>
      </c>
      <c r="P607" s="4">
        <v>0.38636363636363635</v>
      </c>
      <c r="Q607" s="4">
        <v>0.4</v>
      </c>
    </row>
    <row r="608" spans="1:17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f>COUNTIFS(Tabla2[CHAPTER_CALIFICADO],Tabla2[[#This Row],[CHAPTER_CALIFICADO]],Tabla2[FLAG_AUTOEVALUACION],"SI")/COUNTIF(Tabla2[CHAPTER_CALIFICADO],Tabla2[[#This Row],[CHAPTER_CALIFICADO]])</f>
        <v>0.67781155015197569</v>
      </c>
      <c r="N608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608" t="s">
        <v>1639</v>
      </c>
      <c r="P608" s="4">
        <v>0.65653495440729481</v>
      </c>
      <c r="Q608" s="4">
        <v>1</v>
      </c>
    </row>
    <row r="609" spans="1:17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f>COUNTIFS(Tabla2[CHAPTER_CALIFICADO],Tabla2[[#This Row],[CHAPTER_CALIFICADO]],Tabla2[FLAG_AUTOEVALUACION],"SI")/COUNTIF(Tabla2[CHAPTER_CALIFICADO],Tabla2[[#This Row],[CHAPTER_CALIFICADO]])</f>
        <v>0.67781155015197569</v>
      </c>
      <c r="N609" s="7">
        <f>COUNTIFS(Tabla2[MATRICULA_CALIFICADOR],Tabla2[[#This Row],[MATRICULA_CALIFICADOR]],Tabla2[FLAG_AUTOEVALUACION],"SI")/COUNTIF(Tabla2[MATRICULA_CALIFICADOR],Tabla2[[#This Row],[MATRICULA_CALIFICADOR]])</f>
        <v>0.875</v>
      </c>
      <c r="O609" t="s">
        <v>1639</v>
      </c>
      <c r="P609" s="4">
        <v>0.65653495440729481</v>
      </c>
      <c r="Q609" s="4">
        <v>1</v>
      </c>
    </row>
    <row r="610" spans="1:17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f>COUNTIFS(Tabla2[CHAPTER_CALIFICADO],Tabla2[[#This Row],[CHAPTER_CALIFICADO]],Tabla2[FLAG_AUTOEVALUACION],"SI")/COUNTIF(Tabla2[CHAPTER_CALIFICADO],Tabla2[[#This Row],[CHAPTER_CALIFICADO]])</f>
        <v>0.67781155015197569</v>
      </c>
      <c r="N610" s="7">
        <f>COUNTIFS(Tabla2[MATRICULA_CALIFICADOR],Tabla2[[#This Row],[MATRICULA_CALIFICADOR]],Tabla2[FLAG_AUTOEVALUACION],"SI")/COUNTIF(Tabla2[MATRICULA_CALIFICADOR],Tabla2[[#This Row],[MATRICULA_CALIFICADOR]])</f>
        <v>1</v>
      </c>
      <c r="O610" t="s">
        <v>1639</v>
      </c>
      <c r="P610" s="4">
        <v>0.65653495440729481</v>
      </c>
      <c r="Q610" s="4">
        <v>1</v>
      </c>
    </row>
    <row r="611" spans="1:17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1632</v>
      </c>
      <c r="L611" t="s">
        <v>1639</v>
      </c>
      <c r="M611" s="4">
        <f>COUNTIFS(Tabla2[CHAPTER_CALIFICADO],Tabla2[[#This Row],[CHAPTER_CALIFICADO]],Tabla2[FLAG_AUTOEVALUACION],"SI")/COUNTIF(Tabla2[CHAPTER_CALIFICADO],Tabla2[[#This Row],[CHAPTER_CALIFICADO]])</f>
        <v>0.67781155015197569</v>
      </c>
      <c r="N611" s="7">
        <f>COUNTIFS(Tabla2[MATRICULA_CALIFICADOR],Tabla2[[#This Row],[MATRICULA_CALIFICADOR]],Tabla2[FLAG_AUTOEVALUACION],"SI")/COUNTIF(Tabla2[MATRICULA_CALIFICADOR],Tabla2[[#This Row],[MATRICULA_CALIFICADOR]])</f>
        <v>0.5</v>
      </c>
      <c r="O611" t="s">
        <v>1639</v>
      </c>
      <c r="P611" s="4">
        <v>0.65653495440729481</v>
      </c>
      <c r="Q611" s="4">
        <v>0.75</v>
      </c>
    </row>
    <row r="612" spans="1:17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f>COUNTIFS(Tabla2[CHAPTER_CALIFICADO],Tabla2[[#This Row],[CHAPTER_CALIFICADO]],Tabla2[FLAG_AUTOEVALUACION],"SI")/COUNTIF(Tabla2[CHAPTER_CALIFICADO],Tabla2[[#This Row],[CHAPTER_CALIFICADO]])</f>
        <v>1</v>
      </c>
      <c r="N612" s="7">
        <f>COUNTIFS(Tabla2[MATRICULA_CALIFICADOR],Tabla2[[#This Row],[MATRICULA_CALIFICADOR]],Tabla2[FLAG_AUTOEVALUACION],"SI")/COUNTIF(Tabla2[MATRICULA_CALIFICADOR],Tabla2[[#This Row],[MATRICULA_CALIFICADOR]])</f>
        <v>1</v>
      </c>
      <c r="O612" t="s">
        <v>1639</v>
      </c>
      <c r="P612" s="4">
        <v>1</v>
      </c>
      <c r="Q612" s="4">
        <v>1</v>
      </c>
    </row>
    <row r="613" spans="1:17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f>COUNTIFS(Tabla2[CHAPTER_CALIFICADO],Tabla2[[#This Row],[CHAPTER_CALIFICADO]],Tabla2[FLAG_AUTOEVALUACION],"SI")/COUNTIF(Tabla2[CHAPTER_CALIFICADO],Tabla2[[#This Row],[CHAPTER_CALIFICADO]])</f>
        <v>0.96969696969696972</v>
      </c>
      <c r="N613" s="7">
        <f>COUNTIFS(Tabla2[MATRICULA_CALIFICADOR],Tabla2[[#This Row],[MATRICULA_CALIFICADOR]],Tabla2[FLAG_AUTOEVALUACION],"SI")/COUNTIF(Tabla2[MATRICULA_CALIFICADOR],Tabla2[[#This Row],[MATRICULA_CALIFICADOR]])</f>
        <v>1</v>
      </c>
      <c r="O613" t="s">
        <v>1639</v>
      </c>
      <c r="P613" s="4">
        <v>0.87878787878787878</v>
      </c>
      <c r="Q613" s="4">
        <v>1</v>
      </c>
    </row>
    <row r="614" spans="1:17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f>COUNTIFS(Tabla2[CHAPTER_CALIFICADO],Tabla2[[#This Row],[CHAPTER_CALIFICADO]],Tabla2[FLAG_AUTOEVALUACION],"SI")/COUNTIF(Tabla2[CHAPTER_CALIFICADO],Tabla2[[#This Row],[CHAPTER_CALIFICADO]])</f>
        <v>0.67781155015197569</v>
      </c>
      <c r="N614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614" t="s">
        <v>1639</v>
      </c>
      <c r="P614" s="4">
        <v>0.65653495440729481</v>
      </c>
      <c r="Q614" s="4">
        <v>1</v>
      </c>
    </row>
    <row r="615" spans="1:17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  <c r="M615" s="4">
        <f>COUNTIFS(Tabla2[CHAPTER_CALIFICADO],Tabla2[[#This Row],[CHAPTER_CALIFICADO]],Tabla2[FLAG_AUTOEVALUACION],"SI")/COUNTIF(Tabla2[CHAPTER_CALIFICADO],Tabla2[[#This Row],[CHAPTER_CALIFICADO]])</f>
        <v>0.42307692307692307</v>
      </c>
      <c r="N615" s="7">
        <f>COUNTIFS(Tabla2[MATRICULA_CALIFICADOR],Tabla2[[#This Row],[MATRICULA_CALIFICADOR]],Tabla2[FLAG_AUTOEVALUACION],"SI")/COUNTIF(Tabla2[MATRICULA_CALIFICADOR],Tabla2[[#This Row],[MATRICULA_CALIFICADOR]])</f>
        <v>0.5</v>
      </c>
      <c r="O615" t="s">
        <v>1639</v>
      </c>
      <c r="P615" s="4">
        <v>0.28846153846153844</v>
      </c>
      <c r="Q615" s="4">
        <v>0.5</v>
      </c>
    </row>
    <row r="616" spans="1:17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f>COUNTIFS(Tabla2[CHAPTER_CALIFICADO],Tabla2[[#This Row],[CHAPTER_CALIFICADO]],Tabla2[FLAG_AUTOEVALUACION],"SI")/COUNTIF(Tabla2[CHAPTER_CALIFICADO],Tabla2[[#This Row],[CHAPTER_CALIFICADO]])</f>
        <v>0.67781155015197569</v>
      </c>
      <c r="N616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616" t="s">
        <v>1632</v>
      </c>
      <c r="P616" s="4">
        <v>0.65653495440729481</v>
      </c>
      <c r="Q616" s="4">
        <v>0.77777777777777779</v>
      </c>
    </row>
    <row r="617" spans="1:17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1639</v>
      </c>
      <c r="M617" s="4">
        <f>COUNTIFS(Tabla2[CHAPTER_CALIFICADO],Tabla2[[#This Row],[CHAPTER_CALIFICADO]],Tabla2[FLAG_AUTOEVALUACION],"SI")/COUNTIF(Tabla2[CHAPTER_CALIFICADO],Tabla2[[#This Row],[CHAPTER_CALIFICADO]])</f>
        <v>0.42307692307692307</v>
      </c>
      <c r="N617" s="7">
        <f>COUNTIFS(Tabla2[MATRICULA_CALIFICADOR],Tabla2[[#This Row],[MATRICULA_CALIFICADOR]],Tabla2[FLAG_AUTOEVALUACION],"SI")/COUNTIF(Tabla2[MATRICULA_CALIFICADOR],Tabla2[[#This Row],[MATRICULA_CALIFICADOR]])</f>
        <v>0.25</v>
      </c>
      <c r="O617" t="s">
        <v>1632</v>
      </c>
      <c r="P617" s="4">
        <v>0.28846153846153844</v>
      </c>
      <c r="Q617" s="4">
        <v>0.375</v>
      </c>
    </row>
    <row r="618" spans="1:17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1639</v>
      </c>
      <c r="M618" s="4">
        <f>COUNTIFS(Tabla2[CHAPTER_CALIFICADO],Tabla2[[#This Row],[CHAPTER_CALIFICADO]],Tabla2[FLAG_AUTOEVALUACION],"SI")/COUNTIF(Tabla2[CHAPTER_CALIFICADO],Tabla2[[#This Row],[CHAPTER_CALIFICADO]])</f>
        <v>0.42307692307692307</v>
      </c>
      <c r="N618" s="7">
        <f>COUNTIFS(Tabla2[MATRICULA_CALIFICADOR],Tabla2[[#This Row],[MATRICULA_CALIFICADOR]],Tabla2[FLAG_AUTOEVALUACION],"SI")/COUNTIF(Tabla2[MATRICULA_CALIFICADOR],Tabla2[[#This Row],[MATRICULA_CALIFICADOR]])</f>
        <v>0.5</v>
      </c>
      <c r="O618" t="s">
        <v>1632</v>
      </c>
      <c r="P618" s="4">
        <v>0.28846153846153844</v>
      </c>
      <c r="Q618" s="4">
        <v>0</v>
      </c>
    </row>
    <row r="619" spans="1:17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f>COUNTIFS(Tabla2[CHAPTER_CALIFICADO],Tabla2[[#This Row],[CHAPTER_CALIFICADO]],Tabla2[FLAG_AUTOEVALUACION],"SI")/COUNTIF(Tabla2[CHAPTER_CALIFICADO],Tabla2[[#This Row],[CHAPTER_CALIFICADO]])</f>
        <v>0.67781155015197569</v>
      </c>
      <c r="N619" s="7">
        <f>COUNTIFS(Tabla2[MATRICULA_CALIFICADOR],Tabla2[[#This Row],[MATRICULA_CALIFICADOR]],Tabla2[FLAG_AUTOEVALUACION],"SI")/COUNTIF(Tabla2[MATRICULA_CALIFICADOR],Tabla2[[#This Row],[MATRICULA_CALIFICADOR]])</f>
        <v>1</v>
      </c>
      <c r="O619" t="s">
        <v>1639</v>
      </c>
      <c r="P619" s="4">
        <v>0.65653495440729481</v>
      </c>
      <c r="Q619" s="4">
        <v>1</v>
      </c>
    </row>
    <row r="620" spans="1:17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1639</v>
      </c>
      <c r="L620" t="s">
        <v>1632</v>
      </c>
      <c r="M620" s="4">
        <f>COUNTIFS(Tabla2[CHAPTER_CALIFICADO],Tabla2[[#This Row],[CHAPTER_CALIFICADO]],Tabla2[FLAG_AUTOEVALUACION],"SI")/COUNTIF(Tabla2[CHAPTER_CALIFICADO],Tabla2[[#This Row],[CHAPTER_CALIFICADO]])</f>
        <v>0.67781155015197569</v>
      </c>
      <c r="N620" s="7">
        <f>COUNTIFS(Tabla2[MATRICULA_CALIFICADOR],Tabla2[[#This Row],[MATRICULA_CALIFICADOR]],Tabla2[FLAG_AUTOEVALUACION],"SI")/COUNTIF(Tabla2[MATRICULA_CALIFICADOR],Tabla2[[#This Row],[MATRICULA_CALIFICADOR]])</f>
        <v>1</v>
      </c>
      <c r="O620" t="s">
        <v>1639</v>
      </c>
      <c r="P620" s="4">
        <v>0.65653495440729481</v>
      </c>
      <c r="Q620" s="4">
        <v>1</v>
      </c>
    </row>
    <row r="621" spans="1:17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f>COUNTIFS(Tabla2[CHAPTER_CALIFICADO],Tabla2[[#This Row],[CHAPTER_CALIFICADO]],Tabla2[FLAG_AUTOEVALUACION],"SI")/COUNTIF(Tabla2[CHAPTER_CALIFICADO],Tabla2[[#This Row],[CHAPTER_CALIFICADO]])</f>
        <v>0.96969696969696972</v>
      </c>
      <c r="N621" s="7">
        <f>COUNTIFS(Tabla2[MATRICULA_CALIFICADOR],Tabla2[[#This Row],[MATRICULA_CALIFICADOR]],Tabla2[FLAG_AUTOEVALUACION],"SI")/COUNTIF(Tabla2[MATRICULA_CALIFICADOR],Tabla2[[#This Row],[MATRICULA_CALIFICADOR]])</f>
        <v>1</v>
      </c>
      <c r="O621" t="s">
        <v>1639</v>
      </c>
      <c r="P621" s="4">
        <v>0.87878787878787878</v>
      </c>
      <c r="Q621" s="4">
        <v>0.75</v>
      </c>
    </row>
    <row r="622" spans="1:17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  <c r="M622" s="4">
        <f>COUNTIFS(Tabla2[CHAPTER_CALIFICADO],Tabla2[[#This Row],[CHAPTER_CALIFICADO]],Tabla2[FLAG_AUTOEVALUACION],"SI")/COUNTIF(Tabla2[CHAPTER_CALIFICADO],Tabla2[[#This Row],[CHAPTER_CALIFICADO]])</f>
        <v>0.31818181818181818</v>
      </c>
      <c r="N622" s="7">
        <f>COUNTIFS(Tabla2[MATRICULA_CALIFICADOR],Tabla2[[#This Row],[MATRICULA_CALIFICADOR]],Tabla2[FLAG_AUTOEVALUACION],"SI")/COUNTIF(Tabla2[MATRICULA_CALIFICADOR],Tabla2[[#This Row],[MATRICULA_CALIFICADOR]])</f>
        <v>0.2</v>
      </c>
      <c r="O622" t="s">
        <v>1632</v>
      </c>
      <c r="P622" s="4">
        <v>0.38636363636363635</v>
      </c>
      <c r="Q622" s="4">
        <v>0.4</v>
      </c>
    </row>
    <row r="623" spans="1:17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f>COUNTIFS(Tabla2[CHAPTER_CALIFICADO],Tabla2[[#This Row],[CHAPTER_CALIFICADO]],Tabla2[FLAG_AUTOEVALUACION],"SI")/COUNTIF(Tabla2[CHAPTER_CALIFICADO],Tabla2[[#This Row],[CHAPTER_CALIFICADO]])</f>
        <v>0.67781155015197569</v>
      </c>
      <c r="N62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623" t="s">
        <v>1639</v>
      </c>
      <c r="P623" s="4">
        <v>0.65653495440729481</v>
      </c>
      <c r="Q623" s="4">
        <v>0.16666666666666666</v>
      </c>
    </row>
    <row r="624" spans="1:17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1632</v>
      </c>
      <c r="L624" t="s">
        <v>1632</v>
      </c>
      <c r="M624" s="4">
        <f>COUNTIFS(Tabla2[CHAPTER_CALIFICADO],Tabla2[[#This Row],[CHAPTER_CALIFICADO]],Tabla2[FLAG_AUTOEVALUACION],"SI")/COUNTIF(Tabla2[CHAPTER_CALIFICADO],Tabla2[[#This Row],[CHAPTER_CALIFICADO]])</f>
        <v>0.5</v>
      </c>
      <c r="N624" s="7">
        <f>COUNTIFS(Tabla2[MATRICULA_CALIFICADOR],Tabla2[[#This Row],[MATRICULA_CALIFICADOR]],Tabla2[FLAG_AUTOEVALUACION],"SI")/COUNTIF(Tabla2[MATRICULA_CALIFICADOR],Tabla2[[#This Row],[MATRICULA_CALIFICADOR]])</f>
        <v>0.6</v>
      </c>
      <c r="O624" t="s">
        <v>1632</v>
      </c>
      <c r="P624" s="4">
        <v>0.5</v>
      </c>
      <c r="Q624" s="4">
        <v>0.6</v>
      </c>
    </row>
    <row r="625" spans="1:17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1632</v>
      </c>
      <c r="L625" t="s">
        <v>1632</v>
      </c>
      <c r="M625" s="4">
        <f>COUNTIFS(Tabla2[CHAPTER_CALIFICADO],Tabla2[[#This Row],[CHAPTER_CALIFICADO]],Tabla2[FLAG_AUTOEVALUACION],"SI")/COUNTIF(Tabla2[CHAPTER_CALIFICADO],Tabla2[[#This Row],[CHAPTER_CALIFICADO]])</f>
        <v>0.67781155015197569</v>
      </c>
      <c r="N625" s="7">
        <f>COUNTIFS(Tabla2[MATRICULA_CALIFICADOR],Tabla2[[#This Row],[MATRICULA_CALIFICADOR]],Tabla2[FLAG_AUTOEVALUACION],"SI")/COUNTIF(Tabla2[MATRICULA_CALIFICADOR],Tabla2[[#This Row],[MATRICULA_CALIFICADOR]])</f>
        <v>0.16666666666666666</v>
      </c>
      <c r="O625" t="s">
        <v>1632</v>
      </c>
      <c r="P625" s="4">
        <v>0.65653495440729481</v>
      </c>
      <c r="Q625" s="4">
        <v>0.16666666666666666</v>
      </c>
    </row>
    <row r="626" spans="1:17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1632</v>
      </c>
      <c r="L626" t="s">
        <v>1632</v>
      </c>
      <c r="M626" s="4">
        <f>COUNTIFS(Tabla2[CHAPTER_CALIFICADO],Tabla2[[#This Row],[CHAPTER_CALIFICADO]],Tabla2[FLAG_AUTOEVALUACION],"SI")/COUNTIF(Tabla2[CHAPTER_CALIFICADO],Tabla2[[#This Row],[CHAPTER_CALIFICADO]])</f>
        <v>0.42307692307692307</v>
      </c>
      <c r="N626" s="7">
        <f>COUNTIFS(Tabla2[MATRICULA_CALIFICADOR],Tabla2[[#This Row],[MATRICULA_CALIFICADOR]],Tabla2[FLAG_AUTOEVALUACION],"SI")/COUNTIF(Tabla2[MATRICULA_CALIFICADOR],Tabla2[[#This Row],[MATRICULA_CALIFICADOR]])</f>
        <v>0</v>
      </c>
      <c r="O626" t="s">
        <v>1632</v>
      </c>
      <c r="P626" s="4">
        <v>0.28846153846153844</v>
      </c>
      <c r="Q626" s="4">
        <v>0.33333333333333331</v>
      </c>
    </row>
    <row r="627" spans="1:17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f>COUNTIFS(Tabla2[CHAPTER_CALIFICADO],Tabla2[[#This Row],[CHAPTER_CALIFICADO]],Tabla2[FLAG_AUTOEVALUACION],"SI")/COUNTIF(Tabla2[CHAPTER_CALIFICADO],Tabla2[[#This Row],[CHAPTER_CALIFICADO]])</f>
        <v>0.88596491228070173</v>
      </c>
      <c r="N627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627" t="s">
        <v>1639</v>
      </c>
      <c r="P627" s="4">
        <v>0.69298245614035092</v>
      </c>
      <c r="Q627" s="4">
        <v>0.42105263157894735</v>
      </c>
    </row>
    <row r="628" spans="1:17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1639</v>
      </c>
      <c r="M628" s="4">
        <f>COUNTIFS(Tabla2[CHAPTER_CALIFICADO],Tabla2[[#This Row],[CHAPTER_CALIFICADO]],Tabla2[FLAG_AUTOEVALUACION],"SI")/COUNTIF(Tabla2[CHAPTER_CALIFICADO],Tabla2[[#This Row],[CHAPTER_CALIFICADO]])</f>
        <v>0.42307692307692307</v>
      </c>
      <c r="N628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628" t="s">
        <v>1632</v>
      </c>
      <c r="P628" s="4">
        <v>0.28846153846153844</v>
      </c>
      <c r="Q628" s="4">
        <v>0</v>
      </c>
    </row>
    <row r="629" spans="1:17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f>COUNTIFS(Tabla2[CHAPTER_CALIFICADO],Tabla2[[#This Row],[CHAPTER_CALIFICADO]],Tabla2[FLAG_AUTOEVALUACION],"SI")/COUNTIF(Tabla2[CHAPTER_CALIFICADO],Tabla2[[#This Row],[CHAPTER_CALIFICADO]])</f>
        <v>0.88596491228070173</v>
      </c>
      <c r="N629" s="7">
        <f>COUNTIFS(Tabla2[MATRICULA_CALIFICADOR],Tabla2[[#This Row],[MATRICULA_CALIFICADOR]],Tabla2[FLAG_AUTOEVALUACION],"SI")/COUNTIF(Tabla2[MATRICULA_CALIFICADOR],Tabla2[[#This Row],[MATRICULA_CALIFICADOR]])</f>
        <v>1</v>
      </c>
      <c r="O629" t="s">
        <v>1639</v>
      </c>
      <c r="P629" s="4">
        <v>0.69298245614035092</v>
      </c>
      <c r="Q629" s="4">
        <v>1</v>
      </c>
    </row>
    <row r="630" spans="1:17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1632</v>
      </c>
      <c r="M630" s="4">
        <f>COUNTIFS(Tabla2[CHAPTER_CALIFICADO],Tabla2[[#This Row],[CHAPTER_CALIFICADO]],Tabla2[FLAG_AUTOEVALUACION],"SI")/COUNTIF(Tabla2[CHAPTER_CALIFICADO],Tabla2[[#This Row],[CHAPTER_CALIFICADO]])</f>
        <v>0.42307692307692307</v>
      </c>
      <c r="N630" s="7">
        <f>COUNTIFS(Tabla2[MATRICULA_CALIFICADOR],Tabla2[[#This Row],[MATRICULA_CALIFICADOR]],Tabla2[FLAG_AUTOEVALUACION],"SI")/COUNTIF(Tabla2[MATRICULA_CALIFICADOR],Tabla2[[#This Row],[MATRICULA_CALIFICADOR]])</f>
        <v>0.46153846153846156</v>
      </c>
      <c r="O630" t="s">
        <v>1639</v>
      </c>
      <c r="P630" s="4">
        <v>0.28846153846153844</v>
      </c>
      <c r="Q630" s="4">
        <v>0.23076923076923078</v>
      </c>
    </row>
    <row r="631" spans="1:17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1639</v>
      </c>
      <c r="M631" s="4">
        <f>COUNTIFS(Tabla2[CHAPTER_CALIFICADO],Tabla2[[#This Row],[CHAPTER_CALIFICADO]],Tabla2[FLAG_AUTOEVALUACION],"SI")/COUNTIF(Tabla2[CHAPTER_CALIFICADO],Tabla2[[#This Row],[CHAPTER_CALIFICADO]])</f>
        <v>0.42307692307692307</v>
      </c>
      <c r="N631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631" t="s">
        <v>1632</v>
      </c>
      <c r="P631" s="4">
        <v>0.28846153846153844</v>
      </c>
      <c r="Q631" s="4">
        <v>0</v>
      </c>
    </row>
    <row r="632" spans="1:17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1632</v>
      </c>
      <c r="L632" t="s">
        <v>1639</v>
      </c>
      <c r="M632" s="4">
        <f>COUNTIFS(Tabla2[CHAPTER_CALIFICADO],Tabla2[[#This Row],[CHAPTER_CALIFICADO]],Tabla2[FLAG_AUTOEVALUACION],"SI")/COUNTIF(Tabla2[CHAPTER_CALIFICADO],Tabla2[[#This Row],[CHAPTER_CALIFICADO]])</f>
        <v>0.67781155015197569</v>
      </c>
      <c r="N632" s="7">
        <f>COUNTIFS(Tabla2[MATRICULA_CALIFICADOR],Tabla2[[#This Row],[MATRICULA_CALIFICADOR]],Tabla2[FLAG_AUTOEVALUACION],"SI")/COUNTIF(Tabla2[MATRICULA_CALIFICADOR],Tabla2[[#This Row],[MATRICULA_CALIFICADOR]])</f>
        <v>0.8</v>
      </c>
      <c r="O632" t="s">
        <v>1632</v>
      </c>
      <c r="P632" s="4">
        <v>0.65653495440729481</v>
      </c>
      <c r="Q632" s="4">
        <v>0.8</v>
      </c>
    </row>
    <row r="633" spans="1:17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f>COUNTIFS(Tabla2[CHAPTER_CALIFICADO],Tabla2[[#This Row],[CHAPTER_CALIFICADO]],Tabla2[FLAG_AUTOEVALUACION],"SI")/COUNTIF(Tabla2[CHAPTER_CALIFICADO],Tabla2[[#This Row],[CHAPTER_CALIFICADO]])</f>
        <v>0.67781155015197569</v>
      </c>
      <c r="N633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633" t="s">
        <v>1639</v>
      </c>
      <c r="P633" s="4">
        <v>0.65653495440729481</v>
      </c>
      <c r="Q633" s="4">
        <v>1</v>
      </c>
    </row>
    <row r="634" spans="1:17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f>COUNTIFS(Tabla2[CHAPTER_CALIFICADO],Tabla2[[#This Row],[CHAPTER_CALIFICADO]],Tabla2[FLAG_AUTOEVALUACION],"SI")/COUNTIF(Tabla2[CHAPTER_CALIFICADO],Tabla2[[#This Row],[CHAPTER_CALIFICADO]])</f>
        <v>0.88596491228070173</v>
      </c>
      <c r="N634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634" t="s">
        <v>1639</v>
      </c>
      <c r="P634" s="4">
        <v>0.69298245614035092</v>
      </c>
      <c r="Q634" s="4">
        <v>0.68421052631578949</v>
      </c>
    </row>
    <row r="635" spans="1:17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f>COUNTIFS(Tabla2[CHAPTER_CALIFICADO],Tabla2[[#This Row],[CHAPTER_CALIFICADO]],Tabla2[FLAG_AUTOEVALUACION],"SI")/COUNTIF(Tabla2[CHAPTER_CALIFICADO],Tabla2[[#This Row],[CHAPTER_CALIFICADO]])</f>
        <v>0.42307692307692307</v>
      </c>
      <c r="N635" s="7">
        <f>COUNTIFS(Tabla2[MATRICULA_CALIFICADOR],Tabla2[[#This Row],[MATRICULA_CALIFICADOR]],Tabla2[FLAG_AUTOEVALUACION],"SI")/COUNTIF(Tabla2[MATRICULA_CALIFICADOR],Tabla2[[#This Row],[MATRICULA_CALIFICADOR]])</f>
        <v>0</v>
      </c>
      <c r="O635" t="s">
        <v>1632</v>
      </c>
      <c r="P635" s="4">
        <v>0.28846153846153844</v>
      </c>
      <c r="Q635" s="4">
        <v>0</v>
      </c>
    </row>
    <row r="636" spans="1:17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f>COUNTIFS(Tabla2[CHAPTER_CALIFICADO],Tabla2[[#This Row],[CHAPTER_CALIFICADO]],Tabla2[FLAG_AUTOEVALUACION],"SI")/COUNTIF(Tabla2[CHAPTER_CALIFICADO],Tabla2[[#This Row],[CHAPTER_CALIFICADO]])</f>
        <v>0.96969696969696972</v>
      </c>
      <c r="N636" s="7">
        <f>COUNTIFS(Tabla2[MATRICULA_CALIFICADOR],Tabla2[[#This Row],[MATRICULA_CALIFICADOR]],Tabla2[FLAG_AUTOEVALUACION],"SI")/COUNTIF(Tabla2[MATRICULA_CALIFICADOR],Tabla2[[#This Row],[MATRICULA_CALIFICADOR]])</f>
        <v>1</v>
      </c>
      <c r="O636" t="s">
        <v>1639</v>
      </c>
      <c r="P636" s="4">
        <v>0.87878787878787878</v>
      </c>
      <c r="Q636" s="4">
        <v>0.8571428571428571</v>
      </c>
    </row>
    <row r="637" spans="1:17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f>COUNTIFS(Tabla2[CHAPTER_CALIFICADO],Tabla2[[#This Row],[CHAPTER_CALIFICADO]],Tabla2[FLAG_AUTOEVALUACION],"SI")/COUNTIF(Tabla2[CHAPTER_CALIFICADO],Tabla2[[#This Row],[CHAPTER_CALIFICADO]])</f>
        <v>0.88596491228070173</v>
      </c>
      <c r="N637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637" t="s">
        <v>1632</v>
      </c>
      <c r="P637" s="4">
        <v>0.69298245614035092</v>
      </c>
      <c r="Q637" s="4">
        <v>0.42105263157894735</v>
      </c>
    </row>
    <row r="638" spans="1:17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f>COUNTIFS(Tabla2[CHAPTER_CALIFICADO],Tabla2[[#This Row],[CHAPTER_CALIFICADO]],Tabla2[FLAG_AUTOEVALUACION],"SI")/COUNTIF(Tabla2[CHAPTER_CALIFICADO],Tabla2[[#This Row],[CHAPTER_CALIFICADO]])</f>
        <v>0.67781155015197569</v>
      </c>
      <c r="N638" s="7">
        <f>COUNTIFS(Tabla2[MATRICULA_CALIFICADOR],Tabla2[[#This Row],[MATRICULA_CALIFICADOR]],Tabla2[FLAG_AUTOEVALUACION],"SI")/COUNTIF(Tabla2[MATRICULA_CALIFICADOR],Tabla2[[#This Row],[MATRICULA_CALIFICADOR]])</f>
        <v>1</v>
      </c>
      <c r="O638" t="s">
        <v>1639</v>
      </c>
      <c r="P638" s="4">
        <v>0.65653495440729481</v>
      </c>
      <c r="Q638" s="4">
        <v>1</v>
      </c>
    </row>
    <row r="639" spans="1:17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1632</v>
      </c>
      <c r="L639" t="s">
        <v>1632</v>
      </c>
      <c r="M639" s="4">
        <f>COUNTIFS(Tabla2[CHAPTER_CALIFICADO],Tabla2[[#This Row],[CHAPTER_CALIFICADO]],Tabla2[FLAG_AUTOEVALUACION],"SI")/COUNTIF(Tabla2[CHAPTER_CALIFICADO],Tabla2[[#This Row],[CHAPTER_CALIFICADO]])</f>
        <v>0.42307692307692307</v>
      </c>
      <c r="N639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639" t="s">
        <v>1632</v>
      </c>
      <c r="P639" s="4">
        <v>0.28846153846153844</v>
      </c>
      <c r="Q639" s="4">
        <v>0</v>
      </c>
    </row>
    <row r="640" spans="1:17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f>COUNTIFS(Tabla2[CHAPTER_CALIFICADO],Tabla2[[#This Row],[CHAPTER_CALIFICADO]],Tabla2[FLAG_AUTOEVALUACION],"SI")/COUNTIF(Tabla2[CHAPTER_CALIFICADO],Tabla2[[#This Row],[CHAPTER_CALIFICADO]])</f>
        <v>0.67781155015197569</v>
      </c>
      <c r="N640" s="7">
        <f>COUNTIFS(Tabla2[MATRICULA_CALIFICADOR],Tabla2[[#This Row],[MATRICULA_CALIFICADOR]],Tabla2[FLAG_AUTOEVALUACION],"SI")/COUNTIF(Tabla2[MATRICULA_CALIFICADOR],Tabla2[[#This Row],[MATRICULA_CALIFICADOR]])</f>
        <v>1</v>
      </c>
      <c r="O640" t="s">
        <v>1639</v>
      </c>
      <c r="P640" s="4">
        <v>0.65653495440729481</v>
      </c>
      <c r="Q640" s="4">
        <v>1</v>
      </c>
    </row>
    <row r="641" spans="1:17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f>COUNTIFS(Tabla2[CHAPTER_CALIFICADO],Tabla2[[#This Row],[CHAPTER_CALIFICADO]],Tabla2[FLAG_AUTOEVALUACION],"SI")/COUNTIF(Tabla2[CHAPTER_CALIFICADO],Tabla2[[#This Row],[CHAPTER_CALIFICADO]])</f>
        <v>0.67781155015197569</v>
      </c>
      <c r="N641" s="7">
        <f>COUNTIFS(Tabla2[MATRICULA_CALIFICADOR],Tabla2[[#This Row],[MATRICULA_CALIFICADOR]],Tabla2[FLAG_AUTOEVALUACION],"SI")/COUNTIF(Tabla2[MATRICULA_CALIFICADOR],Tabla2[[#This Row],[MATRICULA_CALIFICADOR]])</f>
        <v>0.8571428571428571</v>
      </c>
      <c r="O641" t="s">
        <v>1639</v>
      </c>
      <c r="P641" s="4">
        <v>0.65653495440729481</v>
      </c>
      <c r="Q641" s="4">
        <v>0.7142857142857143</v>
      </c>
    </row>
    <row r="642" spans="1:17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1632</v>
      </c>
      <c r="L642" t="s">
        <v>1639</v>
      </c>
      <c r="M642" s="4">
        <f>COUNTIFS(Tabla2[CHAPTER_CALIFICADO],Tabla2[[#This Row],[CHAPTER_CALIFICADO]],Tabla2[FLAG_AUTOEVALUACION],"SI")/COUNTIF(Tabla2[CHAPTER_CALIFICADO],Tabla2[[#This Row],[CHAPTER_CALIFICADO]])</f>
        <v>0.42307692307692307</v>
      </c>
      <c r="N642" s="7">
        <f>COUNTIFS(Tabla2[MATRICULA_CALIFICADOR],Tabla2[[#This Row],[MATRICULA_CALIFICADOR]],Tabla2[FLAG_AUTOEVALUACION],"SI")/COUNTIF(Tabla2[MATRICULA_CALIFICADOR],Tabla2[[#This Row],[MATRICULA_CALIFICADOR]])</f>
        <v>0.5</v>
      </c>
      <c r="O642" t="s">
        <v>1632</v>
      </c>
      <c r="P642" s="4">
        <v>0.28846153846153844</v>
      </c>
      <c r="Q642" s="4">
        <v>0.5</v>
      </c>
    </row>
    <row r="643" spans="1:17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f>COUNTIFS(Tabla2[CHAPTER_CALIFICADO],Tabla2[[#This Row],[CHAPTER_CALIFICADO]],Tabla2[FLAG_AUTOEVALUACION],"SI")/COUNTIF(Tabla2[CHAPTER_CALIFICADO],Tabla2[[#This Row],[CHAPTER_CALIFICADO]])</f>
        <v>0.67781155015197569</v>
      </c>
      <c r="N643" s="7">
        <f>COUNTIFS(Tabla2[MATRICULA_CALIFICADOR],Tabla2[[#This Row],[MATRICULA_CALIFICADOR]],Tabla2[FLAG_AUTOEVALUACION],"SI")/COUNTIF(Tabla2[MATRICULA_CALIFICADOR],Tabla2[[#This Row],[MATRICULA_CALIFICADOR]])</f>
        <v>0.6</v>
      </c>
      <c r="O643" t="s">
        <v>1639</v>
      </c>
      <c r="P643" s="4">
        <v>0.65653495440729481</v>
      </c>
      <c r="Q643" s="4">
        <v>0.4</v>
      </c>
    </row>
    <row r="644" spans="1:17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1639</v>
      </c>
      <c r="M644" s="4">
        <f>COUNTIFS(Tabla2[CHAPTER_CALIFICADO],Tabla2[[#This Row],[CHAPTER_CALIFICADO]],Tabla2[FLAG_AUTOEVALUACION],"SI")/COUNTIF(Tabla2[CHAPTER_CALIFICADO],Tabla2[[#This Row],[CHAPTER_CALIFICADO]])</f>
        <v>0.42307692307692307</v>
      </c>
      <c r="N644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644" t="s">
        <v>1632</v>
      </c>
      <c r="P644" s="4">
        <v>0.28846153846153844</v>
      </c>
      <c r="Q644" s="4">
        <v>0</v>
      </c>
    </row>
    <row r="645" spans="1:17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1639</v>
      </c>
      <c r="L645" t="s">
        <v>1639</v>
      </c>
      <c r="M645" s="4">
        <f>COUNTIFS(Tabla2[CHAPTER_CALIFICADO],Tabla2[[#This Row],[CHAPTER_CALIFICADO]],Tabla2[FLAG_AUTOEVALUACION],"SI")/COUNTIF(Tabla2[CHAPTER_CALIFICADO],Tabla2[[#This Row],[CHAPTER_CALIFICADO]])</f>
        <v>0.88596491228070173</v>
      </c>
      <c r="N645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645" t="s">
        <v>1639</v>
      </c>
      <c r="P645" s="4">
        <v>0.69298245614035092</v>
      </c>
      <c r="Q645" s="4">
        <v>0.66666666666666663</v>
      </c>
    </row>
    <row r="646" spans="1:17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f>COUNTIFS(Tabla2[CHAPTER_CALIFICADO],Tabla2[[#This Row],[CHAPTER_CALIFICADO]],Tabla2[FLAG_AUTOEVALUACION],"SI")/COUNTIF(Tabla2[CHAPTER_CALIFICADO],Tabla2[[#This Row],[CHAPTER_CALIFICADO]])</f>
        <v>0.42307692307692307</v>
      </c>
      <c r="N646" s="7">
        <f>COUNTIFS(Tabla2[MATRICULA_CALIFICADOR],Tabla2[[#This Row],[MATRICULA_CALIFICADOR]],Tabla2[FLAG_AUTOEVALUACION],"SI")/COUNTIF(Tabla2[MATRICULA_CALIFICADOR],Tabla2[[#This Row],[MATRICULA_CALIFICADOR]])</f>
        <v>0.5</v>
      </c>
      <c r="O646" t="s">
        <v>1639</v>
      </c>
      <c r="P646" s="4">
        <v>0.28846153846153844</v>
      </c>
      <c r="Q646" s="4">
        <v>0.5</v>
      </c>
    </row>
    <row r="647" spans="1:17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1632</v>
      </c>
      <c r="L647" t="s">
        <v>1639</v>
      </c>
      <c r="M647" s="4">
        <f>COUNTIFS(Tabla2[CHAPTER_CALIFICADO],Tabla2[[#This Row],[CHAPTER_CALIFICADO]],Tabla2[FLAG_AUTOEVALUACION],"SI")/COUNTIF(Tabla2[CHAPTER_CALIFICADO],Tabla2[[#This Row],[CHAPTER_CALIFICADO]])</f>
        <v>0.42307692307692307</v>
      </c>
      <c r="N647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647" t="s">
        <v>1632</v>
      </c>
      <c r="P647" s="4">
        <v>0.28846153846153844</v>
      </c>
      <c r="Q647" s="4">
        <v>0.27272727272727271</v>
      </c>
    </row>
    <row r="648" spans="1:17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f>COUNTIFS(Tabla2[CHAPTER_CALIFICADO],Tabla2[[#This Row],[CHAPTER_CALIFICADO]],Tabla2[FLAG_AUTOEVALUACION],"SI")/COUNTIF(Tabla2[CHAPTER_CALIFICADO],Tabla2[[#This Row],[CHAPTER_CALIFICADO]])</f>
        <v>0.42105263157894735</v>
      </c>
      <c r="N648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648" t="s">
        <v>1639</v>
      </c>
      <c r="P648" s="4">
        <v>0.47368421052631576</v>
      </c>
      <c r="Q648" s="4">
        <v>0.33333333333333331</v>
      </c>
    </row>
    <row r="649" spans="1:17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f>COUNTIFS(Tabla2[CHAPTER_CALIFICADO],Tabla2[[#This Row],[CHAPTER_CALIFICADO]],Tabla2[FLAG_AUTOEVALUACION],"SI")/COUNTIF(Tabla2[CHAPTER_CALIFICADO],Tabla2[[#This Row],[CHAPTER_CALIFICADO]])</f>
        <v>0.88596491228070173</v>
      </c>
      <c r="N649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649" t="s">
        <v>1639</v>
      </c>
      <c r="P649" s="4">
        <v>0.69298245614035092</v>
      </c>
      <c r="Q649" s="4">
        <v>0.68421052631578949</v>
      </c>
    </row>
    <row r="650" spans="1:17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1632</v>
      </c>
      <c r="L650" t="s">
        <v>1632</v>
      </c>
      <c r="M650" s="4">
        <f>COUNTIFS(Tabla2[CHAPTER_CALIFICADO],Tabla2[[#This Row],[CHAPTER_CALIFICADO]],Tabla2[FLAG_AUTOEVALUACION],"SI")/COUNTIF(Tabla2[CHAPTER_CALIFICADO],Tabla2[[#This Row],[CHAPTER_CALIFICADO]])</f>
        <v>0.42307692307692307</v>
      </c>
      <c r="N650" s="7">
        <f>COUNTIFS(Tabla2[MATRICULA_CALIFICADOR],Tabla2[[#This Row],[MATRICULA_CALIFICADOR]],Tabla2[FLAG_AUTOEVALUACION],"SI")/COUNTIF(Tabla2[MATRICULA_CALIFICADOR],Tabla2[[#This Row],[MATRICULA_CALIFICADOR]])</f>
        <v>0.2</v>
      </c>
      <c r="O650" t="s">
        <v>1632</v>
      </c>
      <c r="P650" s="4">
        <v>0.28846153846153844</v>
      </c>
      <c r="Q650" s="4">
        <v>0</v>
      </c>
    </row>
    <row r="651" spans="1:17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f>COUNTIFS(Tabla2[CHAPTER_CALIFICADO],Tabla2[[#This Row],[CHAPTER_CALIFICADO]],Tabla2[FLAG_AUTOEVALUACION],"SI")/COUNTIF(Tabla2[CHAPTER_CALIFICADO],Tabla2[[#This Row],[CHAPTER_CALIFICADO]])</f>
        <v>0.67781155015197569</v>
      </c>
      <c r="N651" s="7">
        <f>COUNTIFS(Tabla2[MATRICULA_CALIFICADOR],Tabla2[[#This Row],[MATRICULA_CALIFICADOR]],Tabla2[FLAG_AUTOEVALUACION],"SI")/COUNTIF(Tabla2[MATRICULA_CALIFICADOR],Tabla2[[#This Row],[MATRICULA_CALIFICADOR]])</f>
        <v>1</v>
      </c>
      <c r="O651" t="s">
        <v>1639</v>
      </c>
      <c r="P651" s="4">
        <v>0.65653495440729481</v>
      </c>
      <c r="Q651" s="4">
        <v>0.6</v>
      </c>
    </row>
    <row r="652" spans="1:17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1639</v>
      </c>
      <c r="L652" t="s">
        <v>1632</v>
      </c>
      <c r="M652" s="4">
        <f>COUNTIFS(Tabla2[CHAPTER_CALIFICADO],Tabla2[[#This Row],[CHAPTER_CALIFICADO]],Tabla2[FLAG_AUTOEVALUACION],"SI")/COUNTIF(Tabla2[CHAPTER_CALIFICADO],Tabla2[[#This Row],[CHAPTER_CALIFICADO]])</f>
        <v>0.88596491228070173</v>
      </c>
      <c r="N652" s="7">
        <f>COUNTIFS(Tabla2[MATRICULA_CALIFICADOR],Tabla2[[#This Row],[MATRICULA_CALIFICADOR]],Tabla2[FLAG_AUTOEVALUACION],"SI")/COUNTIF(Tabla2[MATRICULA_CALIFICADOR],Tabla2[[#This Row],[MATRICULA_CALIFICADOR]])</f>
        <v>1</v>
      </c>
      <c r="O652" t="s">
        <v>1639</v>
      </c>
      <c r="P652" s="4">
        <v>0.69298245614035092</v>
      </c>
      <c r="Q652" s="4">
        <v>1</v>
      </c>
    </row>
    <row r="653" spans="1:17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f>COUNTIFS(Tabla2[CHAPTER_CALIFICADO],Tabla2[[#This Row],[CHAPTER_CALIFICADO]],Tabla2[FLAG_AUTOEVALUACION],"SI")/COUNTIF(Tabla2[CHAPTER_CALIFICADO],Tabla2[[#This Row],[CHAPTER_CALIFICADO]])</f>
        <v>0.67781155015197569</v>
      </c>
      <c r="N653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653" t="s">
        <v>1639</v>
      </c>
      <c r="P653" s="4">
        <v>0.65653495440729481</v>
      </c>
      <c r="Q653" s="4">
        <v>0.7142857142857143</v>
      </c>
    </row>
    <row r="654" spans="1:17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1632</v>
      </c>
      <c r="L654" t="s">
        <v>1632</v>
      </c>
      <c r="M654" s="4">
        <f>COUNTIFS(Tabla2[CHAPTER_CALIFICADO],Tabla2[[#This Row],[CHAPTER_CALIFICADO]],Tabla2[FLAG_AUTOEVALUACION],"SI")/COUNTIF(Tabla2[CHAPTER_CALIFICADO],Tabla2[[#This Row],[CHAPTER_CALIFICADO]])</f>
        <v>0.5714285714285714</v>
      </c>
      <c r="N654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654" t="s">
        <v>1632</v>
      </c>
      <c r="P654" s="4">
        <v>0.2857142857142857</v>
      </c>
      <c r="Q654" s="4">
        <v>0.33333333333333331</v>
      </c>
    </row>
    <row r="655" spans="1:17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  <c r="M655" s="4">
        <f>COUNTIFS(Tabla2[CHAPTER_CALIFICADO],Tabla2[[#This Row],[CHAPTER_CALIFICADO]],Tabla2[FLAG_AUTOEVALUACION],"SI")/COUNTIF(Tabla2[CHAPTER_CALIFICADO],Tabla2[[#This Row],[CHAPTER_CALIFICADO]])</f>
        <v>0.42307692307692307</v>
      </c>
      <c r="N655" s="7">
        <f>COUNTIFS(Tabla2[MATRICULA_CALIFICADOR],Tabla2[[#This Row],[MATRICULA_CALIFICADOR]],Tabla2[FLAG_AUTOEVALUACION],"SI")/COUNTIF(Tabla2[MATRICULA_CALIFICADOR],Tabla2[[#This Row],[MATRICULA_CALIFICADOR]])</f>
        <v>0.2</v>
      </c>
      <c r="O655" t="s">
        <v>1632</v>
      </c>
      <c r="P655" s="4">
        <v>0.28846153846153844</v>
      </c>
      <c r="Q655" s="4">
        <v>0</v>
      </c>
    </row>
    <row r="656" spans="1:17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1632</v>
      </c>
      <c r="L656" t="s">
        <v>1639</v>
      </c>
      <c r="M656" s="4">
        <f>COUNTIFS(Tabla2[CHAPTER_CALIFICADO],Tabla2[[#This Row],[CHAPTER_CALIFICADO]],Tabla2[FLAG_AUTOEVALUACION],"SI")/COUNTIF(Tabla2[CHAPTER_CALIFICADO],Tabla2[[#This Row],[CHAPTER_CALIFICADO]])</f>
        <v>0.67781155015197569</v>
      </c>
      <c r="N656" s="7">
        <f>COUNTIFS(Tabla2[MATRICULA_CALIFICADOR],Tabla2[[#This Row],[MATRICULA_CALIFICADOR]],Tabla2[FLAG_AUTOEVALUACION],"SI")/COUNTIF(Tabla2[MATRICULA_CALIFICADOR],Tabla2[[#This Row],[MATRICULA_CALIFICADOR]])</f>
        <v>0.5</v>
      </c>
      <c r="O656" t="s">
        <v>1632</v>
      </c>
      <c r="P656" s="4">
        <v>0.65653495440729481</v>
      </c>
      <c r="Q656" s="4">
        <v>0.7</v>
      </c>
    </row>
    <row r="657" spans="1:17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1632</v>
      </c>
      <c r="M657" s="4">
        <f>COUNTIFS(Tabla2[CHAPTER_CALIFICADO],Tabla2[[#This Row],[CHAPTER_CALIFICADO]],Tabla2[FLAG_AUTOEVALUACION],"SI")/COUNTIF(Tabla2[CHAPTER_CALIFICADO],Tabla2[[#This Row],[CHAPTER_CALIFICADO]])</f>
        <v>0.31818181818181818</v>
      </c>
      <c r="N657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657" t="s">
        <v>1639</v>
      </c>
      <c r="P657" s="4">
        <v>0.38636363636363635</v>
      </c>
      <c r="Q657" s="4">
        <v>0.54545454545454541</v>
      </c>
    </row>
    <row r="658" spans="1:17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f>COUNTIFS(Tabla2[CHAPTER_CALIFICADO],Tabla2[[#This Row],[CHAPTER_CALIFICADO]],Tabla2[FLAG_AUTOEVALUACION],"SI")/COUNTIF(Tabla2[CHAPTER_CALIFICADO],Tabla2[[#This Row],[CHAPTER_CALIFICADO]])</f>
        <v>0.88596491228070173</v>
      </c>
      <c r="N658" s="7">
        <f>COUNTIFS(Tabla2[MATRICULA_CALIFICADOR],Tabla2[[#This Row],[MATRICULA_CALIFICADOR]],Tabla2[FLAG_AUTOEVALUACION],"SI")/COUNTIF(Tabla2[MATRICULA_CALIFICADOR],Tabla2[[#This Row],[MATRICULA_CALIFICADOR]])</f>
        <v>1</v>
      </c>
      <c r="O658" t="s">
        <v>1639</v>
      </c>
      <c r="P658" s="4">
        <v>0.69298245614035092</v>
      </c>
      <c r="Q658" s="4">
        <v>1</v>
      </c>
    </row>
    <row r="659" spans="1:17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f>COUNTIFS(Tabla2[CHAPTER_CALIFICADO],Tabla2[[#This Row],[CHAPTER_CALIFICADO]],Tabla2[FLAG_AUTOEVALUACION],"SI")/COUNTIF(Tabla2[CHAPTER_CALIFICADO],Tabla2[[#This Row],[CHAPTER_CALIFICADO]])</f>
        <v>0.67781155015197569</v>
      </c>
      <c r="N659" s="7">
        <f>COUNTIFS(Tabla2[MATRICULA_CALIFICADOR],Tabla2[[#This Row],[MATRICULA_CALIFICADOR]],Tabla2[FLAG_AUTOEVALUACION],"SI")/COUNTIF(Tabla2[MATRICULA_CALIFICADOR],Tabla2[[#This Row],[MATRICULA_CALIFICADOR]])</f>
        <v>0.6</v>
      </c>
      <c r="O659" t="s">
        <v>1639</v>
      </c>
      <c r="P659" s="4">
        <v>0.65653495440729481</v>
      </c>
      <c r="Q659" s="4">
        <v>0.6</v>
      </c>
    </row>
    <row r="660" spans="1:17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f>COUNTIFS(Tabla2[CHAPTER_CALIFICADO],Tabla2[[#This Row],[CHAPTER_CALIFICADO]],Tabla2[FLAG_AUTOEVALUACION],"SI")/COUNTIF(Tabla2[CHAPTER_CALIFICADO],Tabla2[[#This Row],[CHAPTER_CALIFICADO]])</f>
        <v>0.88596491228070173</v>
      </c>
      <c r="N660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660" t="s">
        <v>1639</v>
      </c>
      <c r="P660" s="4">
        <v>0.69298245614035092</v>
      </c>
      <c r="Q660" s="4">
        <v>0.42105263157894735</v>
      </c>
    </row>
    <row r="661" spans="1:17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1632</v>
      </c>
      <c r="L661" t="s">
        <v>1639</v>
      </c>
      <c r="M661" s="4">
        <f>COUNTIFS(Tabla2[CHAPTER_CALIFICADO],Tabla2[[#This Row],[CHAPTER_CALIFICADO]],Tabla2[FLAG_AUTOEVALUACION],"SI")/COUNTIF(Tabla2[CHAPTER_CALIFICADO],Tabla2[[#This Row],[CHAPTER_CALIFICADO]])</f>
        <v>0.42307692307692307</v>
      </c>
      <c r="N661" s="7">
        <f>COUNTIFS(Tabla2[MATRICULA_CALIFICADOR],Tabla2[[#This Row],[MATRICULA_CALIFICADOR]],Tabla2[FLAG_AUTOEVALUACION],"SI")/COUNTIF(Tabla2[MATRICULA_CALIFICADOR],Tabla2[[#This Row],[MATRICULA_CALIFICADOR]])</f>
        <v>0.5</v>
      </c>
      <c r="O661" t="s">
        <v>1632</v>
      </c>
      <c r="P661" s="4">
        <v>0.28846153846153844</v>
      </c>
      <c r="Q661" s="4">
        <v>0</v>
      </c>
    </row>
    <row r="662" spans="1:17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f>COUNTIFS(Tabla2[CHAPTER_CALIFICADO],Tabla2[[#This Row],[CHAPTER_CALIFICADO]],Tabla2[FLAG_AUTOEVALUACION],"SI")/COUNTIF(Tabla2[CHAPTER_CALIFICADO],Tabla2[[#This Row],[CHAPTER_CALIFICADO]])</f>
        <v>0.67781155015197569</v>
      </c>
      <c r="N662" s="7">
        <f>COUNTIFS(Tabla2[MATRICULA_CALIFICADOR],Tabla2[[#This Row],[MATRICULA_CALIFICADOR]],Tabla2[FLAG_AUTOEVALUACION],"SI")/COUNTIF(Tabla2[MATRICULA_CALIFICADOR],Tabla2[[#This Row],[MATRICULA_CALIFICADOR]])</f>
        <v>1</v>
      </c>
      <c r="O662" t="s">
        <v>1639</v>
      </c>
      <c r="P662" s="4">
        <v>0.65653495440729481</v>
      </c>
      <c r="Q662" s="4">
        <v>1</v>
      </c>
    </row>
    <row r="663" spans="1:17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f>COUNTIFS(Tabla2[CHAPTER_CALIFICADO],Tabla2[[#This Row],[CHAPTER_CALIFICADO]],Tabla2[FLAG_AUTOEVALUACION],"SI")/COUNTIF(Tabla2[CHAPTER_CALIFICADO],Tabla2[[#This Row],[CHAPTER_CALIFICADO]])</f>
        <v>0.88596491228070173</v>
      </c>
      <c r="N663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663" t="s">
        <v>1639</v>
      </c>
      <c r="P663" s="4">
        <v>0.69298245614035092</v>
      </c>
      <c r="Q663" s="4">
        <v>0.42105263157894735</v>
      </c>
    </row>
    <row r="664" spans="1:17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1639</v>
      </c>
      <c r="L664" t="s">
        <v>1639</v>
      </c>
      <c r="M664" s="4">
        <f>COUNTIFS(Tabla2[CHAPTER_CALIFICADO],Tabla2[[#This Row],[CHAPTER_CALIFICADO]],Tabla2[FLAG_AUTOEVALUACION],"SI")/COUNTIF(Tabla2[CHAPTER_CALIFICADO],Tabla2[[#This Row],[CHAPTER_CALIFICADO]])</f>
        <v>0.67781155015197569</v>
      </c>
      <c r="N664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664" t="s">
        <v>1639</v>
      </c>
      <c r="P664" s="4">
        <v>0.65653495440729481</v>
      </c>
      <c r="Q664" s="4">
        <v>0.77777777777777779</v>
      </c>
    </row>
    <row r="665" spans="1:17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1632</v>
      </c>
      <c r="L665" t="s">
        <v>1639</v>
      </c>
      <c r="M665" s="4">
        <f>COUNTIFS(Tabla2[CHAPTER_CALIFICADO],Tabla2[[#This Row],[CHAPTER_CALIFICADO]],Tabla2[FLAG_AUTOEVALUACION],"SI")/COUNTIF(Tabla2[CHAPTER_CALIFICADO],Tabla2[[#This Row],[CHAPTER_CALIFICADO]])</f>
        <v>0.67781155015197569</v>
      </c>
      <c r="N665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665" t="s">
        <v>1632</v>
      </c>
      <c r="P665" s="4">
        <v>0.65653495440729481</v>
      </c>
      <c r="Q665" s="4">
        <v>0.76190476190476186</v>
      </c>
    </row>
    <row r="666" spans="1:17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1639</v>
      </c>
      <c r="L666" t="s">
        <v>1632</v>
      </c>
      <c r="M666" s="4">
        <f>COUNTIFS(Tabla2[CHAPTER_CALIFICADO],Tabla2[[#This Row],[CHAPTER_CALIFICADO]],Tabla2[FLAG_AUTOEVALUACION],"SI")/COUNTIF(Tabla2[CHAPTER_CALIFICADO],Tabla2[[#This Row],[CHAPTER_CALIFICADO]])</f>
        <v>0.31818181818181818</v>
      </c>
      <c r="N666" s="7">
        <f>COUNTIFS(Tabla2[MATRICULA_CALIFICADOR],Tabla2[[#This Row],[MATRICULA_CALIFICADOR]],Tabla2[FLAG_AUTOEVALUACION],"SI")/COUNTIF(Tabla2[MATRICULA_CALIFICADOR],Tabla2[[#This Row],[MATRICULA_CALIFICADOR]])</f>
        <v>0.36363636363636365</v>
      </c>
      <c r="O666" t="s">
        <v>1632</v>
      </c>
      <c r="P666" s="4">
        <v>0.38636363636363635</v>
      </c>
      <c r="Q666" s="4">
        <v>0.54545454545454541</v>
      </c>
    </row>
    <row r="667" spans="1:17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f>COUNTIFS(Tabla2[CHAPTER_CALIFICADO],Tabla2[[#This Row],[CHAPTER_CALIFICADO]],Tabla2[FLAG_AUTOEVALUACION],"SI")/COUNTIF(Tabla2[CHAPTER_CALIFICADO],Tabla2[[#This Row],[CHAPTER_CALIFICADO]])</f>
        <v>0.88596491228070173</v>
      </c>
      <c r="N667" s="7">
        <f>COUNTIFS(Tabla2[MATRICULA_CALIFICADOR],Tabla2[[#This Row],[MATRICULA_CALIFICADOR]],Tabla2[FLAG_AUTOEVALUACION],"SI")/COUNTIF(Tabla2[MATRICULA_CALIFICADOR],Tabla2[[#This Row],[MATRICULA_CALIFICADOR]])</f>
        <v>1</v>
      </c>
      <c r="O667" t="s">
        <v>1639</v>
      </c>
      <c r="P667" s="4">
        <v>0.69298245614035092</v>
      </c>
      <c r="Q667" s="4">
        <v>1</v>
      </c>
    </row>
    <row r="668" spans="1:17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f>COUNTIFS(Tabla2[CHAPTER_CALIFICADO],Tabla2[[#This Row],[CHAPTER_CALIFICADO]],Tabla2[FLAG_AUTOEVALUACION],"SI")/COUNTIF(Tabla2[CHAPTER_CALIFICADO],Tabla2[[#This Row],[CHAPTER_CALIFICADO]])</f>
        <v>0.67781155015197569</v>
      </c>
      <c r="N668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668" t="s">
        <v>1639</v>
      </c>
      <c r="P668" s="4">
        <v>0.65653495440729481</v>
      </c>
      <c r="Q668" s="4">
        <v>0.5</v>
      </c>
    </row>
    <row r="669" spans="1:17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f>COUNTIFS(Tabla2[CHAPTER_CALIFICADO],Tabla2[[#This Row],[CHAPTER_CALIFICADO]],Tabla2[FLAG_AUTOEVALUACION],"SI")/COUNTIF(Tabla2[CHAPTER_CALIFICADO],Tabla2[[#This Row],[CHAPTER_CALIFICADO]])</f>
        <v>0.96969696969696972</v>
      </c>
      <c r="N669" s="7">
        <f>COUNTIFS(Tabla2[MATRICULA_CALIFICADOR],Tabla2[[#This Row],[MATRICULA_CALIFICADOR]],Tabla2[FLAG_AUTOEVALUACION],"SI")/COUNTIF(Tabla2[MATRICULA_CALIFICADOR],Tabla2[[#This Row],[MATRICULA_CALIFICADOR]])</f>
        <v>1</v>
      </c>
      <c r="O669" t="s">
        <v>1639</v>
      </c>
      <c r="P669" s="4">
        <v>0.87878787878787878</v>
      </c>
      <c r="Q669" s="4">
        <v>1</v>
      </c>
    </row>
    <row r="670" spans="1:17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f>COUNTIFS(Tabla2[CHAPTER_CALIFICADO],Tabla2[[#This Row],[CHAPTER_CALIFICADO]],Tabla2[FLAG_AUTOEVALUACION],"SI")/COUNTIF(Tabla2[CHAPTER_CALIFICADO],Tabla2[[#This Row],[CHAPTER_CALIFICADO]])</f>
        <v>0.67781155015197569</v>
      </c>
      <c r="N670" s="7">
        <f>COUNTIFS(Tabla2[MATRICULA_CALIFICADOR],Tabla2[[#This Row],[MATRICULA_CALIFICADOR]],Tabla2[FLAG_AUTOEVALUACION],"SI")/COUNTIF(Tabla2[MATRICULA_CALIFICADOR],Tabla2[[#This Row],[MATRICULA_CALIFICADOR]])</f>
        <v>0.83333333333333337</v>
      </c>
      <c r="O670" t="s">
        <v>1639</v>
      </c>
      <c r="P670" s="4">
        <v>0.65653495440729481</v>
      </c>
      <c r="Q670" s="4">
        <v>0.5</v>
      </c>
    </row>
    <row r="671" spans="1:17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1639</v>
      </c>
      <c r="L671" t="s">
        <v>1639</v>
      </c>
      <c r="M671" s="4">
        <f>COUNTIFS(Tabla2[CHAPTER_CALIFICADO],Tabla2[[#This Row],[CHAPTER_CALIFICADO]],Tabla2[FLAG_AUTOEVALUACION],"SI")/COUNTIF(Tabla2[CHAPTER_CALIFICADO],Tabla2[[#This Row],[CHAPTER_CALIFICADO]])</f>
        <v>0.96969696969696972</v>
      </c>
      <c r="N671" s="7">
        <f>COUNTIFS(Tabla2[MATRICULA_CALIFICADOR],Tabla2[[#This Row],[MATRICULA_CALIFICADOR]],Tabla2[FLAG_AUTOEVALUACION],"SI")/COUNTIF(Tabla2[MATRICULA_CALIFICADOR],Tabla2[[#This Row],[MATRICULA_CALIFICADOR]])</f>
        <v>1</v>
      </c>
      <c r="O671" t="s">
        <v>1639</v>
      </c>
      <c r="P671" s="4">
        <v>0.87878787878787878</v>
      </c>
      <c r="Q671" s="4">
        <v>0.83333333333333337</v>
      </c>
    </row>
    <row r="672" spans="1:17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1639</v>
      </c>
      <c r="L672" t="s">
        <v>1639</v>
      </c>
      <c r="M672" s="4">
        <f>COUNTIFS(Tabla2[CHAPTER_CALIFICADO],Tabla2[[#This Row],[CHAPTER_CALIFICADO]],Tabla2[FLAG_AUTOEVALUACION],"SI")/COUNTIF(Tabla2[CHAPTER_CALIFICADO],Tabla2[[#This Row],[CHAPTER_CALIFICADO]])</f>
        <v>0.67781155015197569</v>
      </c>
      <c r="N672" s="7">
        <f>COUNTIFS(Tabla2[MATRICULA_CALIFICADOR],Tabla2[[#This Row],[MATRICULA_CALIFICADOR]],Tabla2[FLAG_AUTOEVALUACION],"SI")/COUNTIF(Tabla2[MATRICULA_CALIFICADOR],Tabla2[[#This Row],[MATRICULA_CALIFICADOR]])</f>
        <v>0.8</v>
      </c>
      <c r="O672" t="s">
        <v>1632</v>
      </c>
      <c r="P672" s="4">
        <v>0.65653495440729481</v>
      </c>
      <c r="Q672" s="4">
        <v>0.4</v>
      </c>
    </row>
    <row r="673" spans="1:17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f>COUNTIFS(Tabla2[CHAPTER_CALIFICADO],Tabla2[[#This Row],[CHAPTER_CALIFICADO]],Tabla2[FLAG_AUTOEVALUACION],"SI")/COUNTIF(Tabla2[CHAPTER_CALIFICADO],Tabla2[[#This Row],[CHAPTER_CALIFICADO]])</f>
        <v>0.67781155015197569</v>
      </c>
      <c r="N673" s="7">
        <f>COUNTIFS(Tabla2[MATRICULA_CALIFICADOR],Tabla2[[#This Row],[MATRICULA_CALIFICADOR]],Tabla2[FLAG_AUTOEVALUACION],"SI")/COUNTIF(Tabla2[MATRICULA_CALIFICADOR],Tabla2[[#This Row],[MATRICULA_CALIFICADOR]])</f>
        <v>1</v>
      </c>
      <c r="O673" t="s">
        <v>1639</v>
      </c>
      <c r="P673" s="4">
        <v>0.65653495440729481</v>
      </c>
      <c r="Q673" s="4">
        <v>1</v>
      </c>
    </row>
    <row r="674" spans="1:17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f>COUNTIFS(Tabla2[CHAPTER_CALIFICADO],Tabla2[[#This Row],[CHAPTER_CALIFICADO]],Tabla2[FLAG_AUTOEVALUACION],"SI")/COUNTIF(Tabla2[CHAPTER_CALIFICADO],Tabla2[[#This Row],[CHAPTER_CALIFICADO]])</f>
        <v>0.42307692307692307</v>
      </c>
      <c r="N674" s="7">
        <f>COUNTIFS(Tabla2[MATRICULA_CALIFICADOR],Tabla2[[#This Row],[MATRICULA_CALIFICADOR]],Tabla2[FLAG_AUTOEVALUACION],"SI")/COUNTIF(Tabla2[MATRICULA_CALIFICADOR],Tabla2[[#This Row],[MATRICULA_CALIFICADOR]])</f>
        <v>0.2</v>
      </c>
      <c r="O674" t="s">
        <v>1632</v>
      </c>
      <c r="P674" s="4">
        <v>0.28846153846153844</v>
      </c>
      <c r="Q674" s="4">
        <v>0</v>
      </c>
    </row>
    <row r="675" spans="1:17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1639</v>
      </c>
      <c r="L675" t="s">
        <v>1639</v>
      </c>
      <c r="M675" s="4">
        <f>COUNTIFS(Tabla2[CHAPTER_CALIFICADO],Tabla2[[#This Row],[CHAPTER_CALIFICADO]],Tabla2[FLAG_AUTOEVALUACION],"SI")/COUNTIF(Tabla2[CHAPTER_CALIFICADO],Tabla2[[#This Row],[CHAPTER_CALIFICADO]])</f>
        <v>0.42307692307692307</v>
      </c>
      <c r="N675" s="7">
        <f>COUNTIFS(Tabla2[MATRICULA_CALIFICADOR],Tabla2[[#This Row],[MATRICULA_CALIFICADOR]],Tabla2[FLAG_AUTOEVALUACION],"SI")/COUNTIF(Tabla2[MATRICULA_CALIFICADOR],Tabla2[[#This Row],[MATRICULA_CALIFICADOR]])</f>
        <v>0.5</v>
      </c>
      <c r="O675" t="s">
        <v>1632</v>
      </c>
      <c r="P675" s="4">
        <v>0.28846153846153844</v>
      </c>
      <c r="Q675" s="4">
        <v>0</v>
      </c>
    </row>
    <row r="676" spans="1:17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f>COUNTIFS(Tabla2[CHAPTER_CALIFICADO],Tabla2[[#This Row],[CHAPTER_CALIFICADO]],Tabla2[FLAG_AUTOEVALUACION],"SI")/COUNTIF(Tabla2[CHAPTER_CALIFICADO],Tabla2[[#This Row],[CHAPTER_CALIFICADO]])</f>
        <v>0.88596491228070173</v>
      </c>
      <c r="N676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676" t="s">
        <v>1639</v>
      </c>
      <c r="P676" s="4">
        <v>0.69298245614035092</v>
      </c>
      <c r="Q676" s="4">
        <v>0.68421052631578949</v>
      </c>
    </row>
    <row r="677" spans="1:17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f>COUNTIFS(Tabla2[CHAPTER_CALIFICADO],Tabla2[[#This Row],[CHAPTER_CALIFICADO]],Tabla2[FLAG_AUTOEVALUACION],"SI")/COUNTIF(Tabla2[CHAPTER_CALIFICADO],Tabla2[[#This Row],[CHAPTER_CALIFICADO]])</f>
        <v>0.67781155015197569</v>
      </c>
      <c r="N677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677" t="s">
        <v>1632</v>
      </c>
      <c r="P677" s="4">
        <v>0.65653495440729481</v>
      </c>
      <c r="Q677" s="4">
        <v>0.42857142857142855</v>
      </c>
    </row>
    <row r="678" spans="1:17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1639</v>
      </c>
      <c r="L678" t="s">
        <v>1632</v>
      </c>
      <c r="M678" s="4">
        <f>COUNTIFS(Tabla2[CHAPTER_CALIFICADO],Tabla2[[#This Row],[CHAPTER_CALIFICADO]],Tabla2[FLAG_AUTOEVALUACION],"SI")/COUNTIF(Tabla2[CHAPTER_CALIFICADO],Tabla2[[#This Row],[CHAPTER_CALIFICADO]])</f>
        <v>0.67781155015197569</v>
      </c>
      <c r="N678" s="7">
        <f>COUNTIFS(Tabla2[MATRICULA_CALIFICADOR],Tabla2[[#This Row],[MATRICULA_CALIFICADOR]],Tabla2[FLAG_AUTOEVALUACION],"SI")/COUNTIF(Tabla2[MATRICULA_CALIFICADOR],Tabla2[[#This Row],[MATRICULA_CALIFICADOR]])</f>
        <v>0.7</v>
      </c>
      <c r="O678" t="s">
        <v>1639</v>
      </c>
      <c r="P678" s="4">
        <v>0.65653495440729481</v>
      </c>
      <c r="Q678" s="4">
        <v>0.6</v>
      </c>
    </row>
    <row r="679" spans="1:17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f>COUNTIFS(Tabla2[CHAPTER_CALIFICADO],Tabla2[[#This Row],[CHAPTER_CALIFICADO]],Tabla2[FLAG_AUTOEVALUACION],"SI")/COUNTIF(Tabla2[CHAPTER_CALIFICADO],Tabla2[[#This Row],[CHAPTER_CALIFICADO]])</f>
        <v>0.88596491228070173</v>
      </c>
      <c r="N679" s="7">
        <f>COUNTIFS(Tabla2[MATRICULA_CALIFICADOR],Tabla2[[#This Row],[MATRICULA_CALIFICADOR]],Tabla2[FLAG_AUTOEVALUACION],"SI")/COUNTIF(Tabla2[MATRICULA_CALIFICADOR],Tabla2[[#This Row],[MATRICULA_CALIFICADOR]])</f>
        <v>1</v>
      </c>
      <c r="O679" t="s">
        <v>1639</v>
      </c>
      <c r="P679" s="4">
        <v>0.69298245614035092</v>
      </c>
      <c r="Q679" s="4">
        <v>1</v>
      </c>
    </row>
    <row r="680" spans="1:17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f>COUNTIFS(Tabla2[CHAPTER_CALIFICADO],Tabla2[[#This Row],[CHAPTER_CALIFICADO]],Tabla2[FLAG_AUTOEVALUACION],"SI")/COUNTIF(Tabla2[CHAPTER_CALIFICADO],Tabla2[[#This Row],[CHAPTER_CALIFICADO]])</f>
        <v>0.42307692307692307</v>
      </c>
      <c r="N680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680" t="s">
        <v>1639</v>
      </c>
      <c r="P680" s="4">
        <v>0.28846153846153844</v>
      </c>
      <c r="Q680" s="4">
        <v>0.27272727272727271</v>
      </c>
    </row>
    <row r="681" spans="1:17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f>COUNTIFS(Tabla2[CHAPTER_CALIFICADO],Tabla2[[#This Row],[CHAPTER_CALIFICADO]],Tabla2[FLAG_AUTOEVALUACION],"SI")/COUNTIF(Tabla2[CHAPTER_CALIFICADO],Tabla2[[#This Row],[CHAPTER_CALIFICADO]])</f>
        <v>0.5714285714285714</v>
      </c>
      <c r="N681" s="7">
        <f>COUNTIFS(Tabla2[MATRICULA_CALIFICADOR],Tabla2[[#This Row],[MATRICULA_CALIFICADOR]],Tabla2[FLAG_AUTOEVALUACION],"SI")/COUNTIF(Tabla2[MATRICULA_CALIFICADOR],Tabla2[[#This Row],[MATRICULA_CALIFICADOR]])</f>
        <v>0.5</v>
      </c>
      <c r="O681" t="s">
        <v>1639</v>
      </c>
      <c r="P681" s="4">
        <v>0.35714285714285715</v>
      </c>
      <c r="Q681" s="4">
        <v>0.33333333333333331</v>
      </c>
    </row>
    <row r="682" spans="1:17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f>COUNTIFS(Tabla2[CHAPTER_CALIFICADO],Tabla2[[#This Row],[CHAPTER_CALIFICADO]],Tabla2[FLAG_AUTOEVALUACION],"SI")/COUNTIF(Tabla2[CHAPTER_CALIFICADO],Tabla2[[#This Row],[CHAPTER_CALIFICADO]])</f>
        <v>0.67781155015197569</v>
      </c>
      <c r="N682" s="7">
        <f>COUNTIFS(Tabla2[MATRICULA_CALIFICADOR],Tabla2[[#This Row],[MATRICULA_CALIFICADOR]],Tabla2[FLAG_AUTOEVALUACION],"SI")/COUNTIF(Tabla2[MATRICULA_CALIFICADOR],Tabla2[[#This Row],[MATRICULA_CALIFICADOR]])</f>
        <v>1</v>
      </c>
      <c r="O682" t="s">
        <v>1639</v>
      </c>
      <c r="P682" s="4">
        <v>0.65653495440729481</v>
      </c>
      <c r="Q682" s="4">
        <v>1</v>
      </c>
    </row>
    <row r="683" spans="1:17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f>COUNTIFS(Tabla2[CHAPTER_CALIFICADO],Tabla2[[#This Row],[CHAPTER_CALIFICADO]],Tabla2[FLAG_AUTOEVALUACION],"SI")/COUNTIF(Tabla2[CHAPTER_CALIFICADO],Tabla2[[#This Row],[CHAPTER_CALIFICADO]])</f>
        <v>0.67781155015197569</v>
      </c>
      <c r="N683" s="7">
        <f>COUNTIFS(Tabla2[MATRICULA_CALIFICADOR],Tabla2[[#This Row],[MATRICULA_CALIFICADOR]],Tabla2[FLAG_AUTOEVALUACION],"SI")/COUNTIF(Tabla2[MATRICULA_CALIFICADOR],Tabla2[[#This Row],[MATRICULA_CALIFICADOR]])</f>
        <v>1</v>
      </c>
      <c r="O683" t="s">
        <v>1639</v>
      </c>
      <c r="P683" s="4">
        <v>0.65653495440729481</v>
      </c>
      <c r="Q683" s="4">
        <v>0.66666666666666663</v>
      </c>
    </row>
    <row r="684" spans="1:17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f>COUNTIFS(Tabla2[CHAPTER_CALIFICADO],Tabla2[[#This Row],[CHAPTER_CALIFICADO]],Tabla2[FLAG_AUTOEVALUACION],"SI")/COUNTIF(Tabla2[CHAPTER_CALIFICADO],Tabla2[[#This Row],[CHAPTER_CALIFICADO]])</f>
        <v>0.88596491228070173</v>
      </c>
      <c r="N684" s="7">
        <f>COUNTIFS(Tabla2[MATRICULA_CALIFICADOR],Tabla2[[#This Row],[MATRICULA_CALIFICADOR]],Tabla2[FLAG_AUTOEVALUACION],"SI")/COUNTIF(Tabla2[MATRICULA_CALIFICADOR],Tabla2[[#This Row],[MATRICULA_CALIFICADOR]])</f>
        <v>1</v>
      </c>
      <c r="O684" t="s">
        <v>1639</v>
      </c>
      <c r="P684" s="4">
        <v>0.69298245614035092</v>
      </c>
      <c r="Q684" s="4">
        <v>1</v>
      </c>
    </row>
    <row r="685" spans="1:17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f>COUNTIFS(Tabla2[CHAPTER_CALIFICADO],Tabla2[[#This Row],[CHAPTER_CALIFICADO]],Tabla2[FLAG_AUTOEVALUACION],"SI")/COUNTIF(Tabla2[CHAPTER_CALIFICADO],Tabla2[[#This Row],[CHAPTER_CALIFICADO]])</f>
        <v>0.67781155015197569</v>
      </c>
      <c r="N685" s="7">
        <f>COUNTIFS(Tabla2[MATRICULA_CALIFICADOR],Tabla2[[#This Row],[MATRICULA_CALIFICADOR]],Tabla2[FLAG_AUTOEVALUACION],"SI")/COUNTIF(Tabla2[MATRICULA_CALIFICADOR],Tabla2[[#This Row],[MATRICULA_CALIFICADOR]])</f>
        <v>1</v>
      </c>
      <c r="O685" t="s">
        <v>1639</v>
      </c>
      <c r="P685" s="4">
        <v>0.65653495440729481</v>
      </c>
      <c r="Q685" s="4">
        <v>1</v>
      </c>
    </row>
    <row r="686" spans="1:17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  <c r="M686" s="4">
        <f>COUNTIFS(Tabla2[CHAPTER_CALIFICADO],Tabla2[[#This Row],[CHAPTER_CALIFICADO]],Tabla2[FLAG_AUTOEVALUACION],"SI")/COUNTIF(Tabla2[CHAPTER_CALIFICADO],Tabla2[[#This Row],[CHAPTER_CALIFICADO]])</f>
        <v>0.42307692307692307</v>
      </c>
      <c r="N686" s="7">
        <f>COUNTIFS(Tabla2[MATRICULA_CALIFICADOR],Tabla2[[#This Row],[MATRICULA_CALIFICADOR]],Tabla2[FLAG_AUTOEVALUACION],"SI")/COUNTIF(Tabla2[MATRICULA_CALIFICADOR],Tabla2[[#This Row],[MATRICULA_CALIFICADOR]])</f>
        <v>0.25</v>
      </c>
      <c r="O686" t="s">
        <v>1639</v>
      </c>
      <c r="P686" s="4">
        <v>0.28846153846153844</v>
      </c>
      <c r="Q686" s="4">
        <v>0.375</v>
      </c>
    </row>
    <row r="687" spans="1:17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f>COUNTIFS(Tabla2[CHAPTER_CALIFICADO],Tabla2[[#This Row],[CHAPTER_CALIFICADO]],Tabla2[FLAG_AUTOEVALUACION],"SI")/COUNTIF(Tabla2[CHAPTER_CALIFICADO],Tabla2[[#This Row],[CHAPTER_CALIFICADO]])</f>
        <v>0.42307692307692307</v>
      </c>
      <c r="N687" s="7">
        <f>COUNTIFS(Tabla2[MATRICULA_CALIFICADOR],Tabla2[[#This Row],[MATRICULA_CALIFICADOR]],Tabla2[FLAG_AUTOEVALUACION],"SI")/COUNTIF(Tabla2[MATRICULA_CALIFICADOR],Tabla2[[#This Row],[MATRICULA_CALIFICADOR]])</f>
        <v>0.5</v>
      </c>
      <c r="O687" t="s">
        <v>1639</v>
      </c>
      <c r="P687" s="4">
        <v>0.28846153846153844</v>
      </c>
      <c r="Q687" s="4">
        <v>0.5</v>
      </c>
    </row>
    <row r="688" spans="1:17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f>COUNTIFS(Tabla2[CHAPTER_CALIFICADO],Tabla2[[#This Row],[CHAPTER_CALIFICADO]],Tabla2[FLAG_AUTOEVALUACION],"SI")/COUNTIF(Tabla2[CHAPTER_CALIFICADO],Tabla2[[#This Row],[CHAPTER_CALIFICADO]])</f>
        <v>0.67781155015197569</v>
      </c>
      <c r="N688" s="7">
        <f>COUNTIFS(Tabla2[MATRICULA_CALIFICADOR],Tabla2[[#This Row],[MATRICULA_CALIFICADOR]],Tabla2[FLAG_AUTOEVALUACION],"SI")/COUNTIF(Tabla2[MATRICULA_CALIFICADOR],Tabla2[[#This Row],[MATRICULA_CALIFICADOR]])</f>
        <v>1</v>
      </c>
      <c r="O688" t="s">
        <v>1639</v>
      </c>
      <c r="P688" s="4">
        <v>0.65653495440729481</v>
      </c>
      <c r="Q688" s="4">
        <v>1</v>
      </c>
    </row>
    <row r="689" spans="1:17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f>COUNTIFS(Tabla2[CHAPTER_CALIFICADO],Tabla2[[#This Row],[CHAPTER_CALIFICADO]],Tabla2[FLAG_AUTOEVALUACION],"SI")/COUNTIF(Tabla2[CHAPTER_CALIFICADO],Tabla2[[#This Row],[CHAPTER_CALIFICADO]])</f>
        <v>0.67781155015197569</v>
      </c>
      <c r="N689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689" t="s">
        <v>1639</v>
      </c>
      <c r="P689" s="4">
        <v>0.65653495440729481</v>
      </c>
      <c r="Q689" s="4">
        <v>0.45454545454545453</v>
      </c>
    </row>
    <row r="690" spans="1:17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f>COUNTIFS(Tabla2[CHAPTER_CALIFICADO],Tabla2[[#This Row],[CHAPTER_CALIFICADO]],Tabla2[FLAG_AUTOEVALUACION],"SI")/COUNTIF(Tabla2[CHAPTER_CALIFICADO],Tabla2[[#This Row],[CHAPTER_CALIFICADO]])</f>
        <v>0.67781155015197569</v>
      </c>
      <c r="N690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690" t="s">
        <v>1632</v>
      </c>
      <c r="P690" s="4">
        <v>0.65653495440729481</v>
      </c>
      <c r="Q690" s="4">
        <v>0.45454545454545453</v>
      </c>
    </row>
    <row r="691" spans="1:17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1632</v>
      </c>
      <c r="L691" t="s">
        <v>1639</v>
      </c>
      <c r="M691" s="4">
        <f>COUNTIFS(Tabla2[CHAPTER_CALIFICADO],Tabla2[[#This Row],[CHAPTER_CALIFICADO]],Tabla2[FLAG_AUTOEVALUACION],"SI")/COUNTIF(Tabla2[CHAPTER_CALIFICADO],Tabla2[[#This Row],[CHAPTER_CALIFICADO]])</f>
        <v>0.67781155015197569</v>
      </c>
      <c r="N691" s="7">
        <f>COUNTIFS(Tabla2[MATRICULA_CALIFICADOR],Tabla2[[#This Row],[MATRICULA_CALIFICADOR]],Tabla2[FLAG_AUTOEVALUACION],"SI")/COUNTIF(Tabla2[MATRICULA_CALIFICADOR],Tabla2[[#This Row],[MATRICULA_CALIFICADOR]])</f>
        <v>0</v>
      </c>
      <c r="O691" t="s">
        <v>1632</v>
      </c>
      <c r="P691" s="4">
        <v>0.65653495440729481</v>
      </c>
      <c r="Q691" s="4">
        <v>0</v>
      </c>
    </row>
    <row r="692" spans="1:17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  <c r="M692" s="4">
        <f>COUNTIFS(Tabla2[CHAPTER_CALIFICADO],Tabla2[[#This Row],[CHAPTER_CALIFICADO]],Tabla2[FLAG_AUTOEVALUACION],"SI")/COUNTIF(Tabla2[CHAPTER_CALIFICADO],Tabla2[[#This Row],[CHAPTER_CALIFICADO]])</f>
        <v>0.42105263157894735</v>
      </c>
      <c r="N692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692" t="s">
        <v>1632</v>
      </c>
      <c r="P692" s="4">
        <v>0.47368421052631576</v>
      </c>
      <c r="Q692" s="4">
        <v>0.42857142857142855</v>
      </c>
    </row>
    <row r="693" spans="1:17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1632</v>
      </c>
      <c r="L693" t="s">
        <v>1639</v>
      </c>
      <c r="M693" s="4">
        <f>COUNTIFS(Tabla2[CHAPTER_CALIFICADO],Tabla2[[#This Row],[CHAPTER_CALIFICADO]],Tabla2[FLAG_AUTOEVALUACION],"SI")/COUNTIF(Tabla2[CHAPTER_CALIFICADO],Tabla2[[#This Row],[CHAPTER_CALIFICADO]])</f>
        <v>0.67781155015197569</v>
      </c>
      <c r="N693" s="7">
        <f>COUNTIFS(Tabla2[MATRICULA_CALIFICADOR],Tabla2[[#This Row],[MATRICULA_CALIFICADOR]],Tabla2[FLAG_AUTOEVALUACION],"SI")/COUNTIF(Tabla2[MATRICULA_CALIFICADOR],Tabla2[[#This Row],[MATRICULA_CALIFICADOR]])</f>
        <v>0.7</v>
      </c>
      <c r="O693" t="s">
        <v>1639</v>
      </c>
      <c r="P693" s="4">
        <v>0.65653495440729481</v>
      </c>
      <c r="Q693" s="4">
        <v>0.6</v>
      </c>
    </row>
    <row r="694" spans="1:17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1639</v>
      </c>
      <c r="L694" t="s">
        <v>1632</v>
      </c>
      <c r="M694" s="4">
        <f>COUNTIFS(Tabla2[CHAPTER_CALIFICADO],Tabla2[[#This Row],[CHAPTER_CALIFICADO]],Tabla2[FLAG_AUTOEVALUACION],"SI")/COUNTIF(Tabla2[CHAPTER_CALIFICADO],Tabla2[[#This Row],[CHAPTER_CALIFICADO]])</f>
        <v>0.67781155015197569</v>
      </c>
      <c r="N694" s="7">
        <f>COUNTIFS(Tabla2[MATRICULA_CALIFICADOR],Tabla2[[#This Row],[MATRICULA_CALIFICADOR]],Tabla2[FLAG_AUTOEVALUACION],"SI")/COUNTIF(Tabla2[MATRICULA_CALIFICADOR],Tabla2[[#This Row],[MATRICULA_CALIFICADOR]])</f>
        <v>0.6</v>
      </c>
      <c r="O694" t="s">
        <v>1639</v>
      </c>
      <c r="P694" s="4">
        <v>0.65653495440729481</v>
      </c>
      <c r="Q694" s="4">
        <v>0.4</v>
      </c>
    </row>
    <row r="695" spans="1:17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f>COUNTIFS(Tabla2[CHAPTER_CALIFICADO],Tabla2[[#This Row],[CHAPTER_CALIFICADO]],Tabla2[FLAG_AUTOEVALUACION],"SI")/COUNTIF(Tabla2[CHAPTER_CALIFICADO],Tabla2[[#This Row],[CHAPTER_CALIFICADO]])</f>
        <v>0.88596491228070173</v>
      </c>
      <c r="N695" s="7">
        <f>COUNTIFS(Tabla2[MATRICULA_CALIFICADOR],Tabla2[[#This Row],[MATRICULA_CALIFICADOR]],Tabla2[FLAG_AUTOEVALUACION],"SI")/COUNTIF(Tabla2[MATRICULA_CALIFICADOR],Tabla2[[#This Row],[MATRICULA_CALIFICADOR]])</f>
        <v>1</v>
      </c>
      <c r="O695" t="s">
        <v>1639</v>
      </c>
      <c r="P695" s="4">
        <v>0.69298245614035092</v>
      </c>
      <c r="Q695" s="4">
        <v>1</v>
      </c>
    </row>
    <row r="696" spans="1:17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1632</v>
      </c>
      <c r="L696" t="s">
        <v>1639</v>
      </c>
      <c r="M696" s="4">
        <f>COUNTIFS(Tabla2[CHAPTER_CALIFICADO],Tabla2[[#This Row],[CHAPTER_CALIFICADO]],Tabla2[FLAG_AUTOEVALUACION],"SI")/COUNTIF(Tabla2[CHAPTER_CALIFICADO],Tabla2[[#This Row],[CHAPTER_CALIFICADO]])</f>
        <v>0.67781155015197569</v>
      </c>
      <c r="N69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696" t="s">
        <v>1639</v>
      </c>
      <c r="P696" s="4">
        <v>0.65653495440729481</v>
      </c>
      <c r="Q696" s="4">
        <v>0.76190476190476186</v>
      </c>
    </row>
    <row r="697" spans="1:17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1632</v>
      </c>
      <c r="L697" t="s">
        <v>1639</v>
      </c>
      <c r="M697" s="4">
        <f>COUNTIFS(Tabla2[CHAPTER_CALIFICADO],Tabla2[[#This Row],[CHAPTER_CALIFICADO]],Tabla2[FLAG_AUTOEVALUACION],"SI")/COUNTIF(Tabla2[CHAPTER_CALIFICADO],Tabla2[[#This Row],[CHAPTER_CALIFICADO]])</f>
        <v>0.67781155015197569</v>
      </c>
      <c r="N697" s="7">
        <f>COUNTIFS(Tabla2[MATRICULA_CALIFICADOR],Tabla2[[#This Row],[MATRICULA_CALIFICADOR]],Tabla2[FLAG_AUTOEVALUACION],"SI")/COUNTIF(Tabla2[MATRICULA_CALIFICADOR],Tabla2[[#This Row],[MATRICULA_CALIFICADOR]])</f>
        <v>0.7</v>
      </c>
      <c r="O697" t="s">
        <v>1639</v>
      </c>
      <c r="P697" s="4">
        <v>0.65653495440729481</v>
      </c>
      <c r="Q697" s="4">
        <v>0.6</v>
      </c>
    </row>
    <row r="698" spans="1:17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f>COUNTIFS(Tabla2[CHAPTER_CALIFICADO],Tabla2[[#This Row],[CHAPTER_CALIFICADO]],Tabla2[FLAG_AUTOEVALUACION],"SI")/COUNTIF(Tabla2[CHAPTER_CALIFICADO],Tabla2[[#This Row],[CHAPTER_CALIFICADO]])</f>
        <v>0.96969696969696972</v>
      </c>
      <c r="N698" s="7">
        <f>COUNTIFS(Tabla2[MATRICULA_CALIFICADOR],Tabla2[[#This Row],[MATRICULA_CALIFICADOR]],Tabla2[FLAG_AUTOEVALUACION],"SI")/COUNTIF(Tabla2[MATRICULA_CALIFICADOR],Tabla2[[#This Row],[MATRICULA_CALIFICADOR]])</f>
        <v>1</v>
      </c>
      <c r="O698" t="s">
        <v>1639</v>
      </c>
      <c r="P698" s="4">
        <v>0.87878787878787878</v>
      </c>
      <c r="Q698" s="4">
        <v>0.8571428571428571</v>
      </c>
    </row>
    <row r="699" spans="1:17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1639</v>
      </c>
      <c r="L699" t="s">
        <v>1639</v>
      </c>
      <c r="M699" s="4">
        <f>COUNTIFS(Tabla2[CHAPTER_CALIFICADO],Tabla2[[#This Row],[CHAPTER_CALIFICADO]],Tabla2[FLAG_AUTOEVALUACION],"SI")/COUNTIF(Tabla2[CHAPTER_CALIFICADO],Tabla2[[#This Row],[CHAPTER_CALIFICADO]])</f>
        <v>0.67781155015197569</v>
      </c>
      <c r="N699" s="7">
        <f>COUNTIFS(Tabla2[MATRICULA_CALIFICADOR],Tabla2[[#This Row],[MATRICULA_CALIFICADOR]],Tabla2[FLAG_AUTOEVALUACION],"SI")/COUNTIF(Tabla2[MATRICULA_CALIFICADOR],Tabla2[[#This Row],[MATRICULA_CALIFICADOR]])</f>
        <v>1</v>
      </c>
      <c r="O699" t="s">
        <v>1639</v>
      </c>
      <c r="P699" s="4">
        <v>0.65653495440729481</v>
      </c>
      <c r="Q699" s="4">
        <v>1</v>
      </c>
    </row>
    <row r="700" spans="1:17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1632</v>
      </c>
      <c r="L700" t="s">
        <v>1639</v>
      </c>
      <c r="M700" s="4">
        <f>COUNTIFS(Tabla2[CHAPTER_CALIFICADO],Tabla2[[#This Row],[CHAPTER_CALIFICADO]],Tabla2[FLAG_AUTOEVALUACION],"SI")/COUNTIF(Tabla2[CHAPTER_CALIFICADO],Tabla2[[#This Row],[CHAPTER_CALIFICADO]])</f>
        <v>0.67781155015197569</v>
      </c>
      <c r="N700" s="7">
        <f>COUNTIFS(Tabla2[MATRICULA_CALIFICADOR],Tabla2[[#This Row],[MATRICULA_CALIFICADOR]],Tabla2[FLAG_AUTOEVALUACION],"SI")/COUNTIF(Tabla2[MATRICULA_CALIFICADOR],Tabla2[[#This Row],[MATRICULA_CALIFICADOR]])</f>
        <v>0.6</v>
      </c>
      <c r="O700" t="s">
        <v>1632</v>
      </c>
      <c r="P700" s="4">
        <v>0.65653495440729481</v>
      </c>
      <c r="Q700" s="4">
        <v>0.6</v>
      </c>
    </row>
    <row r="701" spans="1:17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f>COUNTIFS(Tabla2[CHAPTER_CALIFICADO],Tabla2[[#This Row],[CHAPTER_CALIFICADO]],Tabla2[FLAG_AUTOEVALUACION],"SI")/COUNTIF(Tabla2[CHAPTER_CALIFICADO],Tabla2[[#This Row],[CHAPTER_CALIFICADO]])</f>
        <v>0.42307692307692307</v>
      </c>
      <c r="N701" s="7">
        <f>COUNTIFS(Tabla2[MATRICULA_CALIFICADOR],Tabla2[[#This Row],[MATRICULA_CALIFICADOR]],Tabla2[FLAG_AUTOEVALUACION],"SI")/COUNTIF(Tabla2[MATRICULA_CALIFICADOR],Tabla2[[#This Row],[MATRICULA_CALIFICADOR]])</f>
        <v>0.75</v>
      </c>
      <c r="O701" t="s">
        <v>1639</v>
      </c>
      <c r="P701" s="4">
        <v>0.28846153846153844</v>
      </c>
      <c r="Q701" s="4">
        <v>1</v>
      </c>
    </row>
    <row r="702" spans="1:17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f>COUNTIFS(Tabla2[CHAPTER_CALIFICADO],Tabla2[[#This Row],[CHAPTER_CALIFICADO]],Tabla2[FLAG_AUTOEVALUACION],"SI")/COUNTIF(Tabla2[CHAPTER_CALIFICADO],Tabla2[[#This Row],[CHAPTER_CALIFICADO]])</f>
        <v>0.5714285714285714</v>
      </c>
      <c r="N702" s="7">
        <f>COUNTIFS(Tabla2[MATRICULA_CALIFICADOR],Tabla2[[#This Row],[MATRICULA_CALIFICADOR]],Tabla2[FLAG_AUTOEVALUACION],"SI")/COUNTIF(Tabla2[MATRICULA_CALIFICADOR],Tabla2[[#This Row],[MATRICULA_CALIFICADOR]])</f>
        <v>1</v>
      </c>
      <c r="O702" t="s">
        <v>1632</v>
      </c>
      <c r="P702" s="4">
        <v>0.35714285714285715</v>
      </c>
      <c r="Q702" s="4">
        <v>0.75</v>
      </c>
    </row>
    <row r="703" spans="1:17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1639</v>
      </c>
      <c r="L703" t="s">
        <v>1632</v>
      </c>
      <c r="M703" s="4">
        <f>COUNTIFS(Tabla2[CHAPTER_CALIFICADO],Tabla2[[#This Row],[CHAPTER_CALIFICADO]],Tabla2[FLAG_AUTOEVALUACION],"SI")/COUNTIF(Tabla2[CHAPTER_CALIFICADO],Tabla2[[#This Row],[CHAPTER_CALIFICADO]])</f>
        <v>0.96969696969696972</v>
      </c>
      <c r="N703" s="7">
        <f>COUNTIFS(Tabla2[MATRICULA_CALIFICADOR],Tabla2[[#This Row],[MATRICULA_CALIFICADOR]],Tabla2[FLAG_AUTOEVALUACION],"SI")/COUNTIF(Tabla2[MATRICULA_CALIFICADOR],Tabla2[[#This Row],[MATRICULA_CALIFICADOR]])</f>
        <v>0.875</v>
      </c>
      <c r="O703" t="s">
        <v>1639</v>
      </c>
      <c r="P703" s="4">
        <v>0.87878787878787878</v>
      </c>
      <c r="Q703" s="4">
        <v>0.875</v>
      </c>
    </row>
    <row r="704" spans="1:17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f>COUNTIFS(Tabla2[CHAPTER_CALIFICADO],Tabla2[[#This Row],[CHAPTER_CALIFICADO]],Tabla2[FLAG_AUTOEVALUACION],"SI")/COUNTIF(Tabla2[CHAPTER_CALIFICADO],Tabla2[[#This Row],[CHAPTER_CALIFICADO]])</f>
        <v>0.42105263157894735</v>
      </c>
      <c r="N704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704" t="s">
        <v>1639</v>
      </c>
      <c r="P704" s="4">
        <v>0.47368421052631576</v>
      </c>
      <c r="Q704" s="4">
        <v>0.42857142857142855</v>
      </c>
    </row>
    <row r="705" spans="1:17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f>COUNTIFS(Tabla2[CHAPTER_CALIFICADO],Tabla2[[#This Row],[CHAPTER_CALIFICADO]],Tabla2[FLAG_AUTOEVALUACION],"SI")/COUNTIF(Tabla2[CHAPTER_CALIFICADO],Tabla2[[#This Row],[CHAPTER_CALIFICADO]])</f>
        <v>0.67781155015197569</v>
      </c>
      <c r="N705" s="7">
        <f>COUNTIFS(Tabla2[MATRICULA_CALIFICADOR],Tabla2[[#This Row],[MATRICULA_CALIFICADOR]],Tabla2[FLAG_AUTOEVALUACION],"SI")/COUNTIF(Tabla2[MATRICULA_CALIFICADOR],Tabla2[[#This Row],[MATRICULA_CALIFICADOR]])</f>
        <v>0.45454545454545453</v>
      </c>
      <c r="O705" t="s">
        <v>1639</v>
      </c>
      <c r="P705" s="4">
        <v>0.65653495440729481</v>
      </c>
      <c r="Q705" s="4">
        <v>0.45454545454545453</v>
      </c>
    </row>
    <row r="706" spans="1:17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1639</v>
      </c>
      <c r="L706" t="s">
        <v>1639</v>
      </c>
      <c r="M706" s="4">
        <f>COUNTIFS(Tabla2[CHAPTER_CALIFICADO],Tabla2[[#This Row],[CHAPTER_CALIFICADO]],Tabla2[FLAG_AUTOEVALUACION],"SI")/COUNTIF(Tabla2[CHAPTER_CALIFICADO],Tabla2[[#This Row],[CHAPTER_CALIFICADO]])</f>
        <v>0.67781155015197569</v>
      </c>
      <c r="N706" s="7">
        <f>COUNTIFS(Tabla2[MATRICULA_CALIFICADOR],Tabla2[[#This Row],[MATRICULA_CALIFICADOR]],Tabla2[FLAG_AUTOEVALUACION],"SI")/COUNTIF(Tabla2[MATRICULA_CALIFICADOR],Tabla2[[#This Row],[MATRICULA_CALIFICADOR]])</f>
        <v>1</v>
      </c>
      <c r="O706" t="s">
        <v>1639</v>
      </c>
      <c r="P706" s="4">
        <v>0.65653495440729481</v>
      </c>
      <c r="Q706" s="4">
        <v>1</v>
      </c>
    </row>
    <row r="707" spans="1:17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1632</v>
      </c>
      <c r="L707" t="s">
        <v>1639</v>
      </c>
      <c r="M707" s="4">
        <f>COUNTIFS(Tabla2[CHAPTER_CALIFICADO],Tabla2[[#This Row],[CHAPTER_CALIFICADO]],Tabla2[FLAG_AUTOEVALUACION],"SI")/COUNTIF(Tabla2[CHAPTER_CALIFICADO],Tabla2[[#This Row],[CHAPTER_CALIFICADO]])</f>
        <v>0.67781155015197569</v>
      </c>
      <c r="N707" s="7">
        <f>COUNTIFS(Tabla2[MATRICULA_CALIFICADOR],Tabla2[[#This Row],[MATRICULA_CALIFICADOR]],Tabla2[FLAG_AUTOEVALUACION],"SI")/COUNTIF(Tabla2[MATRICULA_CALIFICADOR],Tabla2[[#This Row],[MATRICULA_CALIFICADOR]])</f>
        <v>0.5</v>
      </c>
      <c r="O707" t="s">
        <v>1632</v>
      </c>
      <c r="P707" s="4">
        <v>0.65653495440729481</v>
      </c>
      <c r="Q707" s="4">
        <v>0.75</v>
      </c>
    </row>
    <row r="708" spans="1:17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f>COUNTIFS(Tabla2[CHAPTER_CALIFICADO],Tabla2[[#This Row],[CHAPTER_CALIFICADO]],Tabla2[FLAG_AUTOEVALUACION],"SI")/COUNTIF(Tabla2[CHAPTER_CALIFICADO],Tabla2[[#This Row],[CHAPTER_CALIFICADO]])</f>
        <v>0.67781155015197569</v>
      </c>
      <c r="N708" s="7">
        <f>COUNTIFS(Tabla2[MATRICULA_CALIFICADOR],Tabla2[[#This Row],[MATRICULA_CALIFICADOR]],Tabla2[FLAG_AUTOEVALUACION],"SI")/COUNTIF(Tabla2[MATRICULA_CALIFICADOR],Tabla2[[#This Row],[MATRICULA_CALIFICADOR]])</f>
        <v>0.875</v>
      </c>
      <c r="O708" t="s">
        <v>1639</v>
      </c>
      <c r="P708" s="4">
        <v>0.65653495440729481</v>
      </c>
      <c r="Q708" s="4">
        <v>1</v>
      </c>
    </row>
    <row r="709" spans="1:17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1632</v>
      </c>
      <c r="L709" t="s">
        <v>1639</v>
      </c>
      <c r="M709" s="4">
        <f>COUNTIFS(Tabla2[CHAPTER_CALIFICADO],Tabla2[[#This Row],[CHAPTER_CALIFICADO]],Tabla2[FLAG_AUTOEVALUACION],"SI")/COUNTIF(Tabla2[CHAPTER_CALIFICADO],Tabla2[[#This Row],[CHAPTER_CALIFICADO]])</f>
        <v>0.67781155015197569</v>
      </c>
      <c r="N709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709" t="s">
        <v>1632</v>
      </c>
      <c r="P709" s="4">
        <v>0.65653495440729481</v>
      </c>
      <c r="Q709" s="4">
        <v>0.7142857142857143</v>
      </c>
    </row>
    <row r="710" spans="1:17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1632</v>
      </c>
      <c r="L710" t="s">
        <v>1639</v>
      </c>
      <c r="M710" s="4">
        <f>COUNTIFS(Tabla2[CHAPTER_CALIFICADO],Tabla2[[#This Row],[CHAPTER_CALIFICADO]],Tabla2[FLAG_AUTOEVALUACION],"SI")/COUNTIF(Tabla2[CHAPTER_CALIFICADO],Tabla2[[#This Row],[CHAPTER_CALIFICADO]])</f>
        <v>0.67781155015197569</v>
      </c>
      <c r="N710" s="7">
        <f>COUNTIFS(Tabla2[MATRICULA_CALIFICADOR],Tabla2[[#This Row],[MATRICULA_CALIFICADOR]],Tabla2[FLAG_AUTOEVALUACION],"SI")/COUNTIF(Tabla2[MATRICULA_CALIFICADOR],Tabla2[[#This Row],[MATRICULA_CALIFICADOR]])</f>
        <v>0.6</v>
      </c>
      <c r="O710" t="s">
        <v>1632</v>
      </c>
      <c r="P710" s="4">
        <v>0.65653495440729481</v>
      </c>
      <c r="Q710" s="4">
        <v>0.4</v>
      </c>
    </row>
    <row r="711" spans="1:17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f>COUNTIFS(Tabla2[CHAPTER_CALIFICADO],Tabla2[[#This Row],[CHAPTER_CALIFICADO]],Tabla2[FLAG_AUTOEVALUACION],"SI")/COUNTIF(Tabla2[CHAPTER_CALIFICADO],Tabla2[[#This Row],[CHAPTER_CALIFICADO]])</f>
        <v>0.5714285714285714</v>
      </c>
      <c r="N711" s="7">
        <f>COUNTIFS(Tabla2[MATRICULA_CALIFICADOR],Tabla2[[#This Row],[MATRICULA_CALIFICADOR]],Tabla2[FLAG_AUTOEVALUACION],"SI")/COUNTIF(Tabla2[MATRICULA_CALIFICADOR],Tabla2[[#This Row],[MATRICULA_CALIFICADOR]])</f>
        <v>0.5</v>
      </c>
      <c r="O711" t="s">
        <v>1632</v>
      </c>
      <c r="P711" s="4">
        <v>0.35714285714285715</v>
      </c>
      <c r="Q711" s="4">
        <v>0.33333333333333331</v>
      </c>
    </row>
    <row r="712" spans="1:17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  <c r="M712" s="4">
        <f>COUNTIFS(Tabla2[CHAPTER_CALIFICADO],Tabla2[[#This Row],[CHAPTER_CALIFICADO]],Tabla2[FLAG_AUTOEVALUACION],"SI")/COUNTIF(Tabla2[CHAPTER_CALIFICADO],Tabla2[[#This Row],[CHAPTER_CALIFICADO]])</f>
        <v>0.31818181818181818</v>
      </c>
      <c r="N712" s="7">
        <f>COUNTIFS(Tabla2[MATRICULA_CALIFICADOR],Tabla2[[#This Row],[MATRICULA_CALIFICADOR]],Tabla2[FLAG_AUTOEVALUACION],"SI")/COUNTIF(Tabla2[MATRICULA_CALIFICADOR],Tabla2[[#This Row],[MATRICULA_CALIFICADOR]])</f>
        <v>0.5</v>
      </c>
      <c r="O712" t="s">
        <v>1632</v>
      </c>
      <c r="P712" s="4">
        <v>0.38636363636363635</v>
      </c>
      <c r="Q712" s="4">
        <v>0.25</v>
      </c>
    </row>
    <row r="713" spans="1:17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1632</v>
      </c>
      <c r="L713" t="s">
        <v>1632</v>
      </c>
      <c r="M713" s="4">
        <f>COUNTIFS(Tabla2[CHAPTER_CALIFICADO],Tabla2[[#This Row],[CHAPTER_CALIFICADO]],Tabla2[FLAG_AUTOEVALUACION],"SI")/COUNTIF(Tabla2[CHAPTER_CALIFICADO],Tabla2[[#This Row],[CHAPTER_CALIFICADO]])</f>
        <v>0.5714285714285714</v>
      </c>
      <c r="N713" s="7">
        <f>COUNTIFS(Tabla2[MATRICULA_CALIFICADOR],Tabla2[[#This Row],[MATRICULA_CALIFICADOR]],Tabla2[FLAG_AUTOEVALUACION],"SI")/COUNTIF(Tabla2[MATRICULA_CALIFICADOR],Tabla2[[#This Row],[MATRICULA_CALIFICADOR]])</f>
        <v>0.33333333333333331</v>
      </c>
      <c r="O713" t="s">
        <v>1632</v>
      </c>
      <c r="P713" s="4">
        <v>0.35714285714285715</v>
      </c>
      <c r="Q713" s="4">
        <v>0</v>
      </c>
    </row>
    <row r="714" spans="1:17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  <c r="M714" s="4">
        <f>COUNTIFS(Tabla2[CHAPTER_CALIFICADO],Tabla2[[#This Row],[CHAPTER_CALIFICADO]],Tabla2[FLAG_AUTOEVALUACION],"SI")/COUNTIF(Tabla2[CHAPTER_CALIFICADO],Tabla2[[#This Row],[CHAPTER_CALIFICADO]])</f>
        <v>0.5</v>
      </c>
      <c r="N714" s="7">
        <f>COUNTIFS(Tabla2[MATRICULA_CALIFICADOR],Tabla2[[#This Row],[MATRICULA_CALIFICADOR]],Tabla2[FLAG_AUTOEVALUACION],"SI")/COUNTIF(Tabla2[MATRICULA_CALIFICADOR],Tabla2[[#This Row],[MATRICULA_CALIFICADOR]])</f>
        <v>0.6</v>
      </c>
      <c r="O714" t="s">
        <v>1632</v>
      </c>
      <c r="P714" s="4">
        <v>0.5</v>
      </c>
      <c r="Q714" s="4">
        <v>0.6</v>
      </c>
    </row>
    <row r="715" spans="1:17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1632</v>
      </c>
      <c r="L715" t="s">
        <v>1632</v>
      </c>
      <c r="M715" s="4">
        <f>COUNTIFS(Tabla2[CHAPTER_CALIFICADO],Tabla2[[#This Row],[CHAPTER_CALIFICADO]],Tabla2[FLAG_AUTOEVALUACION],"SI")/COUNTIF(Tabla2[CHAPTER_CALIFICADO],Tabla2[[#This Row],[CHAPTER_CALIFICADO]])</f>
        <v>0.31818181818181818</v>
      </c>
      <c r="N715" s="7">
        <f>COUNTIFS(Tabla2[MATRICULA_CALIFICADOR],Tabla2[[#This Row],[MATRICULA_CALIFICADOR]],Tabla2[FLAG_AUTOEVALUACION],"SI")/COUNTIF(Tabla2[MATRICULA_CALIFICADOR],Tabla2[[#This Row],[MATRICULA_CALIFICADOR]])</f>
        <v>0.27272727272727271</v>
      </c>
      <c r="O715" t="s">
        <v>1632</v>
      </c>
      <c r="P715" s="4">
        <v>0.38636363636363635</v>
      </c>
      <c r="Q715" s="4">
        <v>0.27272727272727271</v>
      </c>
    </row>
    <row r="716" spans="1:17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1632</v>
      </c>
      <c r="L716" t="s">
        <v>1632</v>
      </c>
      <c r="M716" s="4">
        <f>COUNTIFS(Tabla2[CHAPTER_CALIFICADO],Tabla2[[#This Row],[CHAPTER_CALIFICADO]],Tabla2[FLAG_AUTOEVALUACION],"SI")/COUNTIF(Tabla2[CHAPTER_CALIFICADO],Tabla2[[#This Row],[CHAPTER_CALIFICADO]])</f>
        <v>0.31818181818181818</v>
      </c>
      <c r="N716" s="7">
        <f>COUNTIFS(Tabla2[MATRICULA_CALIFICADOR],Tabla2[[#This Row],[MATRICULA_CALIFICADOR]],Tabla2[FLAG_AUTOEVALUACION],"SI")/COUNTIF(Tabla2[MATRICULA_CALIFICADOR],Tabla2[[#This Row],[MATRICULA_CALIFICADOR]])</f>
        <v>0.375</v>
      </c>
      <c r="O716" t="s">
        <v>1632</v>
      </c>
      <c r="P716" s="4">
        <v>0.38636363636363635</v>
      </c>
      <c r="Q716" s="4">
        <v>0.375</v>
      </c>
    </row>
    <row r="717" spans="1:17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1639</v>
      </c>
      <c r="L717" t="s">
        <v>1632</v>
      </c>
      <c r="M717" s="4">
        <f>COUNTIFS(Tabla2[CHAPTER_CALIFICADO],Tabla2[[#This Row],[CHAPTER_CALIFICADO]],Tabla2[FLAG_AUTOEVALUACION],"SI")/COUNTIF(Tabla2[CHAPTER_CALIFICADO],Tabla2[[#This Row],[CHAPTER_CALIFICADO]])</f>
        <v>0.5714285714285714</v>
      </c>
      <c r="N717" s="7">
        <f>COUNTIFS(Tabla2[MATRICULA_CALIFICADOR],Tabla2[[#This Row],[MATRICULA_CALIFICADOR]],Tabla2[FLAG_AUTOEVALUACION],"SI")/COUNTIF(Tabla2[MATRICULA_CALIFICADOR],Tabla2[[#This Row],[MATRICULA_CALIFICADOR]])</f>
        <v>0.5</v>
      </c>
      <c r="O717" t="s">
        <v>1639</v>
      </c>
      <c r="P717" s="4">
        <v>0.35714285714285715</v>
      </c>
      <c r="Q717" s="4">
        <v>0.5</v>
      </c>
    </row>
    <row r="718" spans="1:17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f>COUNTIFS(Tabla2[CHAPTER_CALIFICADO],Tabla2[[#This Row],[CHAPTER_CALIFICADO]],Tabla2[FLAG_AUTOEVALUACION],"SI")/COUNTIF(Tabla2[CHAPTER_CALIFICADO],Tabla2[[#This Row],[CHAPTER_CALIFICADO]])</f>
        <v>0.62962962962962965</v>
      </c>
      <c r="N718" s="7">
        <f>COUNTIFS(Tabla2[MATRICULA_CALIFICADOR],Tabla2[[#This Row],[MATRICULA_CALIFICADOR]],Tabla2[FLAG_AUTOEVALUACION],"SI")/COUNTIF(Tabla2[MATRICULA_CALIFICADOR],Tabla2[[#This Row],[MATRICULA_CALIFICADOR]])</f>
        <v>0.5</v>
      </c>
      <c r="O718" t="s">
        <v>1639</v>
      </c>
      <c r="P718" s="4">
        <v>0.96296296296296291</v>
      </c>
      <c r="Q718" s="4">
        <v>1</v>
      </c>
    </row>
    <row r="719" spans="1:17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f>COUNTIFS(Tabla2[CHAPTER_CALIFICADO],Tabla2[[#This Row],[CHAPTER_CALIFICADO]],Tabla2[FLAG_AUTOEVALUACION],"SI")/COUNTIF(Tabla2[CHAPTER_CALIFICADO],Tabla2[[#This Row],[CHAPTER_CALIFICADO]])</f>
        <v>0.5714285714285714</v>
      </c>
      <c r="N719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719" t="s">
        <v>1639</v>
      </c>
      <c r="P719" s="4">
        <v>0.2857142857142857</v>
      </c>
      <c r="Q719" s="4">
        <v>0.33333333333333331</v>
      </c>
    </row>
    <row r="720" spans="1:17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1632</v>
      </c>
      <c r="L720" t="s">
        <v>1632</v>
      </c>
      <c r="M720" s="4">
        <f>COUNTIFS(Tabla2[CHAPTER_CALIFICADO],Tabla2[[#This Row],[CHAPTER_CALIFICADO]],Tabla2[FLAG_AUTOEVALUACION],"SI")/COUNTIF(Tabla2[CHAPTER_CALIFICADO],Tabla2[[#This Row],[CHAPTER_CALIFICADO]])</f>
        <v>0.67781155015197569</v>
      </c>
      <c r="N720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720" t="s">
        <v>1632</v>
      </c>
      <c r="P720" s="4">
        <v>0.65653495440729481</v>
      </c>
      <c r="Q720" s="4">
        <v>0.42857142857142855</v>
      </c>
    </row>
    <row r="721" spans="1:17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f>COUNTIFS(Tabla2[CHAPTER_CALIFICADO],Tabla2[[#This Row],[CHAPTER_CALIFICADO]],Tabla2[FLAG_AUTOEVALUACION],"SI")/COUNTIF(Tabla2[CHAPTER_CALIFICADO],Tabla2[[#This Row],[CHAPTER_CALIFICADO]])</f>
        <v>0.67781155015197569</v>
      </c>
      <c r="N721" s="7">
        <f>COUNTIFS(Tabla2[MATRICULA_CALIFICADOR],Tabla2[[#This Row],[MATRICULA_CALIFICADOR]],Tabla2[FLAG_AUTOEVALUACION],"SI")/COUNTIF(Tabla2[MATRICULA_CALIFICADOR],Tabla2[[#This Row],[MATRICULA_CALIFICADOR]])</f>
        <v>0.42857142857142855</v>
      </c>
      <c r="O721" t="s">
        <v>1639</v>
      </c>
      <c r="P721" s="4">
        <v>0.65653495440729481</v>
      </c>
      <c r="Q721" s="4">
        <v>0.7142857142857143</v>
      </c>
    </row>
    <row r="722" spans="1:17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  <c r="M722" s="4">
        <f>COUNTIFS(Tabla2[CHAPTER_CALIFICADO],Tabla2[[#This Row],[CHAPTER_CALIFICADO]],Tabla2[FLAG_AUTOEVALUACION],"SI")/COUNTIF(Tabla2[CHAPTER_CALIFICADO],Tabla2[[#This Row],[CHAPTER_CALIFICADO]])</f>
        <v>0.42307692307692307</v>
      </c>
      <c r="N722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722" t="s">
        <v>1632</v>
      </c>
      <c r="P722" s="4">
        <v>0.28846153846153844</v>
      </c>
      <c r="Q722" s="4">
        <v>0</v>
      </c>
    </row>
    <row r="723" spans="1:17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f>COUNTIFS(Tabla2[CHAPTER_CALIFICADO],Tabla2[[#This Row],[CHAPTER_CALIFICADO]],Tabla2[FLAG_AUTOEVALUACION],"SI")/COUNTIF(Tabla2[CHAPTER_CALIFICADO],Tabla2[[#This Row],[CHAPTER_CALIFICADO]])</f>
        <v>0.88596491228070173</v>
      </c>
      <c r="N723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723" t="s">
        <v>1632</v>
      </c>
      <c r="P723" s="4">
        <v>0.69298245614035092</v>
      </c>
      <c r="Q723" s="4">
        <v>0.68421052631578949</v>
      </c>
    </row>
    <row r="724" spans="1:17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f>COUNTIFS(Tabla2[CHAPTER_CALIFICADO],Tabla2[[#This Row],[CHAPTER_CALIFICADO]],Tabla2[FLAG_AUTOEVALUACION],"SI")/COUNTIF(Tabla2[CHAPTER_CALIFICADO],Tabla2[[#This Row],[CHAPTER_CALIFICADO]])</f>
        <v>0.67781155015197569</v>
      </c>
      <c r="N724" s="7">
        <f>COUNTIFS(Tabla2[MATRICULA_CALIFICADOR],Tabla2[[#This Row],[MATRICULA_CALIFICADOR]],Tabla2[FLAG_AUTOEVALUACION],"SI")/COUNTIF(Tabla2[MATRICULA_CALIFICADOR],Tabla2[[#This Row],[MATRICULA_CALIFICADOR]])</f>
        <v>0.5</v>
      </c>
      <c r="O724" t="s">
        <v>1639</v>
      </c>
      <c r="P724" s="4">
        <v>0.65653495440729481</v>
      </c>
      <c r="Q724" s="4">
        <v>0.7</v>
      </c>
    </row>
    <row r="725" spans="1:17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f>COUNTIFS(Tabla2[CHAPTER_CALIFICADO],Tabla2[[#This Row],[CHAPTER_CALIFICADO]],Tabla2[FLAG_AUTOEVALUACION],"SI")/COUNTIF(Tabla2[CHAPTER_CALIFICADO],Tabla2[[#This Row],[CHAPTER_CALIFICADO]])</f>
        <v>0.67781155015197569</v>
      </c>
      <c r="N725" s="7">
        <f>COUNTIFS(Tabla2[MATRICULA_CALIFICADOR],Tabla2[[#This Row],[MATRICULA_CALIFICADOR]],Tabla2[FLAG_AUTOEVALUACION],"SI")/COUNTIF(Tabla2[MATRICULA_CALIFICADOR],Tabla2[[#This Row],[MATRICULA_CALIFICADOR]])</f>
        <v>0.8</v>
      </c>
      <c r="O725" t="s">
        <v>1639</v>
      </c>
      <c r="P725" s="4">
        <v>0.65653495440729481</v>
      </c>
      <c r="Q725" s="4">
        <v>0.8</v>
      </c>
    </row>
    <row r="726" spans="1:17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f>COUNTIFS(Tabla2[CHAPTER_CALIFICADO],Tabla2[[#This Row],[CHAPTER_CALIFICADO]],Tabla2[FLAG_AUTOEVALUACION],"SI")/COUNTIF(Tabla2[CHAPTER_CALIFICADO],Tabla2[[#This Row],[CHAPTER_CALIFICADO]])</f>
        <v>0.67781155015197569</v>
      </c>
      <c r="N72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726" t="s">
        <v>1639</v>
      </c>
      <c r="P726" s="4">
        <v>0.65653495440729481</v>
      </c>
      <c r="Q726" s="4">
        <v>0.76190476190476186</v>
      </c>
    </row>
    <row r="727" spans="1:17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1639</v>
      </c>
      <c r="L727" t="s">
        <v>1632</v>
      </c>
      <c r="M727" s="4">
        <f>COUNTIFS(Tabla2[CHAPTER_CALIFICADO],Tabla2[[#This Row],[CHAPTER_CALIFICADO]],Tabla2[FLAG_AUTOEVALUACION],"SI")/COUNTIF(Tabla2[CHAPTER_CALIFICADO],Tabla2[[#This Row],[CHAPTER_CALIFICADO]])</f>
        <v>0.67781155015197569</v>
      </c>
      <c r="N727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727" t="s">
        <v>1639</v>
      </c>
      <c r="P727" s="4">
        <v>0.65653495440729481</v>
      </c>
      <c r="Q727" s="4">
        <v>0.76190476190476186</v>
      </c>
    </row>
    <row r="728" spans="1:17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f>COUNTIFS(Tabla2[CHAPTER_CALIFICADO],Tabla2[[#This Row],[CHAPTER_CALIFICADO]],Tabla2[FLAG_AUTOEVALUACION],"SI")/COUNTIF(Tabla2[CHAPTER_CALIFICADO],Tabla2[[#This Row],[CHAPTER_CALIFICADO]])</f>
        <v>0.96969696969696972</v>
      </c>
      <c r="N728" s="7">
        <f>COUNTIFS(Tabla2[MATRICULA_CALIFICADOR],Tabla2[[#This Row],[MATRICULA_CALIFICADOR]],Tabla2[FLAG_AUTOEVALUACION],"SI")/COUNTIF(Tabla2[MATRICULA_CALIFICADOR],Tabla2[[#This Row],[MATRICULA_CALIFICADOR]])</f>
        <v>1</v>
      </c>
      <c r="O728" t="s">
        <v>1639</v>
      </c>
      <c r="P728" s="4">
        <v>0.87878787878787878</v>
      </c>
      <c r="Q728" s="4">
        <v>1</v>
      </c>
    </row>
    <row r="729" spans="1:17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f>COUNTIFS(Tabla2[CHAPTER_CALIFICADO],Tabla2[[#This Row],[CHAPTER_CALIFICADO]],Tabla2[FLAG_AUTOEVALUACION],"SI")/COUNTIF(Tabla2[CHAPTER_CALIFICADO],Tabla2[[#This Row],[CHAPTER_CALIFICADO]])</f>
        <v>0.88596491228070173</v>
      </c>
      <c r="N729" s="7">
        <f>COUNTIFS(Tabla2[MATRICULA_CALIFICADOR],Tabla2[[#This Row],[MATRICULA_CALIFICADOR]],Tabla2[FLAG_AUTOEVALUACION],"SI")/COUNTIF(Tabla2[MATRICULA_CALIFICADOR],Tabla2[[#This Row],[MATRICULA_CALIFICADOR]])</f>
        <v>1</v>
      </c>
      <c r="O729" t="s">
        <v>1639</v>
      </c>
      <c r="P729" s="4">
        <v>0.69298245614035092</v>
      </c>
      <c r="Q729" s="4">
        <v>1</v>
      </c>
    </row>
    <row r="730" spans="1:17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f>COUNTIFS(Tabla2[CHAPTER_CALIFICADO],Tabla2[[#This Row],[CHAPTER_CALIFICADO]],Tabla2[FLAG_AUTOEVALUACION],"SI")/COUNTIF(Tabla2[CHAPTER_CALIFICADO],Tabla2[[#This Row],[CHAPTER_CALIFICADO]])</f>
        <v>0.88596491228070173</v>
      </c>
      <c r="N730" s="7">
        <f>COUNTIFS(Tabla2[MATRICULA_CALIFICADOR],Tabla2[[#This Row],[MATRICULA_CALIFICADOR]],Tabla2[FLAG_AUTOEVALUACION],"SI")/COUNTIF(Tabla2[MATRICULA_CALIFICADOR],Tabla2[[#This Row],[MATRICULA_CALIFICADOR]])</f>
        <v>1</v>
      </c>
      <c r="O730" t="s">
        <v>1639</v>
      </c>
      <c r="P730" s="4">
        <v>0.69298245614035092</v>
      </c>
      <c r="Q730" s="4">
        <v>0.8</v>
      </c>
    </row>
    <row r="731" spans="1:17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1639</v>
      </c>
      <c r="L731" t="s">
        <v>1632</v>
      </c>
      <c r="M731" s="4">
        <f>COUNTIFS(Tabla2[CHAPTER_CALIFICADO],Tabla2[[#This Row],[CHAPTER_CALIFICADO]],Tabla2[FLAG_AUTOEVALUACION],"SI")/COUNTIF(Tabla2[CHAPTER_CALIFICADO],Tabla2[[#This Row],[CHAPTER_CALIFICADO]])</f>
        <v>0.88596491228070173</v>
      </c>
      <c r="N731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731" t="s">
        <v>1632</v>
      </c>
      <c r="P731" s="4">
        <v>0.69298245614035092</v>
      </c>
      <c r="Q731" s="4">
        <v>0.66666666666666663</v>
      </c>
    </row>
    <row r="732" spans="1:17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f>COUNTIFS(Tabla2[CHAPTER_CALIFICADO],Tabla2[[#This Row],[CHAPTER_CALIFICADO]],Tabla2[FLAG_AUTOEVALUACION],"SI")/COUNTIF(Tabla2[CHAPTER_CALIFICADO],Tabla2[[#This Row],[CHAPTER_CALIFICADO]])</f>
        <v>0.88596491228070173</v>
      </c>
      <c r="N732" s="7">
        <f>COUNTIFS(Tabla2[MATRICULA_CALIFICADOR],Tabla2[[#This Row],[MATRICULA_CALIFICADOR]],Tabla2[FLAG_AUTOEVALUACION],"SI")/COUNTIF(Tabla2[MATRICULA_CALIFICADOR],Tabla2[[#This Row],[MATRICULA_CALIFICADOR]])</f>
        <v>1</v>
      </c>
      <c r="O732" t="s">
        <v>1639</v>
      </c>
      <c r="P732" s="4">
        <v>0.69298245614035092</v>
      </c>
      <c r="Q732" s="4">
        <v>0.8</v>
      </c>
    </row>
    <row r="733" spans="1:17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1632</v>
      </c>
      <c r="L733" t="s">
        <v>1632</v>
      </c>
      <c r="M733" s="4">
        <f>COUNTIFS(Tabla2[CHAPTER_CALIFICADO],Tabla2[[#This Row],[CHAPTER_CALIFICADO]],Tabla2[FLAG_AUTOEVALUACION],"SI")/COUNTIF(Tabla2[CHAPTER_CALIFICADO],Tabla2[[#This Row],[CHAPTER_CALIFICADO]])</f>
        <v>0.88596491228070173</v>
      </c>
      <c r="N733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733" t="s">
        <v>1632</v>
      </c>
      <c r="P733" s="4">
        <v>0.69298245614035092</v>
      </c>
      <c r="Q733" s="4">
        <v>0.66666666666666663</v>
      </c>
    </row>
    <row r="734" spans="1:17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f>COUNTIFS(Tabla2[CHAPTER_CALIFICADO],Tabla2[[#This Row],[CHAPTER_CALIFICADO]],Tabla2[FLAG_AUTOEVALUACION],"SI")/COUNTIF(Tabla2[CHAPTER_CALIFICADO],Tabla2[[#This Row],[CHAPTER_CALIFICADO]])</f>
        <v>0.67781155015197569</v>
      </c>
      <c r="N734" s="7">
        <f>COUNTIFS(Tabla2[MATRICULA_CALIFICADOR],Tabla2[[#This Row],[MATRICULA_CALIFICADOR]],Tabla2[FLAG_AUTOEVALUACION],"SI")/COUNTIF(Tabla2[MATRICULA_CALIFICADOR],Tabla2[[#This Row],[MATRICULA_CALIFICADOR]])</f>
        <v>0.66666666666666663</v>
      </c>
      <c r="O734" t="s">
        <v>1632</v>
      </c>
      <c r="P734" s="4">
        <v>0.65653495440729481</v>
      </c>
      <c r="Q734" s="4">
        <v>0.16666666666666666</v>
      </c>
    </row>
    <row r="735" spans="1:17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  <c r="M735" s="4">
        <f>COUNTIFS(Tabla2[CHAPTER_CALIFICADO],Tabla2[[#This Row],[CHAPTER_CALIFICADO]],Tabla2[FLAG_AUTOEVALUACION],"SI")/COUNTIF(Tabla2[CHAPTER_CALIFICADO],Tabla2[[#This Row],[CHAPTER_CALIFICADO]])</f>
        <v>0.42307692307692307</v>
      </c>
      <c r="N735" s="7">
        <f>COUNTIFS(Tabla2[MATRICULA_CALIFICADOR],Tabla2[[#This Row],[MATRICULA_CALIFICADOR]],Tabla2[FLAG_AUTOEVALUACION],"SI")/COUNTIF(Tabla2[MATRICULA_CALIFICADOR],Tabla2[[#This Row],[MATRICULA_CALIFICADOR]])</f>
        <v>1</v>
      </c>
      <c r="O735" t="s">
        <v>1632</v>
      </c>
      <c r="P735" s="4">
        <v>0.28846153846153844</v>
      </c>
      <c r="Q735" s="4">
        <v>0</v>
      </c>
    </row>
    <row r="736" spans="1:17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f>COUNTIFS(Tabla2[CHAPTER_CALIFICADO],Tabla2[[#This Row],[CHAPTER_CALIFICADO]],Tabla2[FLAG_AUTOEVALUACION],"SI")/COUNTIF(Tabla2[CHAPTER_CALIFICADO],Tabla2[[#This Row],[CHAPTER_CALIFICADO]])</f>
        <v>1</v>
      </c>
      <c r="N736" s="7">
        <f>COUNTIFS(Tabla2[MATRICULA_CALIFICADOR],Tabla2[[#This Row],[MATRICULA_CALIFICADOR]],Tabla2[FLAG_AUTOEVALUACION],"SI")/COUNTIF(Tabla2[MATRICULA_CALIFICADOR],Tabla2[[#This Row],[MATRICULA_CALIFICADOR]])</f>
        <v>1</v>
      </c>
      <c r="O736" t="s">
        <v>1639</v>
      </c>
      <c r="P736" s="4">
        <v>1</v>
      </c>
      <c r="Q736" s="4">
        <v>1</v>
      </c>
    </row>
    <row r="737" spans="1:17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1632</v>
      </c>
      <c r="L737" t="s">
        <v>1632</v>
      </c>
      <c r="M737" s="4">
        <f>COUNTIFS(Tabla2[CHAPTER_CALIFICADO],Tabla2[[#This Row],[CHAPTER_CALIFICADO]],Tabla2[FLAG_AUTOEVALUACION],"SI")/COUNTIF(Tabla2[CHAPTER_CALIFICADO],Tabla2[[#This Row],[CHAPTER_CALIFICADO]])</f>
        <v>0.67781155015197569</v>
      </c>
      <c r="N737" s="7">
        <f>COUNTIFS(Tabla2[MATRICULA_CALIFICADOR],Tabla2[[#This Row],[MATRICULA_CALIFICADOR]],Tabla2[FLAG_AUTOEVALUACION],"SI")/COUNTIF(Tabla2[MATRICULA_CALIFICADOR],Tabla2[[#This Row],[MATRICULA_CALIFICADOR]])</f>
        <v>0.16666666666666666</v>
      </c>
      <c r="O737" t="s">
        <v>1632</v>
      </c>
      <c r="P737" s="4">
        <v>0.65653495440729481</v>
      </c>
      <c r="Q737" s="4">
        <v>0.16666666666666666</v>
      </c>
    </row>
    <row r="738" spans="1:17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  <c r="M738" s="4">
        <f>COUNTIFS(Tabla2[CHAPTER_CALIFICADO],Tabla2[[#This Row],[CHAPTER_CALIFICADO]],Tabla2[FLAG_AUTOEVALUACION],"SI")/COUNTIF(Tabla2[CHAPTER_CALIFICADO],Tabla2[[#This Row],[CHAPTER_CALIFICADO]])</f>
        <v>0.42105263157894735</v>
      </c>
      <c r="N738" s="7">
        <f>COUNTIFS(Tabla2[MATRICULA_CALIFICADOR],Tabla2[[#This Row],[MATRICULA_CALIFICADOR]],Tabla2[FLAG_AUTOEVALUACION],"SI")/COUNTIF(Tabla2[MATRICULA_CALIFICADOR],Tabla2[[#This Row],[MATRICULA_CALIFICADOR]])</f>
        <v>0.2857142857142857</v>
      </c>
      <c r="O738" t="s">
        <v>1632</v>
      </c>
      <c r="P738" s="4">
        <v>0.47368421052631576</v>
      </c>
      <c r="Q738" s="4">
        <v>0.42857142857142855</v>
      </c>
    </row>
    <row r="739" spans="1:17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f>COUNTIFS(Tabla2[CHAPTER_CALIFICADO],Tabla2[[#This Row],[CHAPTER_CALIFICADO]],Tabla2[FLAG_AUTOEVALUACION],"SI")/COUNTIF(Tabla2[CHAPTER_CALIFICADO],Tabla2[[#This Row],[CHAPTER_CALIFICADO]])</f>
        <v>0.67781155015197569</v>
      </c>
      <c r="N739" s="7">
        <f>COUNTIFS(Tabla2[MATRICULA_CALIFICADOR],Tabla2[[#This Row],[MATRICULA_CALIFICADOR]],Tabla2[FLAG_AUTOEVALUACION],"SI")/COUNTIF(Tabla2[MATRICULA_CALIFICADOR],Tabla2[[#This Row],[MATRICULA_CALIFICADOR]])</f>
        <v>0.2</v>
      </c>
      <c r="O739" t="s">
        <v>1632</v>
      </c>
      <c r="P739" s="4">
        <v>0.65653495440729481</v>
      </c>
      <c r="Q739" s="4">
        <v>0.4</v>
      </c>
    </row>
    <row r="740" spans="1:17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f>COUNTIFS(Tabla2[CHAPTER_CALIFICADO],Tabla2[[#This Row],[CHAPTER_CALIFICADO]],Tabla2[FLAG_AUTOEVALUACION],"SI")/COUNTIF(Tabla2[CHAPTER_CALIFICADO],Tabla2[[#This Row],[CHAPTER_CALIFICADO]])</f>
        <v>0.67781155015197569</v>
      </c>
      <c r="N740" s="7">
        <f>COUNTIFS(Tabla2[MATRICULA_CALIFICADOR],Tabla2[[#This Row],[MATRICULA_CALIFICADOR]],Tabla2[FLAG_AUTOEVALUACION],"SI")/COUNTIF(Tabla2[MATRICULA_CALIFICADOR],Tabla2[[#This Row],[MATRICULA_CALIFICADOR]])</f>
        <v>0.7</v>
      </c>
      <c r="O740" t="s">
        <v>1632</v>
      </c>
      <c r="P740" s="4">
        <v>0.65653495440729481</v>
      </c>
      <c r="Q740" s="4">
        <v>0.6</v>
      </c>
    </row>
    <row r="741" spans="1:17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1639</v>
      </c>
      <c r="L741" t="s">
        <v>1632</v>
      </c>
      <c r="M741" s="4">
        <f>COUNTIFS(Tabla2[CHAPTER_CALIFICADO],Tabla2[[#This Row],[CHAPTER_CALIFICADO]],Tabla2[FLAG_AUTOEVALUACION],"SI")/COUNTIF(Tabla2[CHAPTER_CALIFICADO],Tabla2[[#This Row],[CHAPTER_CALIFICADO]])</f>
        <v>0.42105263157894735</v>
      </c>
      <c r="N741" s="7">
        <f>COUNTIFS(Tabla2[MATRICULA_CALIFICADOR],Tabla2[[#This Row],[MATRICULA_CALIFICADOR]],Tabla2[FLAG_AUTOEVALUACION],"SI")/COUNTIF(Tabla2[MATRICULA_CALIFICADOR],Tabla2[[#This Row],[MATRICULA_CALIFICADOR]])</f>
        <v>0.75</v>
      </c>
      <c r="O741" t="s">
        <v>1632</v>
      </c>
      <c r="P741" s="4">
        <v>0.47368421052631576</v>
      </c>
      <c r="Q741" s="4">
        <v>0.5</v>
      </c>
    </row>
    <row r="742" spans="1:17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1632</v>
      </c>
      <c r="L742" t="s">
        <v>1632</v>
      </c>
      <c r="M742" s="4">
        <f>COUNTIFS(Tabla2[CHAPTER_CALIFICADO],Tabla2[[#This Row],[CHAPTER_CALIFICADO]],Tabla2[FLAG_AUTOEVALUACION],"SI")/COUNTIF(Tabla2[CHAPTER_CALIFICADO],Tabla2[[#This Row],[CHAPTER_CALIFICADO]])</f>
        <v>0.42307692307692307</v>
      </c>
      <c r="N742" s="7">
        <f>COUNTIFS(Tabla2[MATRICULA_CALIFICADOR],Tabla2[[#This Row],[MATRICULA_CALIFICADOR]],Tabla2[FLAG_AUTOEVALUACION],"SI")/COUNTIF(Tabla2[MATRICULA_CALIFICADOR],Tabla2[[#This Row],[MATRICULA_CALIFICADOR]])</f>
        <v>0.14285714285714285</v>
      </c>
      <c r="O742" t="s">
        <v>1632</v>
      </c>
      <c r="P742" s="4">
        <v>0.28846153846153844</v>
      </c>
      <c r="Q742" s="4">
        <v>0</v>
      </c>
    </row>
    <row r="743" spans="1:17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f>COUNTIFS(Tabla2[CHAPTER_CALIFICADO],Tabla2[[#This Row],[CHAPTER_CALIFICADO]],Tabla2[FLAG_AUTOEVALUACION],"SI")/COUNTIF(Tabla2[CHAPTER_CALIFICADO],Tabla2[[#This Row],[CHAPTER_CALIFICADO]])</f>
        <v>0.88596491228070173</v>
      </c>
      <c r="N743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743" t="s">
        <v>1639</v>
      </c>
      <c r="P743" s="4">
        <v>0.69298245614035092</v>
      </c>
      <c r="Q743" s="4">
        <v>0.42105263157894735</v>
      </c>
    </row>
    <row r="744" spans="1:17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f>COUNTIFS(Tabla2[CHAPTER_CALIFICADO],Tabla2[[#This Row],[CHAPTER_CALIFICADO]],Tabla2[FLAG_AUTOEVALUACION],"SI")/COUNTIF(Tabla2[CHAPTER_CALIFICADO],Tabla2[[#This Row],[CHAPTER_CALIFICADO]])</f>
        <v>0.88596491228070173</v>
      </c>
      <c r="N744" s="7">
        <f>COUNTIFS(Tabla2[MATRICULA_CALIFICADOR],Tabla2[[#This Row],[MATRICULA_CALIFICADOR]],Tabla2[FLAG_AUTOEVALUACION],"SI")/COUNTIF(Tabla2[MATRICULA_CALIFICADOR],Tabla2[[#This Row],[MATRICULA_CALIFICADOR]])</f>
        <v>0.78947368421052633</v>
      </c>
      <c r="O744" t="s">
        <v>1632</v>
      </c>
      <c r="P744" s="4">
        <v>0.69298245614035092</v>
      </c>
      <c r="Q744" s="4">
        <v>0.42105263157894735</v>
      </c>
    </row>
    <row r="745" spans="1:17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1632</v>
      </c>
      <c r="L745" t="s">
        <v>1632</v>
      </c>
      <c r="M745" s="4">
        <f>COUNTIFS(Tabla2[CHAPTER_CALIFICADO],Tabla2[[#This Row],[CHAPTER_CALIFICADO]],Tabla2[FLAG_AUTOEVALUACION],"SI")/COUNTIF(Tabla2[CHAPTER_CALIFICADO],Tabla2[[#This Row],[CHAPTER_CALIFICADO]])</f>
        <v>0.67781155015197569</v>
      </c>
      <c r="N745" s="7">
        <f>COUNTIFS(Tabla2[MATRICULA_CALIFICADOR],Tabla2[[#This Row],[MATRICULA_CALIFICADOR]],Tabla2[FLAG_AUTOEVALUACION],"SI")/COUNTIF(Tabla2[MATRICULA_CALIFICADOR],Tabla2[[#This Row],[MATRICULA_CALIFICADOR]])</f>
        <v>0.2</v>
      </c>
      <c r="O745" t="s">
        <v>1632</v>
      </c>
      <c r="P745" s="4">
        <v>0.65653495440729481</v>
      </c>
      <c r="Q745" s="4">
        <v>0.4</v>
      </c>
    </row>
    <row r="746" spans="1:17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f>COUNTIFS(Tabla2[CHAPTER_CALIFICADO],Tabla2[[#This Row],[CHAPTER_CALIFICADO]],Tabla2[FLAG_AUTOEVALUACION],"SI")/COUNTIF(Tabla2[CHAPTER_CALIFICADO],Tabla2[[#This Row],[CHAPTER_CALIFICADO]])</f>
        <v>0.67781155015197569</v>
      </c>
      <c r="N746" s="7">
        <f>COUNTIFS(Tabla2[MATRICULA_CALIFICADOR],Tabla2[[#This Row],[MATRICULA_CALIFICADOR]],Tabla2[FLAG_AUTOEVALUACION],"SI")/COUNTIF(Tabla2[MATRICULA_CALIFICADOR],Tabla2[[#This Row],[MATRICULA_CALIFICADOR]])</f>
        <v>0.55555555555555558</v>
      </c>
      <c r="O746" t="s">
        <v>1632</v>
      </c>
      <c r="P746" s="4">
        <v>0.65653495440729481</v>
      </c>
      <c r="Q746" s="4">
        <v>0.77777777777777779</v>
      </c>
    </row>
    <row r="747" spans="1:17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f>COUNTIFS(Tabla2[CHAPTER_CALIFICADO],Tabla2[[#This Row],[CHAPTER_CALIFICADO]],Tabla2[FLAG_AUTOEVALUACION],"SI")/COUNTIF(Tabla2[CHAPTER_CALIFICADO],Tabla2[[#This Row],[CHAPTER_CALIFICADO]])</f>
        <v>0.88596491228070173</v>
      </c>
      <c r="N747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747" t="s">
        <v>1632</v>
      </c>
      <c r="P747" s="4">
        <v>0.69298245614035092</v>
      </c>
      <c r="Q747" s="4">
        <v>0.68421052631578949</v>
      </c>
    </row>
    <row r="748" spans="1:17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f>COUNTIFS(Tabla2[CHAPTER_CALIFICADO],Tabla2[[#This Row],[CHAPTER_CALIFICADO]],Tabla2[FLAG_AUTOEVALUACION],"SI")/COUNTIF(Tabla2[CHAPTER_CALIFICADO],Tabla2[[#This Row],[CHAPTER_CALIFICADO]])</f>
        <v>0.88596491228070173</v>
      </c>
      <c r="N748" s="7">
        <f>COUNTIFS(Tabla2[MATRICULA_CALIFICADOR],Tabla2[[#This Row],[MATRICULA_CALIFICADOR]],Tabla2[FLAG_AUTOEVALUACION],"SI")/COUNTIF(Tabla2[MATRICULA_CALIFICADOR],Tabla2[[#This Row],[MATRICULA_CALIFICADOR]])</f>
        <v>0.94736842105263153</v>
      </c>
      <c r="O748" t="s">
        <v>1639</v>
      </c>
      <c r="P748" s="4">
        <v>0.69298245614035092</v>
      </c>
      <c r="Q748" s="4">
        <v>0.68421052631578949</v>
      </c>
    </row>
    <row r="749" spans="1:17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f>COUNTIFS(Tabla2[CHAPTER_CALIFICADO],Tabla2[[#This Row],[CHAPTER_CALIFICADO]],Tabla2[FLAG_AUTOEVALUACION],"SI")/COUNTIF(Tabla2[CHAPTER_CALIFICADO],Tabla2[[#This Row],[CHAPTER_CALIFICADO]])</f>
        <v>0.31818181818181818</v>
      </c>
      <c r="N749" s="7">
        <f>COUNTIFS(Tabla2[MATRICULA_CALIFICADOR],Tabla2[[#This Row],[MATRICULA_CALIFICADOR]],Tabla2[FLAG_AUTOEVALUACION],"SI")/COUNTIF(Tabla2[MATRICULA_CALIFICADOR],Tabla2[[#This Row],[MATRICULA_CALIFICADOR]])</f>
        <v>0.5</v>
      </c>
      <c r="O749" t="s">
        <v>1639</v>
      </c>
      <c r="P749" s="4">
        <v>0.38636363636363635</v>
      </c>
      <c r="Q749" s="4">
        <v>0.25</v>
      </c>
    </row>
    <row r="750" spans="1:17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f>COUNTIFS(Tabla2[CHAPTER_CALIFICADO],Tabla2[[#This Row],[CHAPTER_CALIFICADO]],Tabla2[FLAG_AUTOEVALUACION],"SI")/COUNTIF(Tabla2[CHAPTER_CALIFICADO],Tabla2[[#This Row],[CHAPTER_CALIFICADO]])</f>
        <v>0.67781155015197569</v>
      </c>
      <c r="N750" s="7">
        <f>COUNTIFS(Tabla2[MATRICULA_CALIFICADOR],Tabla2[[#This Row],[MATRICULA_CALIFICADOR]],Tabla2[FLAG_AUTOEVALUACION],"SI")/COUNTIF(Tabla2[MATRICULA_CALIFICADOR],Tabla2[[#This Row],[MATRICULA_CALIFICADOR]])</f>
        <v>1</v>
      </c>
      <c r="O750" t="s">
        <v>1639</v>
      </c>
      <c r="P750" s="4">
        <v>0.65653495440729481</v>
      </c>
      <c r="Q750" s="4">
        <v>1</v>
      </c>
    </row>
    <row r="751" spans="1:17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f>COUNTIFS(Tabla2[CHAPTER_CALIFICADO],Tabla2[[#This Row],[CHAPTER_CALIFICADO]],Tabla2[FLAG_AUTOEVALUACION],"SI")/COUNTIF(Tabla2[CHAPTER_CALIFICADO],Tabla2[[#This Row],[CHAPTER_CALIFICADO]])</f>
        <v>0.67781155015197569</v>
      </c>
      <c r="N751" s="7">
        <f>COUNTIFS(Tabla2[MATRICULA_CALIFICADOR],Tabla2[[#This Row],[MATRICULA_CALIFICADOR]],Tabla2[FLAG_AUTOEVALUACION],"SI")/COUNTIF(Tabla2[MATRICULA_CALIFICADOR],Tabla2[[#This Row],[MATRICULA_CALIFICADOR]])</f>
        <v>1</v>
      </c>
      <c r="O751" t="s">
        <v>1639</v>
      </c>
      <c r="P751" s="4">
        <v>0.65653495440729481</v>
      </c>
      <c r="Q751" s="4">
        <v>1</v>
      </c>
    </row>
    <row r="752" spans="1:17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f>COUNTIFS(Tabla2[CHAPTER_CALIFICADO],Tabla2[[#This Row],[CHAPTER_CALIFICADO]],Tabla2[FLAG_AUTOEVALUACION],"SI")/COUNTIF(Tabla2[CHAPTER_CALIFICADO],Tabla2[[#This Row],[CHAPTER_CALIFICADO]])</f>
        <v>0.67781155015197569</v>
      </c>
      <c r="N752" s="7">
        <f>COUNTIFS(Tabla2[MATRICULA_CALIFICADOR],Tabla2[[#This Row],[MATRICULA_CALIFICADOR]],Tabla2[FLAG_AUTOEVALUACION],"SI")/COUNTIF(Tabla2[MATRICULA_CALIFICADOR],Tabla2[[#This Row],[MATRICULA_CALIFICADOR]])</f>
        <v>1</v>
      </c>
      <c r="O752" t="s">
        <v>1639</v>
      </c>
      <c r="P752" s="4">
        <v>0.65653495440729481</v>
      </c>
      <c r="Q752" s="4">
        <v>1</v>
      </c>
    </row>
    <row r="753" spans="1:17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f>COUNTIFS(Tabla2[CHAPTER_CALIFICADO],Tabla2[[#This Row],[CHAPTER_CALIFICADO]],Tabla2[FLAG_AUTOEVALUACION],"SI")/COUNTIF(Tabla2[CHAPTER_CALIFICADO],Tabla2[[#This Row],[CHAPTER_CALIFICADO]])</f>
        <v>0.67781155015197569</v>
      </c>
      <c r="N753" s="7">
        <f>COUNTIFS(Tabla2[MATRICULA_CALIFICADOR],Tabla2[[#This Row],[MATRICULA_CALIFICADOR]],Tabla2[FLAG_AUTOEVALUACION],"SI")/COUNTIF(Tabla2[MATRICULA_CALIFICADOR],Tabla2[[#This Row],[MATRICULA_CALIFICADOR]])</f>
        <v>1</v>
      </c>
      <c r="O753" t="s">
        <v>1639</v>
      </c>
      <c r="P753" s="4">
        <v>0.65653495440729481</v>
      </c>
      <c r="Q753" s="4">
        <v>1</v>
      </c>
    </row>
    <row r="754" spans="1:17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f>COUNTIFS(Tabla2[CHAPTER_CALIFICADO],Tabla2[[#This Row],[CHAPTER_CALIFICADO]],Tabla2[FLAG_AUTOEVALUACION],"SI")/COUNTIF(Tabla2[CHAPTER_CALIFICADO],Tabla2[[#This Row],[CHAPTER_CALIFICADO]])</f>
        <v>0.67781155015197569</v>
      </c>
      <c r="N754" s="7">
        <f>COUNTIFS(Tabla2[MATRICULA_CALIFICADOR],Tabla2[[#This Row],[MATRICULA_CALIFICADOR]],Tabla2[FLAG_AUTOEVALUACION],"SI")/COUNTIF(Tabla2[MATRICULA_CALIFICADOR],Tabla2[[#This Row],[MATRICULA_CALIFICADOR]])</f>
        <v>1</v>
      </c>
      <c r="O754" t="s">
        <v>1639</v>
      </c>
      <c r="P754" s="4">
        <v>0.65653495440729481</v>
      </c>
      <c r="Q754" s="4">
        <v>1</v>
      </c>
    </row>
    <row r="755" spans="1:17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f>COUNTIFS(Tabla2[CHAPTER_CALIFICADO],Tabla2[[#This Row],[CHAPTER_CALIFICADO]],Tabla2[FLAG_AUTOEVALUACION],"SI")/COUNTIF(Tabla2[CHAPTER_CALIFICADO],Tabla2[[#This Row],[CHAPTER_CALIFICADO]])</f>
        <v>0.67781155015197569</v>
      </c>
      <c r="N755" s="7">
        <f>COUNTIFS(Tabla2[MATRICULA_CALIFICADOR],Tabla2[[#This Row],[MATRICULA_CALIFICADOR]],Tabla2[FLAG_AUTOEVALUACION],"SI")/COUNTIF(Tabla2[MATRICULA_CALIFICADOR],Tabla2[[#This Row],[MATRICULA_CALIFICADOR]])</f>
        <v>1</v>
      </c>
      <c r="O755" t="s">
        <v>1639</v>
      </c>
      <c r="P755" s="4">
        <v>0.65653495440729481</v>
      </c>
      <c r="Q755" s="4">
        <v>1</v>
      </c>
    </row>
    <row r="756" spans="1:17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1639</v>
      </c>
      <c r="L756" t="s">
        <v>1639</v>
      </c>
      <c r="M756" s="4">
        <f>COUNTIFS(Tabla2[CHAPTER_CALIFICADO],Tabla2[[#This Row],[CHAPTER_CALIFICADO]],Tabla2[FLAG_AUTOEVALUACION],"SI")/COUNTIF(Tabla2[CHAPTER_CALIFICADO],Tabla2[[#This Row],[CHAPTER_CALIFICADO]])</f>
        <v>0.67781155015197569</v>
      </c>
      <c r="N756" s="7">
        <f>COUNTIFS(Tabla2[MATRICULA_CALIFICADOR],Tabla2[[#This Row],[MATRICULA_CALIFICADOR]],Tabla2[FLAG_AUTOEVALUACION],"SI")/COUNTIF(Tabla2[MATRICULA_CALIFICADOR],Tabla2[[#This Row],[MATRICULA_CALIFICADOR]])</f>
        <v>0.80952380952380953</v>
      </c>
      <c r="O756" t="s">
        <v>1639</v>
      </c>
      <c r="P756" s="4">
        <v>0.65653495440729481</v>
      </c>
      <c r="Q756" s="4">
        <v>0.76190476190476186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N124"/>
  <sheetViews>
    <sheetView showGridLines="0" tabSelected="1" zoomScale="85" zoomScaleNormal="85" workbookViewId="0">
      <selection activeCell="N100" sqref="N100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8" bestFit="1" customWidth="1"/>
    <col min="5" max="5" width="12.5703125" bestFit="1" customWidth="1"/>
    <col min="6" max="6" width="12.5703125" style="8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16.28515625" bestFit="1" customWidth="1"/>
    <col min="12" max="13" width="12.5703125" bestFit="1" customWidth="1"/>
    <col min="14" max="14" width="7.28515625" bestFit="1" customWidth="1"/>
    <col min="15" max="50" width="7.5703125" bestFit="1" customWidth="1"/>
    <col min="51" max="51" width="12.5703125" bestFit="1" customWidth="1"/>
  </cols>
  <sheetData>
    <row r="2" spans="2:13" ht="21.75" x14ac:dyDescent="0.4">
      <c r="B2" s="6" t="s">
        <v>3399</v>
      </c>
    </row>
    <row r="4" spans="2:13" x14ac:dyDescent="0.25">
      <c r="B4" s="1" t="s">
        <v>1616</v>
      </c>
      <c r="C4" t="s">
        <v>1624</v>
      </c>
      <c r="I4" s="1" t="s">
        <v>1616</v>
      </c>
      <c r="J4" t="s">
        <v>1624</v>
      </c>
      <c r="K4" s="8"/>
    </row>
    <row r="5" spans="2:13" x14ac:dyDescent="0.25">
      <c r="J5" s="8"/>
      <c r="K5" s="8"/>
    </row>
    <row r="6" spans="2:13" x14ac:dyDescent="0.25">
      <c r="B6" s="1" t="s">
        <v>3400</v>
      </c>
      <c r="C6" s="1" t="s">
        <v>1620</v>
      </c>
      <c r="D6"/>
      <c r="F6" s="9"/>
      <c r="I6" s="1" t="s">
        <v>3400</v>
      </c>
      <c r="J6" s="1" t="s">
        <v>3455</v>
      </c>
      <c r="M6" s="9"/>
    </row>
    <row r="7" spans="2:13" x14ac:dyDescent="0.25">
      <c r="B7" s="1" t="s">
        <v>4</v>
      </c>
      <c r="C7" t="s">
        <v>1632</v>
      </c>
      <c r="D7" t="s">
        <v>1639</v>
      </c>
      <c r="E7" t="s">
        <v>3401</v>
      </c>
      <c r="F7" s="10" t="s">
        <v>3402</v>
      </c>
      <c r="I7" s="1" t="s">
        <v>4</v>
      </c>
      <c r="J7" t="s">
        <v>1632</v>
      </c>
      <c r="K7" t="s">
        <v>1639</v>
      </c>
      <c r="L7" t="s">
        <v>3401</v>
      </c>
      <c r="M7" s="10" t="s">
        <v>3402</v>
      </c>
    </row>
    <row r="8" spans="2:13" x14ac:dyDescent="0.25">
      <c r="B8" t="s">
        <v>19</v>
      </c>
      <c r="C8">
        <v>106</v>
      </c>
      <c r="D8">
        <v>223</v>
      </c>
      <c r="E8">
        <v>329</v>
      </c>
      <c r="F8" s="11">
        <f t="shared" ref="F8:F23" si="0">D8/E8</f>
        <v>0.67781155015197569</v>
      </c>
      <c r="I8" t="s">
        <v>19</v>
      </c>
      <c r="J8">
        <v>113</v>
      </c>
      <c r="K8">
        <v>216</v>
      </c>
      <c r="L8">
        <v>329</v>
      </c>
      <c r="M8" s="11">
        <f t="shared" ref="M8:M23" si="1">K8/L8</f>
        <v>0.65653495440729481</v>
      </c>
    </row>
    <row r="9" spans="2:13" x14ac:dyDescent="0.25">
      <c r="B9" t="s">
        <v>26</v>
      </c>
      <c r="C9">
        <v>13</v>
      </c>
      <c r="D9">
        <v>101</v>
      </c>
      <c r="E9">
        <v>114</v>
      </c>
      <c r="F9" s="11">
        <f t="shared" si="0"/>
        <v>0.88596491228070173</v>
      </c>
      <c r="I9" t="s">
        <v>26</v>
      </c>
      <c r="J9">
        <v>34</v>
      </c>
      <c r="K9">
        <v>80</v>
      </c>
      <c r="L9">
        <v>114</v>
      </c>
      <c r="M9" s="11">
        <f t="shared" si="1"/>
        <v>0.70175438596491224</v>
      </c>
    </row>
    <row r="10" spans="2:13" x14ac:dyDescent="0.25">
      <c r="B10" t="s">
        <v>758</v>
      </c>
      <c r="C10">
        <v>60</v>
      </c>
      <c r="D10">
        <v>44</v>
      </c>
      <c r="E10">
        <v>104</v>
      </c>
      <c r="F10" s="11">
        <f t="shared" si="0"/>
        <v>0.42307692307692307</v>
      </c>
      <c r="I10" t="s">
        <v>758</v>
      </c>
      <c r="J10">
        <v>74</v>
      </c>
      <c r="K10">
        <v>30</v>
      </c>
      <c r="L10">
        <v>104</v>
      </c>
      <c r="M10" s="11">
        <f t="shared" si="1"/>
        <v>0.28846153846153844</v>
      </c>
    </row>
    <row r="11" spans="2:13" x14ac:dyDescent="0.25">
      <c r="B11" t="s">
        <v>1654</v>
      </c>
      <c r="C11">
        <v>30</v>
      </c>
      <c r="D11">
        <v>14</v>
      </c>
      <c r="E11">
        <v>44</v>
      </c>
      <c r="F11" s="11">
        <f t="shared" si="0"/>
        <v>0.31818181818181818</v>
      </c>
      <c r="I11" t="s">
        <v>1654</v>
      </c>
      <c r="J11">
        <v>27</v>
      </c>
      <c r="K11">
        <v>17</v>
      </c>
      <c r="L11">
        <v>44</v>
      </c>
      <c r="M11" s="11">
        <f t="shared" si="1"/>
        <v>0.38636363636363635</v>
      </c>
    </row>
    <row r="12" spans="2:13" x14ac:dyDescent="0.25">
      <c r="B12" t="s">
        <v>70</v>
      </c>
      <c r="C12">
        <v>1</v>
      </c>
      <c r="D12">
        <v>32</v>
      </c>
      <c r="E12">
        <v>33</v>
      </c>
      <c r="F12" s="11">
        <f t="shared" si="0"/>
        <v>0.96969696969696972</v>
      </c>
      <c r="I12" t="s">
        <v>70</v>
      </c>
      <c r="J12">
        <v>4</v>
      </c>
      <c r="K12">
        <v>29</v>
      </c>
      <c r="L12">
        <v>33</v>
      </c>
      <c r="M12" s="11">
        <f t="shared" si="1"/>
        <v>0.87878787878787878</v>
      </c>
    </row>
    <row r="13" spans="2:13" x14ac:dyDescent="0.25">
      <c r="B13" t="s">
        <v>1630</v>
      </c>
      <c r="C13">
        <v>10</v>
      </c>
      <c r="D13">
        <v>17</v>
      </c>
      <c r="E13">
        <v>27</v>
      </c>
      <c r="F13" s="11">
        <f t="shared" si="0"/>
        <v>0.62962962962962965</v>
      </c>
      <c r="I13" t="s">
        <v>1630</v>
      </c>
      <c r="J13">
        <v>1</v>
      </c>
      <c r="K13">
        <v>26</v>
      </c>
      <c r="L13">
        <v>27</v>
      </c>
      <c r="M13" s="11">
        <f t="shared" si="1"/>
        <v>0.96296296296296291</v>
      </c>
    </row>
    <row r="14" spans="2:13" x14ac:dyDescent="0.25">
      <c r="B14" t="s">
        <v>1670</v>
      </c>
      <c r="C14">
        <v>1</v>
      </c>
      <c r="D14">
        <v>22</v>
      </c>
      <c r="E14">
        <v>23</v>
      </c>
      <c r="F14" s="11">
        <f t="shared" si="0"/>
        <v>0.95652173913043481</v>
      </c>
      <c r="I14" t="s">
        <v>1670</v>
      </c>
      <c r="J14">
        <v>3</v>
      </c>
      <c r="K14">
        <v>20</v>
      </c>
      <c r="L14">
        <v>23</v>
      </c>
      <c r="M14" s="11">
        <f t="shared" si="1"/>
        <v>0.86956521739130432</v>
      </c>
    </row>
    <row r="15" spans="2:13" x14ac:dyDescent="0.25">
      <c r="B15" t="s">
        <v>548</v>
      </c>
      <c r="C15">
        <v>11</v>
      </c>
      <c r="D15">
        <v>8</v>
      </c>
      <c r="E15">
        <v>19</v>
      </c>
      <c r="F15" s="11">
        <f t="shared" si="0"/>
        <v>0.42105263157894735</v>
      </c>
      <c r="I15" t="s">
        <v>548</v>
      </c>
      <c r="J15">
        <v>10</v>
      </c>
      <c r="K15">
        <v>9</v>
      </c>
      <c r="L15">
        <v>19</v>
      </c>
      <c r="M15" s="11">
        <f t="shared" si="1"/>
        <v>0.47368421052631576</v>
      </c>
    </row>
    <row r="16" spans="2:13" x14ac:dyDescent="0.25">
      <c r="B16" t="s">
        <v>439</v>
      </c>
      <c r="C16">
        <v>0</v>
      </c>
      <c r="D16">
        <v>15</v>
      </c>
      <c r="E16">
        <v>15</v>
      </c>
      <c r="F16" s="11">
        <f t="shared" si="0"/>
        <v>1</v>
      </c>
      <c r="I16" t="s">
        <v>439</v>
      </c>
      <c r="J16">
        <v>0</v>
      </c>
      <c r="K16">
        <v>15</v>
      </c>
      <c r="L16">
        <v>15</v>
      </c>
      <c r="M16" s="11">
        <f t="shared" si="1"/>
        <v>1</v>
      </c>
    </row>
    <row r="17" spans="2:14" x14ac:dyDescent="0.25">
      <c r="B17" t="s">
        <v>1738</v>
      </c>
      <c r="C17">
        <v>6</v>
      </c>
      <c r="D17">
        <v>8</v>
      </c>
      <c r="E17">
        <v>14</v>
      </c>
      <c r="F17" s="11">
        <f t="shared" si="0"/>
        <v>0.5714285714285714</v>
      </c>
      <c r="I17" t="s">
        <v>1738</v>
      </c>
      <c r="J17">
        <v>9</v>
      </c>
      <c r="K17">
        <v>5</v>
      </c>
      <c r="L17">
        <v>14</v>
      </c>
      <c r="M17" s="11">
        <f t="shared" si="1"/>
        <v>0.35714285714285715</v>
      </c>
    </row>
    <row r="18" spans="2:14" x14ac:dyDescent="0.25">
      <c r="B18" t="s">
        <v>1924</v>
      </c>
      <c r="C18">
        <v>0</v>
      </c>
      <c r="D18">
        <v>10</v>
      </c>
      <c r="E18">
        <v>10</v>
      </c>
      <c r="F18" s="11">
        <f t="shared" si="0"/>
        <v>1</v>
      </c>
      <c r="I18" t="s">
        <v>1924</v>
      </c>
      <c r="J18">
        <v>0</v>
      </c>
      <c r="K18">
        <v>10</v>
      </c>
      <c r="L18">
        <v>10</v>
      </c>
      <c r="M18" s="11">
        <f t="shared" si="1"/>
        <v>1</v>
      </c>
    </row>
    <row r="19" spans="2:14" x14ac:dyDescent="0.25">
      <c r="B19" t="s">
        <v>2100</v>
      </c>
      <c r="C19">
        <v>3</v>
      </c>
      <c r="D19">
        <v>4</v>
      </c>
      <c r="E19">
        <v>7</v>
      </c>
      <c r="F19" s="11">
        <f t="shared" si="0"/>
        <v>0.5714285714285714</v>
      </c>
      <c r="I19" t="s">
        <v>2100</v>
      </c>
      <c r="J19">
        <v>5</v>
      </c>
      <c r="K19">
        <v>2</v>
      </c>
      <c r="L19">
        <v>7</v>
      </c>
      <c r="M19" s="11">
        <f t="shared" si="1"/>
        <v>0.2857142857142857</v>
      </c>
    </row>
    <row r="20" spans="2:14" x14ac:dyDescent="0.25">
      <c r="B20" t="s">
        <v>532</v>
      </c>
      <c r="C20">
        <v>3</v>
      </c>
      <c r="D20">
        <v>3</v>
      </c>
      <c r="E20">
        <v>6</v>
      </c>
      <c r="F20" s="11">
        <f t="shared" si="0"/>
        <v>0.5</v>
      </c>
      <c r="I20" t="s">
        <v>532</v>
      </c>
      <c r="J20">
        <v>3</v>
      </c>
      <c r="K20">
        <v>3</v>
      </c>
      <c r="L20">
        <v>6</v>
      </c>
      <c r="M20" s="11">
        <f t="shared" si="1"/>
        <v>0.5</v>
      </c>
    </row>
    <row r="21" spans="2:14" x14ac:dyDescent="0.25">
      <c r="B21" t="s">
        <v>2123</v>
      </c>
      <c r="C21">
        <v>0</v>
      </c>
      <c r="D21">
        <v>5</v>
      </c>
      <c r="E21">
        <v>5</v>
      </c>
      <c r="F21" s="11">
        <f t="shared" si="0"/>
        <v>1</v>
      </c>
      <c r="I21" t="s">
        <v>2123</v>
      </c>
      <c r="J21">
        <v>0</v>
      </c>
      <c r="K21">
        <v>5</v>
      </c>
      <c r="L21">
        <v>5</v>
      </c>
      <c r="M21" s="11">
        <f t="shared" si="1"/>
        <v>1</v>
      </c>
    </row>
    <row r="22" spans="2:14" x14ac:dyDescent="0.25">
      <c r="B22" t="s">
        <v>2157</v>
      </c>
      <c r="C22">
        <v>2</v>
      </c>
      <c r="D22">
        <v>3</v>
      </c>
      <c r="E22">
        <v>5</v>
      </c>
      <c r="F22" s="11">
        <f t="shared" si="0"/>
        <v>0.6</v>
      </c>
      <c r="I22" t="s">
        <v>2157</v>
      </c>
      <c r="J22">
        <v>5</v>
      </c>
      <c r="K22">
        <v>0</v>
      </c>
      <c r="L22">
        <v>5</v>
      </c>
      <c r="M22" s="11">
        <f t="shared" si="1"/>
        <v>0</v>
      </c>
    </row>
    <row r="23" spans="2:14" x14ac:dyDescent="0.25">
      <c r="B23" t="s">
        <v>3401</v>
      </c>
      <c r="C23">
        <v>246</v>
      </c>
      <c r="D23">
        <v>509</v>
      </c>
      <c r="E23">
        <v>755</v>
      </c>
      <c r="F23" s="12">
        <f t="shared" si="0"/>
        <v>0.67417218543046353</v>
      </c>
      <c r="I23" t="s">
        <v>3401</v>
      </c>
      <c r="J23">
        <v>288</v>
      </c>
      <c r="K23">
        <v>467</v>
      </c>
      <c r="L23">
        <v>755</v>
      </c>
      <c r="M23" s="12">
        <f t="shared" si="1"/>
        <v>0.61854304635761592</v>
      </c>
    </row>
    <row r="24" spans="2:14" x14ac:dyDescent="0.25">
      <c r="C24"/>
      <c r="D24"/>
      <c r="F24"/>
    </row>
    <row r="27" spans="2:14" ht="21.75" x14ac:dyDescent="0.4">
      <c r="B27" s="6" t="s">
        <v>3403</v>
      </c>
    </row>
    <row r="29" spans="2:14" x14ac:dyDescent="0.25">
      <c r="B29" s="1" t="s">
        <v>1616</v>
      </c>
      <c r="C29" s="8" t="s">
        <v>1624</v>
      </c>
      <c r="I29" s="1" t="s">
        <v>1616</v>
      </c>
      <c r="J29" s="8" t="s">
        <v>1624</v>
      </c>
      <c r="K29" s="8"/>
      <c r="M29" s="8"/>
    </row>
    <row r="30" spans="2:14" x14ac:dyDescent="0.25">
      <c r="J30" s="8"/>
      <c r="K30" s="8"/>
      <c r="M30" s="8"/>
    </row>
    <row r="31" spans="2:14" x14ac:dyDescent="0.25">
      <c r="B31" s="1" t="s">
        <v>3400</v>
      </c>
      <c r="C31"/>
      <c r="D31" s="1" t="s">
        <v>1620</v>
      </c>
      <c r="F31"/>
      <c r="G31" s="2"/>
      <c r="I31" s="1" t="s">
        <v>3400</v>
      </c>
      <c r="K31" s="1" t="s">
        <v>3455</v>
      </c>
      <c r="N31" s="2"/>
    </row>
    <row r="32" spans="2:14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  <c r="I32" s="1" t="s">
        <v>4</v>
      </c>
      <c r="J32" s="1" t="s">
        <v>3454</v>
      </c>
      <c r="K32" t="s">
        <v>1632</v>
      </c>
      <c r="L32" t="s">
        <v>1639</v>
      </c>
      <c r="M32" t="s">
        <v>3401</v>
      </c>
      <c r="N32" s="3" t="s">
        <v>3402</v>
      </c>
    </row>
    <row r="33" spans="2:14" x14ac:dyDescent="0.25">
      <c r="B33" t="s">
        <v>439</v>
      </c>
      <c r="C33"/>
      <c r="D33" s="8">
        <v>0</v>
      </c>
      <c r="E33">
        <v>15</v>
      </c>
      <c r="F33" s="8">
        <v>15</v>
      </c>
      <c r="G33" s="4">
        <f>E33/F33</f>
        <v>1</v>
      </c>
      <c r="I33" t="s">
        <v>439</v>
      </c>
      <c r="K33">
        <v>0</v>
      </c>
      <c r="L33">
        <v>15</v>
      </c>
      <c r="M33" s="8">
        <v>15</v>
      </c>
      <c r="N33" s="4">
        <f t="shared" ref="N33:N64" si="2">L33/M33</f>
        <v>1</v>
      </c>
    </row>
    <row r="34" spans="2:14" x14ac:dyDescent="0.25">
      <c r="B34" t="s">
        <v>1670</v>
      </c>
      <c r="C34"/>
      <c r="D34" s="8">
        <v>1</v>
      </c>
      <c r="E34">
        <v>22</v>
      </c>
      <c r="F34" s="8">
        <v>23</v>
      </c>
      <c r="G34" s="4">
        <f t="shared" ref="G34:G97" si="3">E34/F34</f>
        <v>0.95652173913043481</v>
      </c>
      <c r="I34" t="s">
        <v>1670</v>
      </c>
      <c r="K34">
        <v>3</v>
      </c>
      <c r="L34">
        <v>20</v>
      </c>
      <c r="M34" s="8">
        <v>23</v>
      </c>
      <c r="N34" s="4">
        <f t="shared" si="2"/>
        <v>0.86956521739130432</v>
      </c>
    </row>
    <row r="35" spans="2:14" x14ac:dyDescent="0.25">
      <c r="B35" t="s">
        <v>19</v>
      </c>
      <c r="C35"/>
      <c r="D35" s="8">
        <v>106</v>
      </c>
      <c r="E35">
        <v>223</v>
      </c>
      <c r="F35" s="8">
        <v>329</v>
      </c>
      <c r="G35" s="4">
        <f t="shared" si="3"/>
        <v>0.67781155015197569</v>
      </c>
      <c r="I35" t="s">
        <v>19</v>
      </c>
      <c r="K35">
        <v>113</v>
      </c>
      <c r="L35">
        <v>216</v>
      </c>
      <c r="M35" s="8">
        <v>329</v>
      </c>
      <c r="N35" s="4">
        <f t="shared" si="2"/>
        <v>0.65653495440729481</v>
      </c>
    </row>
    <row r="36" spans="2:14" x14ac:dyDescent="0.25">
      <c r="B36" t="s">
        <v>758</v>
      </c>
      <c r="C36" t="s">
        <v>2081</v>
      </c>
      <c r="D36" s="8">
        <v>2</v>
      </c>
      <c r="E36">
        <v>4</v>
      </c>
      <c r="F36" s="8">
        <v>6</v>
      </c>
      <c r="G36" s="4">
        <f t="shared" si="3"/>
        <v>0.66666666666666663</v>
      </c>
      <c r="I36" t="s">
        <v>758</v>
      </c>
      <c r="K36">
        <v>74</v>
      </c>
      <c r="L36">
        <v>30</v>
      </c>
      <c r="M36" s="8">
        <v>104</v>
      </c>
      <c r="N36" s="4">
        <f t="shared" si="2"/>
        <v>0.28846153846153844</v>
      </c>
    </row>
    <row r="37" spans="2:14" x14ac:dyDescent="0.25">
      <c r="C37" t="s">
        <v>2017</v>
      </c>
      <c r="D37" s="8">
        <v>3</v>
      </c>
      <c r="E37">
        <v>3</v>
      </c>
      <c r="F37" s="8">
        <v>6</v>
      </c>
      <c r="G37" s="4">
        <f t="shared" si="3"/>
        <v>0.5</v>
      </c>
      <c r="I37" t="s">
        <v>1654</v>
      </c>
      <c r="J37" t="s">
        <v>1828</v>
      </c>
      <c r="K37">
        <v>3</v>
      </c>
      <c r="L37">
        <v>1</v>
      </c>
      <c r="M37" s="8">
        <v>4</v>
      </c>
      <c r="N37" s="4">
        <f t="shared" si="2"/>
        <v>0.25</v>
      </c>
    </row>
    <row r="38" spans="2:14" x14ac:dyDescent="0.25">
      <c r="C38" t="s">
        <v>1876</v>
      </c>
      <c r="D38" s="8">
        <v>0</v>
      </c>
      <c r="E38">
        <v>1</v>
      </c>
      <c r="F38" s="8">
        <v>1</v>
      </c>
      <c r="G38" s="4">
        <f t="shared" si="3"/>
        <v>1</v>
      </c>
      <c r="J38" t="s">
        <v>1706</v>
      </c>
      <c r="K38">
        <v>8</v>
      </c>
      <c r="L38">
        <v>3</v>
      </c>
      <c r="M38" s="8">
        <v>11</v>
      </c>
      <c r="N38" s="4">
        <f t="shared" si="2"/>
        <v>0.27272727272727271</v>
      </c>
    </row>
    <row r="39" spans="2:14" x14ac:dyDescent="0.25">
      <c r="C39" t="s">
        <v>2005</v>
      </c>
      <c r="D39" s="8">
        <v>0</v>
      </c>
      <c r="E39">
        <v>1</v>
      </c>
      <c r="F39" s="8">
        <v>1</v>
      </c>
      <c r="G39" s="4">
        <f t="shared" si="3"/>
        <v>1</v>
      </c>
      <c r="J39" t="s">
        <v>1650</v>
      </c>
      <c r="K39">
        <v>6</v>
      </c>
      <c r="L39">
        <v>4</v>
      </c>
      <c r="M39" s="8">
        <v>10</v>
      </c>
      <c r="N39" s="4">
        <f t="shared" si="2"/>
        <v>0.4</v>
      </c>
    </row>
    <row r="40" spans="2:14" x14ac:dyDescent="0.25">
      <c r="C40" t="s">
        <v>1982</v>
      </c>
      <c r="D40" s="8">
        <v>6</v>
      </c>
      <c r="E40">
        <v>2</v>
      </c>
      <c r="F40" s="8">
        <v>8</v>
      </c>
      <c r="G40" s="4">
        <f t="shared" si="3"/>
        <v>0.25</v>
      </c>
      <c r="J40" t="s">
        <v>1741</v>
      </c>
      <c r="K40">
        <v>5</v>
      </c>
      <c r="L40">
        <v>3</v>
      </c>
      <c r="M40" s="8">
        <v>8</v>
      </c>
      <c r="N40" s="4">
        <f t="shared" si="2"/>
        <v>0.375</v>
      </c>
    </row>
    <row r="41" spans="2:14" x14ac:dyDescent="0.25">
      <c r="C41" t="s">
        <v>2021</v>
      </c>
      <c r="D41" s="8">
        <v>4</v>
      </c>
      <c r="E41">
        <v>1</v>
      </c>
      <c r="F41" s="8">
        <v>5</v>
      </c>
      <c r="G41" s="4">
        <f t="shared" si="3"/>
        <v>0.2</v>
      </c>
      <c r="J41" t="s">
        <v>1831</v>
      </c>
      <c r="K41">
        <v>5</v>
      </c>
      <c r="L41">
        <v>6</v>
      </c>
      <c r="M41" s="8">
        <v>11</v>
      </c>
      <c r="N41" s="4">
        <f t="shared" si="2"/>
        <v>0.54545454545454541</v>
      </c>
    </row>
    <row r="42" spans="2:14" x14ac:dyDescent="0.25">
      <c r="C42" t="s">
        <v>1986</v>
      </c>
      <c r="D42" s="8">
        <v>0</v>
      </c>
      <c r="E42">
        <v>1</v>
      </c>
      <c r="F42" s="8">
        <v>1</v>
      </c>
      <c r="G42" s="4">
        <f t="shared" si="3"/>
        <v>1</v>
      </c>
      <c r="I42" t="s">
        <v>548</v>
      </c>
      <c r="J42" t="s">
        <v>2499</v>
      </c>
      <c r="K42">
        <v>4</v>
      </c>
      <c r="L42">
        <v>3</v>
      </c>
      <c r="M42" s="8">
        <v>7</v>
      </c>
      <c r="N42" s="4">
        <f t="shared" si="2"/>
        <v>0.42857142857142855</v>
      </c>
    </row>
    <row r="43" spans="2:14" x14ac:dyDescent="0.25">
      <c r="C43" t="s">
        <v>2204</v>
      </c>
      <c r="D43" s="8">
        <v>4</v>
      </c>
      <c r="E43">
        <v>1</v>
      </c>
      <c r="F43" s="8">
        <v>5</v>
      </c>
      <c r="G43" s="4">
        <f t="shared" si="3"/>
        <v>0.2</v>
      </c>
      <c r="J43" t="s">
        <v>1692</v>
      </c>
      <c r="K43">
        <v>2</v>
      </c>
      <c r="L43">
        <v>1</v>
      </c>
      <c r="M43" s="8">
        <v>3</v>
      </c>
      <c r="N43" s="4">
        <f t="shared" si="2"/>
        <v>0.33333333333333331</v>
      </c>
    </row>
    <row r="44" spans="2:14" x14ac:dyDescent="0.25">
      <c r="C44" t="s">
        <v>2308</v>
      </c>
      <c r="D44" s="8">
        <v>3</v>
      </c>
      <c r="E44">
        <v>0</v>
      </c>
      <c r="F44" s="8">
        <v>3</v>
      </c>
      <c r="G44" s="4">
        <f t="shared" si="3"/>
        <v>0</v>
      </c>
      <c r="J44" t="s">
        <v>1694</v>
      </c>
      <c r="K44">
        <v>2</v>
      </c>
      <c r="L44">
        <v>2</v>
      </c>
      <c r="M44" s="8">
        <v>4</v>
      </c>
      <c r="N44" s="4">
        <f t="shared" si="2"/>
        <v>0.5</v>
      </c>
    </row>
    <row r="45" spans="2:14" x14ac:dyDescent="0.25">
      <c r="C45" t="s">
        <v>2045</v>
      </c>
      <c r="D45" s="8">
        <v>6</v>
      </c>
      <c r="E45">
        <v>0</v>
      </c>
      <c r="F45" s="8">
        <v>6</v>
      </c>
      <c r="G45" s="4">
        <f t="shared" si="3"/>
        <v>0</v>
      </c>
      <c r="J45" t="s">
        <v>1907</v>
      </c>
      <c r="K45">
        <v>2</v>
      </c>
      <c r="L45">
        <v>3</v>
      </c>
      <c r="M45" s="8">
        <v>5</v>
      </c>
      <c r="N45" s="4">
        <f t="shared" si="2"/>
        <v>0.6</v>
      </c>
    </row>
    <row r="46" spans="2:14" x14ac:dyDescent="0.25">
      <c r="C46" t="s">
        <v>2039</v>
      </c>
      <c r="D46" s="8">
        <v>2</v>
      </c>
      <c r="E46">
        <v>2</v>
      </c>
      <c r="F46" s="8">
        <v>4</v>
      </c>
      <c r="G46" s="4">
        <f t="shared" si="3"/>
        <v>0.5</v>
      </c>
      <c r="I46" t="s">
        <v>532</v>
      </c>
      <c r="J46" t="s">
        <v>2537</v>
      </c>
      <c r="K46">
        <v>1</v>
      </c>
      <c r="L46">
        <v>0</v>
      </c>
      <c r="M46" s="8">
        <v>1</v>
      </c>
      <c r="N46" s="4">
        <f t="shared" si="2"/>
        <v>0</v>
      </c>
    </row>
    <row r="47" spans="2:14" x14ac:dyDescent="0.25">
      <c r="C47" t="s">
        <v>2149</v>
      </c>
      <c r="D47" s="8">
        <v>0</v>
      </c>
      <c r="E47">
        <v>1</v>
      </c>
      <c r="F47" s="8">
        <v>1</v>
      </c>
      <c r="G47" s="4">
        <f t="shared" si="3"/>
        <v>1</v>
      </c>
      <c r="J47" t="s">
        <v>2539</v>
      </c>
      <c r="K47">
        <v>2</v>
      </c>
      <c r="L47">
        <v>3</v>
      </c>
      <c r="M47" s="8">
        <v>5</v>
      </c>
      <c r="N47" s="4">
        <f t="shared" si="2"/>
        <v>0.6</v>
      </c>
    </row>
    <row r="48" spans="2:14" x14ac:dyDescent="0.25">
      <c r="C48" t="s">
        <v>2028</v>
      </c>
      <c r="D48" s="8">
        <v>2</v>
      </c>
      <c r="E48">
        <v>0</v>
      </c>
      <c r="F48" s="8">
        <v>2</v>
      </c>
      <c r="G48" s="4">
        <f t="shared" si="3"/>
        <v>0</v>
      </c>
      <c r="I48" t="s">
        <v>1924</v>
      </c>
      <c r="J48" t="s">
        <v>1919</v>
      </c>
      <c r="K48">
        <v>0</v>
      </c>
      <c r="L48">
        <v>9</v>
      </c>
      <c r="M48" s="8">
        <v>9</v>
      </c>
      <c r="N48" s="4">
        <f t="shared" si="2"/>
        <v>1</v>
      </c>
    </row>
    <row r="49" spans="2:14" x14ac:dyDescent="0.25">
      <c r="C49" t="s">
        <v>2057</v>
      </c>
      <c r="D49" s="8">
        <v>1</v>
      </c>
      <c r="E49">
        <v>2</v>
      </c>
      <c r="F49" s="8">
        <v>3</v>
      </c>
      <c r="G49" s="4">
        <f t="shared" si="3"/>
        <v>0.66666666666666663</v>
      </c>
      <c r="J49" t="s">
        <v>1931</v>
      </c>
      <c r="K49">
        <v>0</v>
      </c>
      <c r="L49">
        <v>1</v>
      </c>
      <c r="M49" s="8">
        <v>1</v>
      </c>
      <c r="N49" s="4">
        <f t="shared" si="2"/>
        <v>1</v>
      </c>
    </row>
    <row r="50" spans="2:14" x14ac:dyDescent="0.25">
      <c r="C50" t="s">
        <v>1998</v>
      </c>
      <c r="D50" s="8">
        <v>1</v>
      </c>
      <c r="E50">
        <v>1</v>
      </c>
      <c r="F50" s="8">
        <v>2</v>
      </c>
      <c r="G50" s="4">
        <f t="shared" si="3"/>
        <v>0.5</v>
      </c>
      <c r="I50" t="s">
        <v>1630</v>
      </c>
      <c r="J50" t="s">
        <v>1662</v>
      </c>
      <c r="K50">
        <v>0</v>
      </c>
      <c r="L50">
        <v>7</v>
      </c>
      <c r="M50" s="8">
        <v>7</v>
      </c>
      <c r="N50" s="4">
        <f t="shared" si="2"/>
        <v>1</v>
      </c>
    </row>
    <row r="51" spans="2:14" x14ac:dyDescent="0.25">
      <c r="C51" t="s">
        <v>1858</v>
      </c>
      <c r="D51" s="8">
        <v>6</v>
      </c>
      <c r="E51">
        <v>5</v>
      </c>
      <c r="F51" s="8">
        <v>11</v>
      </c>
      <c r="G51" s="4">
        <f t="shared" si="3"/>
        <v>0.45454545454545453</v>
      </c>
      <c r="J51" t="s">
        <v>1726</v>
      </c>
      <c r="K51">
        <v>0</v>
      </c>
      <c r="L51">
        <v>3</v>
      </c>
      <c r="M51" s="8">
        <v>3</v>
      </c>
      <c r="N51" s="4">
        <f t="shared" si="2"/>
        <v>1</v>
      </c>
    </row>
    <row r="52" spans="2:14" x14ac:dyDescent="0.25">
      <c r="C52" t="s">
        <v>2063</v>
      </c>
      <c r="D52" s="8">
        <v>1</v>
      </c>
      <c r="E52">
        <v>3</v>
      </c>
      <c r="F52" s="8">
        <v>4</v>
      </c>
      <c r="G52" s="4">
        <f t="shared" si="3"/>
        <v>0.75</v>
      </c>
      <c r="J52" t="s">
        <v>1626</v>
      </c>
      <c r="K52">
        <v>0</v>
      </c>
      <c r="L52">
        <v>8</v>
      </c>
      <c r="M52" s="8">
        <v>8</v>
      </c>
      <c r="N52" s="4">
        <f t="shared" si="2"/>
        <v>1</v>
      </c>
    </row>
    <row r="53" spans="2:14" x14ac:dyDescent="0.25">
      <c r="C53" t="s">
        <v>2132</v>
      </c>
      <c r="D53" s="8">
        <v>6</v>
      </c>
      <c r="E53">
        <v>1</v>
      </c>
      <c r="F53" s="8">
        <v>7</v>
      </c>
      <c r="G53" s="4">
        <f t="shared" si="3"/>
        <v>0.14285714285714285</v>
      </c>
      <c r="J53" t="s">
        <v>1972</v>
      </c>
      <c r="K53">
        <v>1</v>
      </c>
      <c r="L53">
        <v>0</v>
      </c>
      <c r="M53" s="8">
        <v>1</v>
      </c>
      <c r="N53" s="4">
        <f t="shared" si="2"/>
        <v>0</v>
      </c>
    </row>
    <row r="54" spans="2:14" x14ac:dyDescent="0.25">
      <c r="C54" t="s">
        <v>1905</v>
      </c>
      <c r="D54" s="8">
        <v>4</v>
      </c>
      <c r="E54">
        <v>4</v>
      </c>
      <c r="F54" s="8">
        <v>8</v>
      </c>
      <c r="G54" s="4">
        <f t="shared" si="3"/>
        <v>0.5</v>
      </c>
      <c r="J54" t="s">
        <v>1714</v>
      </c>
      <c r="K54">
        <v>0</v>
      </c>
      <c r="L54">
        <v>8</v>
      </c>
      <c r="M54" s="8">
        <v>8</v>
      </c>
      <c r="N54" s="4">
        <f t="shared" si="2"/>
        <v>1</v>
      </c>
    </row>
    <row r="55" spans="2:14" x14ac:dyDescent="0.25">
      <c r="C55" t="s">
        <v>1942</v>
      </c>
      <c r="D55" s="8">
        <v>1</v>
      </c>
      <c r="E55">
        <v>2</v>
      </c>
      <c r="F55" s="8">
        <v>3</v>
      </c>
      <c r="G55" s="4">
        <f t="shared" si="3"/>
        <v>0.66666666666666663</v>
      </c>
      <c r="I55" t="s">
        <v>2157</v>
      </c>
      <c r="J55" t="s">
        <v>2153</v>
      </c>
      <c r="K55">
        <v>1</v>
      </c>
      <c r="L55">
        <v>0</v>
      </c>
      <c r="M55" s="8">
        <v>1</v>
      </c>
      <c r="N55" s="4">
        <f t="shared" si="2"/>
        <v>0</v>
      </c>
    </row>
    <row r="56" spans="2:14" x14ac:dyDescent="0.25">
      <c r="C56" t="s">
        <v>2527</v>
      </c>
      <c r="D56" s="8">
        <v>0</v>
      </c>
      <c r="E56">
        <v>1</v>
      </c>
      <c r="F56" s="8">
        <v>1</v>
      </c>
      <c r="G56" s="4">
        <f t="shared" si="3"/>
        <v>1</v>
      </c>
      <c r="J56" t="s">
        <v>2156</v>
      </c>
      <c r="K56">
        <v>4</v>
      </c>
      <c r="L56">
        <v>0</v>
      </c>
      <c r="M56" s="8">
        <v>4</v>
      </c>
      <c r="N56" s="4">
        <f t="shared" si="2"/>
        <v>0</v>
      </c>
    </row>
    <row r="57" spans="2:14" x14ac:dyDescent="0.25">
      <c r="C57" t="s">
        <v>1866</v>
      </c>
      <c r="D57" s="8">
        <v>0</v>
      </c>
      <c r="E57">
        <v>1</v>
      </c>
      <c r="F57" s="8">
        <v>1</v>
      </c>
      <c r="G57" s="4">
        <f t="shared" si="3"/>
        <v>1</v>
      </c>
      <c r="I57" t="s">
        <v>70</v>
      </c>
      <c r="J57" t="s">
        <v>2395</v>
      </c>
      <c r="K57">
        <v>0</v>
      </c>
      <c r="L57">
        <v>2</v>
      </c>
      <c r="M57" s="8">
        <v>2</v>
      </c>
      <c r="N57" s="4">
        <f t="shared" si="2"/>
        <v>1</v>
      </c>
    </row>
    <row r="58" spans="2:14" x14ac:dyDescent="0.25">
      <c r="C58" t="s">
        <v>1864</v>
      </c>
      <c r="D58" s="8">
        <v>7</v>
      </c>
      <c r="E58">
        <v>6</v>
      </c>
      <c r="F58" s="8">
        <v>13</v>
      </c>
      <c r="G58" s="4">
        <f t="shared" si="3"/>
        <v>0.46153846153846156</v>
      </c>
      <c r="J58" t="s">
        <v>2379</v>
      </c>
      <c r="K58">
        <v>1</v>
      </c>
      <c r="L58">
        <v>3</v>
      </c>
      <c r="M58" s="8">
        <v>4</v>
      </c>
      <c r="N58" s="4">
        <f t="shared" si="2"/>
        <v>0.75</v>
      </c>
    </row>
    <row r="59" spans="2:14" x14ac:dyDescent="0.25">
      <c r="C59" t="s">
        <v>2145</v>
      </c>
      <c r="D59" s="8">
        <v>0</v>
      </c>
      <c r="E59">
        <v>1</v>
      </c>
      <c r="F59" s="8">
        <v>1</v>
      </c>
      <c r="G59" s="4">
        <f t="shared" si="3"/>
        <v>1</v>
      </c>
      <c r="J59" t="s">
        <v>2405</v>
      </c>
      <c r="K59">
        <v>0</v>
      </c>
      <c r="L59">
        <v>3</v>
      </c>
      <c r="M59" s="8">
        <v>3</v>
      </c>
      <c r="N59" s="4">
        <f t="shared" si="2"/>
        <v>1</v>
      </c>
    </row>
    <row r="60" spans="2:14" x14ac:dyDescent="0.25">
      <c r="C60" t="s">
        <v>2019</v>
      </c>
      <c r="D60" s="8">
        <v>1</v>
      </c>
      <c r="E60">
        <v>0</v>
      </c>
      <c r="F60" s="8">
        <v>1</v>
      </c>
      <c r="G60" s="4">
        <f t="shared" si="3"/>
        <v>0</v>
      </c>
      <c r="J60" t="s">
        <v>2545</v>
      </c>
      <c r="K60">
        <v>1</v>
      </c>
      <c r="L60">
        <v>6</v>
      </c>
      <c r="M60" s="8">
        <v>7</v>
      </c>
      <c r="N60" s="4">
        <f t="shared" si="2"/>
        <v>0.8571428571428571</v>
      </c>
    </row>
    <row r="61" spans="2:14" x14ac:dyDescent="0.25">
      <c r="B61" t="s">
        <v>1654</v>
      </c>
      <c r="C61" t="s">
        <v>1828</v>
      </c>
      <c r="D61" s="8">
        <v>2</v>
      </c>
      <c r="E61">
        <v>2</v>
      </c>
      <c r="F61" s="8">
        <v>4</v>
      </c>
      <c r="G61" s="4">
        <f t="shared" si="3"/>
        <v>0.5</v>
      </c>
      <c r="J61" t="s">
        <v>2463</v>
      </c>
      <c r="K61">
        <v>0</v>
      </c>
      <c r="L61">
        <v>2</v>
      </c>
      <c r="M61" s="8">
        <v>2</v>
      </c>
      <c r="N61" s="4">
        <f t="shared" si="2"/>
        <v>1</v>
      </c>
    </row>
    <row r="62" spans="2:14" x14ac:dyDescent="0.25">
      <c r="C62" t="s">
        <v>1706</v>
      </c>
      <c r="D62" s="8">
        <v>8</v>
      </c>
      <c r="E62">
        <v>3</v>
      </c>
      <c r="F62" s="8">
        <v>11</v>
      </c>
      <c r="G62" s="4">
        <f t="shared" si="3"/>
        <v>0.27272727272727271</v>
      </c>
      <c r="J62" t="s">
        <v>2459</v>
      </c>
      <c r="K62">
        <v>1</v>
      </c>
      <c r="L62">
        <v>7</v>
      </c>
      <c r="M62" s="8">
        <v>8</v>
      </c>
      <c r="N62" s="4">
        <f t="shared" si="2"/>
        <v>0.875</v>
      </c>
    </row>
    <row r="63" spans="2:14" x14ac:dyDescent="0.25">
      <c r="C63" t="s">
        <v>1650</v>
      </c>
      <c r="D63" s="8">
        <v>8</v>
      </c>
      <c r="E63">
        <v>2</v>
      </c>
      <c r="F63" s="8">
        <v>10</v>
      </c>
      <c r="G63" s="4">
        <f t="shared" si="3"/>
        <v>0.2</v>
      </c>
      <c r="J63" t="s">
        <v>2684</v>
      </c>
      <c r="K63">
        <v>0</v>
      </c>
      <c r="L63">
        <v>1</v>
      </c>
      <c r="M63" s="8">
        <v>1</v>
      </c>
      <c r="N63" s="4">
        <f t="shared" si="2"/>
        <v>1</v>
      </c>
    </row>
    <row r="64" spans="2:14" x14ac:dyDescent="0.25">
      <c r="C64" t="s">
        <v>1741</v>
      </c>
      <c r="D64" s="8">
        <v>5</v>
      </c>
      <c r="E64">
        <v>3</v>
      </c>
      <c r="F64" s="8">
        <v>8</v>
      </c>
      <c r="G64" s="4">
        <f t="shared" si="3"/>
        <v>0.375</v>
      </c>
      <c r="J64" t="s">
        <v>2358</v>
      </c>
      <c r="K64">
        <v>1</v>
      </c>
      <c r="L64">
        <v>5</v>
      </c>
      <c r="M64" s="8">
        <v>6</v>
      </c>
      <c r="N64" s="4">
        <f t="shared" si="2"/>
        <v>0.83333333333333337</v>
      </c>
    </row>
    <row r="65" spans="2:14" x14ac:dyDescent="0.25">
      <c r="C65" t="s">
        <v>1831</v>
      </c>
      <c r="D65" s="8">
        <v>7</v>
      </c>
      <c r="E65">
        <v>4</v>
      </c>
      <c r="F65" s="8">
        <v>11</v>
      </c>
      <c r="G65" s="4">
        <f t="shared" si="3"/>
        <v>0.36363636363636365</v>
      </c>
      <c r="I65" t="s">
        <v>2123</v>
      </c>
      <c r="J65" t="s">
        <v>2122</v>
      </c>
      <c r="K65">
        <v>0</v>
      </c>
      <c r="L65">
        <v>4</v>
      </c>
      <c r="M65" s="8">
        <v>4</v>
      </c>
      <c r="N65" s="4">
        <f t="shared" ref="N65:N96" si="4">L65/M65</f>
        <v>1</v>
      </c>
    </row>
    <row r="66" spans="2:14" x14ac:dyDescent="0.25">
      <c r="B66" t="s">
        <v>548</v>
      </c>
      <c r="C66" t="s">
        <v>2499</v>
      </c>
      <c r="D66" s="8">
        <v>5</v>
      </c>
      <c r="E66">
        <v>2</v>
      </c>
      <c r="F66" s="8">
        <v>7</v>
      </c>
      <c r="G66" s="4">
        <f t="shared" si="3"/>
        <v>0.2857142857142857</v>
      </c>
      <c r="J66" t="s">
        <v>2119</v>
      </c>
      <c r="K66">
        <v>0</v>
      </c>
      <c r="L66">
        <v>1</v>
      </c>
      <c r="M66" s="8">
        <v>1</v>
      </c>
      <c r="N66" s="4">
        <f t="shared" si="4"/>
        <v>1</v>
      </c>
    </row>
    <row r="67" spans="2:14" x14ac:dyDescent="0.25">
      <c r="C67" t="s">
        <v>1692</v>
      </c>
      <c r="D67" s="8">
        <v>2</v>
      </c>
      <c r="E67">
        <v>1</v>
      </c>
      <c r="F67" s="8">
        <v>3</v>
      </c>
      <c r="G67" s="4">
        <f t="shared" si="3"/>
        <v>0.33333333333333331</v>
      </c>
      <c r="I67" t="s">
        <v>2100</v>
      </c>
      <c r="J67" t="s">
        <v>2162</v>
      </c>
      <c r="K67">
        <v>1</v>
      </c>
      <c r="L67">
        <v>0</v>
      </c>
      <c r="M67" s="8">
        <v>1</v>
      </c>
      <c r="N67" s="4">
        <f t="shared" si="4"/>
        <v>0</v>
      </c>
    </row>
    <row r="68" spans="2:14" x14ac:dyDescent="0.25">
      <c r="C68" t="s">
        <v>1694</v>
      </c>
      <c r="D68" s="8">
        <v>1</v>
      </c>
      <c r="E68">
        <v>3</v>
      </c>
      <c r="F68" s="8">
        <v>4</v>
      </c>
      <c r="G68" s="4">
        <f t="shared" si="3"/>
        <v>0.75</v>
      </c>
      <c r="J68" t="s">
        <v>2095</v>
      </c>
      <c r="K68">
        <v>4</v>
      </c>
      <c r="L68">
        <v>2</v>
      </c>
      <c r="M68" s="8">
        <v>6</v>
      </c>
      <c r="N68" s="4">
        <f t="shared" si="4"/>
        <v>0.33333333333333331</v>
      </c>
    </row>
    <row r="69" spans="2:14" x14ac:dyDescent="0.25">
      <c r="C69" t="s">
        <v>1907</v>
      </c>
      <c r="D69" s="8">
        <v>3</v>
      </c>
      <c r="E69">
        <v>2</v>
      </c>
      <c r="F69" s="8">
        <v>5</v>
      </c>
      <c r="G69" s="4">
        <f t="shared" si="3"/>
        <v>0.4</v>
      </c>
      <c r="I69" t="s">
        <v>1738</v>
      </c>
      <c r="J69" t="s">
        <v>2119</v>
      </c>
      <c r="K69">
        <v>1</v>
      </c>
      <c r="L69">
        <v>2</v>
      </c>
      <c r="M69" s="8">
        <v>3</v>
      </c>
      <c r="N69" s="4">
        <f t="shared" si="4"/>
        <v>0.66666666666666663</v>
      </c>
    </row>
    <row r="70" spans="2:14" x14ac:dyDescent="0.25">
      <c r="B70" t="s">
        <v>532</v>
      </c>
      <c r="C70" t="s">
        <v>2537</v>
      </c>
      <c r="D70" s="8">
        <v>1</v>
      </c>
      <c r="E70">
        <v>0</v>
      </c>
      <c r="F70" s="8">
        <v>1</v>
      </c>
      <c r="G70" s="4">
        <f t="shared" si="3"/>
        <v>0</v>
      </c>
      <c r="J70" t="s">
        <v>1797</v>
      </c>
      <c r="K70">
        <v>3</v>
      </c>
      <c r="L70">
        <v>0</v>
      </c>
      <c r="M70" s="8">
        <v>3</v>
      </c>
      <c r="N70" s="4">
        <f t="shared" si="4"/>
        <v>0</v>
      </c>
    </row>
    <row r="71" spans="2:14" x14ac:dyDescent="0.25">
      <c r="C71" t="s">
        <v>2539</v>
      </c>
      <c r="D71" s="8">
        <v>2</v>
      </c>
      <c r="E71">
        <v>3</v>
      </c>
      <c r="F71" s="8">
        <v>5</v>
      </c>
      <c r="G71" s="4">
        <f t="shared" si="3"/>
        <v>0.6</v>
      </c>
      <c r="J71" t="s">
        <v>1809</v>
      </c>
      <c r="K71">
        <v>1</v>
      </c>
      <c r="L71">
        <v>1</v>
      </c>
      <c r="M71" s="8">
        <v>2</v>
      </c>
      <c r="N71" s="4">
        <f t="shared" si="4"/>
        <v>0.5</v>
      </c>
    </row>
    <row r="72" spans="2:14" x14ac:dyDescent="0.25">
      <c r="B72" t="s">
        <v>1924</v>
      </c>
      <c r="C72" t="s">
        <v>1919</v>
      </c>
      <c r="D72" s="8">
        <v>0</v>
      </c>
      <c r="E72">
        <v>9</v>
      </c>
      <c r="F72" s="8">
        <v>9</v>
      </c>
      <c r="G72" s="4">
        <f t="shared" si="3"/>
        <v>1</v>
      </c>
      <c r="J72" t="s">
        <v>1734</v>
      </c>
      <c r="K72">
        <v>4</v>
      </c>
      <c r="L72">
        <v>2</v>
      </c>
      <c r="M72" s="8">
        <v>6</v>
      </c>
      <c r="N72" s="4">
        <f t="shared" si="4"/>
        <v>0.33333333333333331</v>
      </c>
    </row>
    <row r="73" spans="2:14" x14ac:dyDescent="0.25">
      <c r="C73" t="s">
        <v>1931</v>
      </c>
      <c r="D73" s="8">
        <v>0</v>
      </c>
      <c r="E73">
        <v>1</v>
      </c>
      <c r="F73" s="8">
        <v>1</v>
      </c>
      <c r="G73" s="4">
        <f t="shared" si="3"/>
        <v>1</v>
      </c>
      <c r="I73" t="s">
        <v>26</v>
      </c>
      <c r="J73" t="s">
        <v>2442</v>
      </c>
      <c r="K73">
        <v>0</v>
      </c>
      <c r="L73">
        <v>3</v>
      </c>
      <c r="M73" s="8">
        <v>3</v>
      </c>
      <c r="N73" s="4">
        <f t="shared" si="4"/>
        <v>1</v>
      </c>
    </row>
    <row r="74" spans="2:14" x14ac:dyDescent="0.25">
      <c r="B74" t="s">
        <v>1630</v>
      </c>
      <c r="C74" t="s">
        <v>1662</v>
      </c>
      <c r="D74" s="8">
        <v>0</v>
      </c>
      <c r="E74">
        <v>7</v>
      </c>
      <c r="F74" s="8">
        <v>7</v>
      </c>
      <c r="G74" s="4">
        <f t="shared" si="3"/>
        <v>1</v>
      </c>
      <c r="J74" t="s">
        <v>1892</v>
      </c>
      <c r="K74">
        <v>3</v>
      </c>
      <c r="L74">
        <v>4</v>
      </c>
      <c r="M74" s="8">
        <v>7</v>
      </c>
      <c r="N74" s="4">
        <f t="shared" si="4"/>
        <v>0.5714285714285714</v>
      </c>
    </row>
    <row r="75" spans="2:14" x14ac:dyDescent="0.25">
      <c r="C75" t="s">
        <v>1726</v>
      </c>
      <c r="D75" s="8">
        <v>2</v>
      </c>
      <c r="E75">
        <v>1</v>
      </c>
      <c r="F75" s="8">
        <v>3</v>
      </c>
      <c r="G75" s="4">
        <f t="shared" si="3"/>
        <v>0.33333333333333331</v>
      </c>
      <c r="J75" t="s">
        <v>1784</v>
      </c>
      <c r="K75">
        <v>0</v>
      </c>
      <c r="L75">
        <v>3</v>
      </c>
      <c r="M75" s="8">
        <v>3</v>
      </c>
      <c r="N75" s="4">
        <f t="shared" si="4"/>
        <v>1</v>
      </c>
    </row>
    <row r="76" spans="2:14" x14ac:dyDescent="0.25">
      <c r="C76" t="s">
        <v>1626</v>
      </c>
      <c r="D76" s="8">
        <v>3</v>
      </c>
      <c r="E76">
        <v>5</v>
      </c>
      <c r="F76" s="8">
        <v>8</v>
      </c>
      <c r="G76" s="4">
        <f t="shared" si="3"/>
        <v>0.625</v>
      </c>
      <c r="J76" t="s">
        <v>2235</v>
      </c>
      <c r="K76">
        <v>0</v>
      </c>
      <c r="L76">
        <v>2</v>
      </c>
      <c r="M76" s="8">
        <v>2</v>
      </c>
      <c r="N76" s="4">
        <f t="shared" si="4"/>
        <v>1</v>
      </c>
    </row>
    <row r="77" spans="2:14" x14ac:dyDescent="0.25">
      <c r="C77" t="s">
        <v>1972</v>
      </c>
      <c r="D77" s="8">
        <v>1</v>
      </c>
      <c r="E77">
        <v>0</v>
      </c>
      <c r="F77" s="8">
        <v>1</v>
      </c>
      <c r="G77" s="4">
        <f t="shared" si="3"/>
        <v>0</v>
      </c>
      <c r="J77" t="s">
        <v>2181</v>
      </c>
      <c r="K77">
        <v>1</v>
      </c>
      <c r="L77">
        <v>3</v>
      </c>
      <c r="M77" s="8">
        <v>4</v>
      </c>
      <c r="N77" s="4">
        <f t="shared" si="4"/>
        <v>0.75</v>
      </c>
    </row>
    <row r="78" spans="2:14" x14ac:dyDescent="0.25">
      <c r="C78" t="s">
        <v>1714</v>
      </c>
      <c r="D78" s="8">
        <v>4</v>
      </c>
      <c r="E78">
        <v>4</v>
      </c>
      <c r="F78" s="8">
        <v>8</v>
      </c>
      <c r="G78" s="4">
        <f t="shared" si="3"/>
        <v>0.5</v>
      </c>
      <c r="J78" t="s">
        <v>1676</v>
      </c>
      <c r="K78">
        <v>5</v>
      </c>
      <c r="L78">
        <v>14</v>
      </c>
      <c r="M78" s="8">
        <v>19</v>
      </c>
      <c r="N78" s="4">
        <f t="shared" si="4"/>
        <v>0.73684210526315785</v>
      </c>
    </row>
    <row r="79" spans="2:14" x14ac:dyDescent="0.25">
      <c r="B79" t="s">
        <v>2157</v>
      </c>
      <c r="C79" t="s">
        <v>2153</v>
      </c>
      <c r="D79" s="8">
        <v>0</v>
      </c>
      <c r="E79">
        <v>1</v>
      </c>
      <c r="F79" s="8">
        <v>1</v>
      </c>
      <c r="G79" s="4">
        <f t="shared" si="3"/>
        <v>1</v>
      </c>
      <c r="J79" t="s">
        <v>1678</v>
      </c>
      <c r="K79">
        <v>2</v>
      </c>
      <c r="L79">
        <v>4</v>
      </c>
      <c r="M79" s="8">
        <v>6</v>
      </c>
      <c r="N79" s="4">
        <f t="shared" si="4"/>
        <v>0.66666666666666663</v>
      </c>
    </row>
    <row r="80" spans="2:14" x14ac:dyDescent="0.25">
      <c r="C80" t="s">
        <v>2156</v>
      </c>
      <c r="D80" s="8">
        <v>2</v>
      </c>
      <c r="E80">
        <v>2</v>
      </c>
      <c r="F80" s="8">
        <v>4</v>
      </c>
      <c r="G80" s="4">
        <f t="shared" si="3"/>
        <v>0.5</v>
      </c>
      <c r="J80" t="s">
        <v>2071</v>
      </c>
      <c r="K80">
        <v>0</v>
      </c>
      <c r="L80">
        <v>1</v>
      </c>
      <c r="M80" s="8">
        <v>1</v>
      </c>
      <c r="N80" s="4">
        <f t="shared" si="4"/>
        <v>1</v>
      </c>
    </row>
    <row r="81" spans="2:14" x14ac:dyDescent="0.25">
      <c r="B81" t="s">
        <v>70</v>
      </c>
      <c r="C81" t="s">
        <v>2395</v>
      </c>
      <c r="D81" s="8">
        <v>0</v>
      </c>
      <c r="E81">
        <v>2</v>
      </c>
      <c r="F81" s="8">
        <v>2</v>
      </c>
      <c r="G81" s="4">
        <f t="shared" si="3"/>
        <v>1</v>
      </c>
      <c r="J81" t="s">
        <v>2261</v>
      </c>
      <c r="K81">
        <v>0</v>
      </c>
      <c r="L81">
        <v>2</v>
      </c>
      <c r="M81" s="8">
        <v>2</v>
      </c>
      <c r="N81" s="4">
        <f t="shared" si="4"/>
        <v>1</v>
      </c>
    </row>
    <row r="82" spans="2:14" x14ac:dyDescent="0.25">
      <c r="C82" t="s">
        <v>2379</v>
      </c>
      <c r="D82" s="8">
        <v>0</v>
      </c>
      <c r="E82">
        <v>4</v>
      </c>
      <c r="F82" s="8">
        <v>4</v>
      </c>
      <c r="G82" s="4">
        <f t="shared" si="3"/>
        <v>1</v>
      </c>
      <c r="J82" t="s">
        <v>2857</v>
      </c>
      <c r="K82">
        <v>0</v>
      </c>
      <c r="L82">
        <v>3</v>
      </c>
      <c r="M82" s="8">
        <v>3</v>
      </c>
      <c r="N82" s="4">
        <f t="shared" si="4"/>
        <v>1</v>
      </c>
    </row>
    <row r="83" spans="2:14" x14ac:dyDescent="0.25">
      <c r="C83" t="s">
        <v>2405</v>
      </c>
      <c r="D83" s="8">
        <v>0</v>
      </c>
      <c r="E83">
        <v>3</v>
      </c>
      <c r="F83" s="8">
        <v>3</v>
      </c>
      <c r="G83" s="4">
        <f t="shared" si="3"/>
        <v>1</v>
      </c>
      <c r="J83" t="s">
        <v>2579</v>
      </c>
      <c r="K83">
        <v>0</v>
      </c>
      <c r="L83">
        <v>4</v>
      </c>
      <c r="M83" s="8">
        <v>4</v>
      </c>
      <c r="N83" s="4">
        <f t="shared" si="4"/>
        <v>1</v>
      </c>
    </row>
    <row r="84" spans="2:14" x14ac:dyDescent="0.25">
      <c r="C84" t="s">
        <v>2545</v>
      </c>
      <c r="D84" s="8">
        <v>0</v>
      </c>
      <c r="E84">
        <v>7</v>
      </c>
      <c r="F84" s="8">
        <v>7</v>
      </c>
      <c r="G84" s="4">
        <f t="shared" si="3"/>
        <v>1</v>
      </c>
      <c r="J84" t="s">
        <v>3185</v>
      </c>
      <c r="K84">
        <v>0</v>
      </c>
      <c r="L84">
        <v>2</v>
      </c>
      <c r="M84" s="8">
        <v>2</v>
      </c>
      <c r="N84" s="4">
        <f t="shared" si="4"/>
        <v>1</v>
      </c>
    </row>
    <row r="85" spans="2:14" x14ac:dyDescent="0.25">
      <c r="C85" t="s">
        <v>2463</v>
      </c>
      <c r="D85" s="8">
        <v>0</v>
      </c>
      <c r="E85">
        <v>2</v>
      </c>
      <c r="F85" s="8">
        <v>2</v>
      </c>
      <c r="G85" s="4">
        <f t="shared" si="3"/>
        <v>1</v>
      </c>
      <c r="J85" t="s">
        <v>2608</v>
      </c>
      <c r="K85">
        <v>1</v>
      </c>
      <c r="L85">
        <v>2</v>
      </c>
      <c r="M85" s="8">
        <v>3</v>
      </c>
      <c r="N85" s="4">
        <f t="shared" si="4"/>
        <v>0.66666666666666663</v>
      </c>
    </row>
    <row r="86" spans="2:14" x14ac:dyDescent="0.25">
      <c r="C86" t="s">
        <v>2459</v>
      </c>
      <c r="D86" s="8">
        <v>1</v>
      </c>
      <c r="E86">
        <v>7</v>
      </c>
      <c r="F86" s="8">
        <v>8</v>
      </c>
      <c r="G86" s="4">
        <f t="shared" si="3"/>
        <v>0.875</v>
      </c>
      <c r="J86" t="s">
        <v>1820</v>
      </c>
      <c r="K86">
        <v>11</v>
      </c>
      <c r="L86">
        <v>8</v>
      </c>
      <c r="M86" s="8">
        <v>19</v>
      </c>
      <c r="N86" s="4">
        <f t="shared" si="4"/>
        <v>0.42105263157894735</v>
      </c>
    </row>
    <row r="87" spans="2:14" x14ac:dyDescent="0.25">
      <c r="C87" t="s">
        <v>2684</v>
      </c>
      <c r="D87" s="8">
        <v>0</v>
      </c>
      <c r="E87">
        <v>1</v>
      </c>
      <c r="F87" s="8">
        <v>1</v>
      </c>
      <c r="G87" s="4">
        <f t="shared" si="3"/>
        <v>1</v>
      </c>
      <c r="J87" t="s">
        <v>1822</v>
      </c>
      <c r="K87">
        <v>1</v>
      </c>
      <c r="L87">
        <v>2</v>
      </c>
      <c r="M87" s="8">
        <v>3</v>
      </c>
      <c r="N87" s="4">
        <f t="shared" si="4"/>
        <v>0.66666666666666663</v>
      </c>
    </row>
    <row r="88" spans="2:14" x14ac:dyDescent="0.25">
      <c r="C88" t="s">
        <v>2358</v>
      </c>
      <c r="D88" s="8">
        <v>0</v>
      </c>
      <c r="E88">
        <v>6</v>
      </c>
      <c r="F88" s="8">
        <v>6</v>
      </c>
      <c r="G88" s="4">
        <f t="shared" si="3"/>
        <v>1</v>
      </c>
      <c r="J88" t="s">
        <v>1880</v>
      </c>
      <c r="K88">
        <v>1</v>
      </c>
      <c r="L88">
        <v>1</v>
      </c>
      <c r="M88" s="8">
        <v>2</v>
      </c>
      <c r="N88" s="4">
        <f t="shared" si="4"/>
        <v>0.5</v>
      </c>
    </row>
    <row r="89" spans="2:14" x14ac:dyDescent="0.25">
      <c r="B89" t="s">
        <v>2123</v>
      </c>
      <c r="C89" t="s">
        <v>2122</v>
      </c>
      <c r="D89" s="8">
        <v>0</v>
      </c>
      <c r="E89">
        <v>4</v>
      </c>
      <c r="F89" s="8">
        <v>4</v>
      </c>
      <c r="G89" s="4">
        <f t="shared" si="3"/>
        <v>1</v>
      </c>
      <c r="J89" t="s">
        <v>2411</v>
      </c>
      <c r="K89">
        <v>0</v>
      </c>
      <c r="L89">
        <v>1</v>
      </c>
      <c r="M89" s="8">
        <v>1</v>
      </c>
      <c r="N89" s="4">
        <f t="shared" si="4"/>
        <v>1</v>
      </c>
    </row>
    <row r="90" spans="2:14" x14ac:dyDescent="0.25">
      <c r="C90" t="s">
        <v>2119</v>
      </c>
      <c r="D90" s="8">
        <v>0</v>
      </c>
      <c r="E90">
        <v>1</v>
      </c>
      <c r="F90" s="8">
        <v>1</v>
      </c>
      <c r="G90" s="4">
        <f t="shared" si="3"/>
        <v>1</v>
      </c>
      <c r="J90" t="s">
        <v>1776</v>
      </c>
      <c r="K90">
        <v>0</v>
      </c>
      <c r="L90">
        <v>3</v>
      </c>
      <c r="M90" s="8">
        <v>3</v>
      </c>
      <c r="N90" s="4">
        <f t="shared" si="4"/>
        <v>1</v>
      </c>
    </row>
    <row r="91" spans="2:14" x14ac:dyDescent="0.25">
      <c r="B91" t="s">
        <v>2100</v>
      </c>
      <c r="C91" t="s">
        <v>2162</v>
      </c>
      <c r="D91" s="8">
        <v>1</v>
      </c>
      <c r="E91">
        <v>0</v>
      </c>
      <c r="F91" s="8">
        <v>1</v>
      </c>
      <c r="G91" s="4">
        <f t="shared" si="3"/>
        <v>0</v>
      </c>
      <c r="J91" t="s">
        <v>1686</v>
      </c>
      <c r="K91">
        <v>2</v>
      </c>
      <c r="L91">
        <v>2</v>
      </c>
      <c r="M91" s="8">
        <v>4</v>
      </c>
      <c r="N91" s="4">
        <f t="shared" si="4"/>
        <v>0.5</v>
      </c>
    </row>
    <row r="92" spans="2:14" x14ac:dyDescent="0.25">
      <c r="C92" t="s">
        <v>2095</v>
      </c>
      <c r="D92" s="8">
        <v>2</v>
      </c>
      <c r="E92">
        <v>4</v>
      </c>
      <c r="F92" s="8">
        <v>6</v>
      </c>
      <c r="G92" s="4">
        <f t="shared" si="3"/>
        <v>0.66666666666666663</v>
      </c>
      <c r="J92" t="s">
        <v>2801</v>
      </c>
      <c r="K92">
        <v>1</v>
      </c>
      <c r="L92">
        <v>1</v>
      </c>
      <c r="M92" s="8">
        <v>2</v>
      </c>
      <c r="N92" s="4">
        <f t="shared" si="4"/>
        <v>0.5</v>
      </c>
    </row>
    <row r="93" spans="2:14" x14ac:dyDescent="0.25">
      <c r="B93" t="s">
        <v>1738</v>
      </c>
      <c r="C93" t="s">
        <v>2119</v>
      </c>
      <c r="D93" s="8">
        <v>0</v>
      </c>
      <c r="E93">
        <v>3</v>
      </c>
      <c r="F93" s="8">
        <v>3</v>
      </c>
      <c r="G93" s="4">
        <f t="shared" si="3"/>
        <v>1</v>
      </c>
      <c r="J93" t="s">
        <v>2433</v>
      </c>
      <c r="K93">
        <v>1</v>
      </c>
      <c r="L93">
        <v>1</v>
      </c>
      <c r="M93" s="8">
        <v>2</v>
      </c>
      <c r="N93" s="4">
        <f t="shared" si="4"/>
        <v>0.5</v>
      </c>
    </row>
    <row r="94" spans="2:14" x14ac:dyDescent="0.25">
      <c r="C94" t="s">
        <v>1797</v>
      </c>
      <c r="D94" s="8">
        <v>2</v>
      </c>
      <c r="E94">
        <v>1</v>
      </c>
      <c r="F94" s="8">
        <v>3</v>
      </c>
      <c r="G94" s="4">
        <f t="shared" si="3"/>
        <v>0.33333333333333331</v>
      </c>
      <c r="J94" t="s">
        <v>1849</v>
      </c>
      <c r="K94">
        <v>0</v>
      </c>
      <c r="L94">
        <v>2</v>
      </c>
      <c r="M94" s="8">
        <v>2</v>
      </c>
      <c r="N94" s="4">
        <f t="shared" si="4"/>
        <v>1</v>
      </c>
    </row>
    <row r="95" spans="2:14" x14ac:dyDescent="0.25">
      <c r="C95" t="s">
        <v>1809</v>
      </c>
      <c r="D95" s="8">
        <v>1</v>
      </c>
      <c r="E95">
        <v>1</v>
      </c>
      <c r="F95" s="8">
        <v>2</v>
      </c>
      <c r="G95" s="4">
        <f t="shared" si="3"/>
        <v>0.5</v>
      </c>
      <c r="J95" t="s">
        <v>2541</v>
      </c>
      <c r="K95">
        <v>1</v>
      </c>
      <c r="L95">
        <v>2</v>
      </c>
      <c r="M95" s="8">
        <v>3</v>
      </c>
      <c r="N95" s="4">
        <f t="shared" si="4"/>
        <v>0.66666666666666663</v>
      </c>
    </row>
    <row r="96" spans="2:14" x14ac:dyDescent="0.25">
      <c r="C96" t="s">
        <v>1734</v>
      </c>
      <c r="D96" s="8">
        <v>3</v>
      </c>
      <c r="E96">
        <v>3</v>
      </c>
      <c r="F96" s="8">
        <v>6</v>
      </c>
      <c r="G96" s="4">
        <f t="shared" si="3"/>
        <v>0.5</v>
      </c>
      <c r="J96" t="s">
        <v>1680</v>
      </c>
      <c r="K96">
        <v>1</v>
      </c>
      <c r="L96">
        <v>4</v>
      </c>
      <c r="M96" s="8">
        <v>5</v>
      </c>
      <c r="N96" s="4">
        <f t="shared" si="4"/>
        <v>0.8</v>
      </c>
    </row>
    <row r="97" spans="2:14" x14ac:dyDescent="0.25">
      <c r="B97" t="s">
        <v>26</v>
      </c>
      <c r="C97" t="s">
        <v>2442</v>
      </c>
      <c r="D97" s="8">
        <v>0</v>
      </c>
      <c r="E97">
        <v>3</v>
      </c>
      <c r="F97" s="8">
        <v>3</v>
      </c>
      <c r="G97" s="4">
        <f t="shared" si="3"/>
        <v>1</v>
      </c>
      <c r="J97" t="s">
        <v>1988</v>
      </c>
      <c r="K97">
        <v>1</v>
      </c>
      <c r="L97">
        <v>0</v>
      </c>
      <c r="M97" s="8">
        <v>1</v>
      </c>
      <c r="N97" s="4">
        <f t="shared" ref="N97:N124" si="5">L97/M97</f>
        <v>0</v>
      </c>
    </row>
    <row r="98" spans="2:14" x14ac:dyDescent="0.25">
      <c r="C98" t="s">
        <v>1892</v>
      </c>
      <c r="D98" s="8">
        <v>2</v>
      </c>
      <c r="E98">
        <v>5</v>
      </c>
      <c r="F98" s="8">
        <v>7</v>
      </c>
      <c r="G98" s="4">
        <f t="shared" ref="G98:G124" si="6">E98/F98</f>
        <v>0.7142857142857143</v>
      </c>
      <c r="J98" t="s">
        <v>1914</v>
      </c>
      <c r="K98">
        <v>0</v>
      </c>
      <c r="L98">
        <v>2</v>
      </c>
      <c r="M98" s="8">
        <v>2</v>
      </c>
      <c r="N98" s="4">
        <f t="shared" si="5"/>
        <v>1</v>
      </c>
    </row>
    <row r="99" spans="2:14" x14ac:dyDescent="0.25">
      <c r="C99" t="s">
        <v>1784</v>
      </c>
      <c r="D99" s="8">
        <v>0</v>
      </c>
      <c r="E99">
        <v>3</v>
      </c>
      <c r="F99" s="8">
        <v>3</v>
      </c>
      <c r="G99" s="4">
        <f t="shared" si="6"/>
        <v>1</v>
      </c>
      <c r="J99" t="s">
        <v>2401</v>
      </c>
      <c r="K99">
        <v>2</v>
      </c>
      <c r="L99">
        <v>4</v>
      </c>
      <c r="M99" s="8">
        <v>6</v>
      </c>
      <c r="N99" s="4">
        <f t="shared" si="5"/>
        <v>0.66666666666666663</v>
      </c>
    </row>
    <row r="100" spans="2:14" x14ac:dyDescent="0.25">
      <c r="C100" t="s">
        <v>2235</v>
      </c>
      <c r="D100" s="8">
        <v>0</v>
      </c>
      <c r="E100">
        <v>2</v>
      </c>
      <c r="F100" s="8">
        <v>2</v>
      </c>
      <c r="G100" s="4">
        <f t="shared" si="6"/>
        <v>1</v>
      </c>
      <c r="I100" t="s">
        <v>3401</v>
      </c>
      <c r="K100">
        <v>288</v>
      </c>
      <c r="L100">
        <v>467</v>
      </c>
      <c r="M100" s="8">
        <v>755</v>
      </c>
      <c r="N100" s="15">
        <f t="shared" si="5"/>
        <v>0.61854304635761592</v>
      </c>
    </row>
    <row r="101" spans="2:14" x14ac:dyDescent="0.25">
      <c r="C101" t="s">
        <v>2181</v>
      </c>
      <c r="D101" s="8">
        <v>0</v>
      </c>
      <c r="E101">
        <v>4</v>
      </c>
      <c r="F101" s="8">
        <v>4</v>
      </c>
      <c r="G101" s="4">
        <f t="shared" si="6"/>
        <v>1</v>
      </c>
      <c r="N101" s="4"/>
    </row>
    <row r="102" spans="2:14" x14ac:dyDescent="0.25">
      <c r="C102" t="s">
        <v>1676</v>
      </c>
      <c r="D102" s="8">
        <v>1</v>
      </c>
      <c r="E102">
        <v>18</v>
      </c>
      <c r="F102" s="8">
        <v>19</v>
      </c>
      <c r="G102" s="4">
        <f t="shared" si="6"/>
        <v>0.94736842105263153</v>
      </c>
      <c r="N102" s="4"/>
    </row>
    <row r="103" spans="2:14" x14ac:dyDescent="0.25">
      <c r="C103" t="s">
        <v>1678</v>
      </c>
      <c r="D103" s="8">
        <v>2</v>
      </c>
      <c r="E103">
        <v>4</v>
      </c>
      <c r="F103" s="8">
        <v>6</v>
      </c>
      <c r="G103" s="4">
        <f t="shared" si="6"/>
        <v>0.66666666666666663</v>
      </c>
      <c r="N103" s="4"/>
    </row>
    <row r="104" spans="2:14" x14ac:dyDescent="0.25">
      <c r="C104" t="s">
        <v>2071</v>
      </c>
      <c r="D104" s="8">
        <v>0</v>
      </c>
      <c r="E104">
        <v>1</v>
      </c>
      <c r="F104" s="8">
        <v>1</v>
      </c>
      <c r="G104" s="4">
        <f t="shared" si="6"/>
        <v>1</v>
      </c>
      <c r="N104" s="4"/>
    </row>
    <row r="105" spans="2:14" x14ac:dyDescent="0.25">
      <c r="C105" t="s">
        <v>2261</v>
      </c>
      <c r="D105" s="8">
        <v>0</v>
      </c>
      <c r="E105">
        <v>2</v>
      </c>
      <c r="F105" s="8">
        <v>2</v>
      </c>
      <c r="G105" s="4">
        <f t="shared" si="6"/>
        <v>1</v>
      </c>
      <c r="N105" s="4"/>
    </row>
    <row r="106" spans="2:14" x14ac:dyDescent="0.25">
      <c r="C106" t="s">
        <v>2857</v>
      </c>
      <c r="D106" s="8">
        <v>0</v>
      </c>
      <c r="E106">
        <v>3</v>
      </c>
      <c r="F106" s="8">
        <v>3</v>
      </c>
      <c r="G106" s="4">
        <f t="shared" si="6"/>
        <v>1</v>
      </c>
      <c r="N106" s="4"/>
    </row>
    <row r="107" spans="2:14" x14ac:dyDescent="0.25">
      <c r="C107" t="s">
        <v>2579</v>
      </c>
      <c r="D107" s="8">
        <v>0</v>
      </c>
      <c r="E107">
        <v>4</v>
      </c>
      <c r="F107" s="8">
        <v>4</v>
      </c>
      <c r="G107" s="4">
        <f t="shared" si="6"/>
        <v>1</v>
      </c>
      <c r="N107" s="4"/>
    </row>
    <row r="108" spans="2:14" x14ac:dyDescent="0.25">
      <c r="C108" t="s">
        <v>3185</v>
      </c>
      <c r="D108" s="8">
        <v>0</v>
      </c>
      <c r="E108">
        <v>2</v>
      </c>
      <c r="F108" s="8">
        <v>2</v>
      </c>
      <c r="G108" s="4">
        <f t="shared" si="6"/>
        <v>1</v>
      </c>
      <c r="N108" s="4"/>
    </row>
    <row r="109" spans="2:14" x14ac:dyDescent="0.25">
      <c r="C109" t="s">
        <v>2608</v>
      </c>
      <c r="D109" s="8">
        <v>1</v>
      </c>
      <c r="E109">
        <v>2</v>
      </c>
      <c r="F109" s="8">
        <v>3</v>
      </c>
      <c r="G109" s="4">
        <f t="shared" si="6"/>
        <v>0.66666666666666663</v>
      </c>
      <c r="N109" s="4"/>
    </row>
    <row r="110" spans="2:14" x14ac:dyDescent="0.25">
      <c r="C110" t="s">
        <v>1820</v>
      </c>
      <c r="D110" s="8">
        <v>4</v>
      </c>
      <c r="E110">
        <v>15</v>
      </c>
      <c r="F110" s="8">
        <v>19</v>
      </c>
      <c r="G110" s="4">
        <f t="shared" si="6"/>
        <v>0.78947368421052633</v>
      </c>
      <c r="N110" s="4"/>
    </row>
    <row r="111" spans="2:14" x14ac:dyDescent="0.25">
      <c r="C111" t="s">
        <v>1822</v>
      </c>
      <c r="D111" s="8">
        <v>1</v>
      </c>
      <c r="E111">
        <v>2</v>
      </c>
      <c r="F111" s="8">
        <v>3</v>
      </c>
      <c r="G111" s="4">
        <f t="shared" si="6"/>
        <v>0.66666666666666663</v>
      </c>
      <c r="N111" s="4"/>
    </row>
    <row r="112" spans="2:14" x14ac:dyDescent="0.25">
      <c r="C112" t="s">
        <v>1880</v>
      </c>
      <c r="D112" s="8">
        <v>0</v>
      </c>
      <c r="E112">
        <v>2</v>
      </c>
      <c r="F112" s="8">
        <v>2</v>
      </c>
      <c r="G112" s="4">
        <f t="shared" si="6"/>
        <v>1</v>
      </c>
      <c r="N112" s="4"/>
    </row>
    <row r="113" spans="2:14" x14ac:dyDescent="0.25">
      <c r="C113" t="s">
        <v>2411</v>
      </c>
      <c r="D113" s="8">
        <v>0</v>
      </c>
      <c r="E113">
        <v>1</v>
      </c>
      <c r="F113" s="8">
        <v>1</v>
      </c>
      <c r="G113" s="4">
        <f t="shared" si="6"/>
        <v>1</v>
      </c>
      <c r="N113" s="4"/>
    </row>
    <row r="114" spans="2:14" x14ac:dyDescent="0.25">
      <c r="C114" t="s">
        <v>1776</v>
      </c>
      <c r="D114" s="8">
        <v>0</v>
      </c>
      <c r="E114">
        <v>3</v>
      </c>
      <c r="F114" s="8">
        <v>3</v>
      </c>
      <c r="G114" s="4">
        <f t="shared" si="6"/>
        <v>1</v>
      </c>
      <c r="N114" s="4"/>
    </row>
    <row r="115" spans="2:14" x14ac:dyDescent="0.25">
      <c r="C115" t="s">
        <v>1686</v>
      </c>
      <c r="D115" s="8">
        <v>1</v>
      </c>
      <c r="E115">
        <v>3</v>
      </c>
      <c r="F115" s="8">
        <v>4</v>
      </c>
      <c r="G115" s="4">
        <f t="shared" si="6"/>
        <v>0.75</v>
      </c>
      <c r="N115" s="4"/>
    </row>
    <row r="116" spans="2:14" x14ac:dyDescent="0.25">
      <c r="C116" t="s">
        <v>2801</v>
      </c>
      <c r="D116" s="8">
        <v>0</v>
      </c>
      <c r="E116">
        <v>2</v>
      </c>
      <c r="F116" s="8">
        <v>2</v>
      </c>
      <c r="G116" s="4">
        <f t="shared" si="6"/>
        <v>1</v>
      </c>
      <c r="N116" s="4"/>
    </row>
    <row r="117" spans="2:14" x14ac:dyDescent="0.25">
      <c r="C117" t="s">
        <v>2433</v>
      </c>
      <c r="D117" s="8">
        <v>0</v>
      </c>
      <c r="E117">
        <v>2</v>
      </c>
      <c r="F117" s="8">
        <v>2</v>
      </c>
      <c r="G117" s="4">
        <f t="shared" si="6"/>
        <v>1</v>
      </c>
      <c r="N117" s="4"/>
    </row>
    <row r="118" spans="2:14" x14ac:dyDescent="0.25">
      <c r="C118" t="s">
        <v>1849</v>
      </c>
      <c r="D118" s="8">
        <v>0</v>
      </c>
      <c r="E118">
        <v>2</v>
      </c>
      <c r="F118" s="8">
        <v>2</v>
      </c>
      <c r="G118" s="4">
        <f t="shared" si="6"/>
        <v>1</v>
      </c>
      <c r="N118" s="4"/>
    </row>
    <row r="119" spans="2:14" x14ac:dyDescent="0.25">
      <c r="C119" t="s">
        <v>2541</v>
      </c>
      <c r="D119" s="8">
        <v>0</v>
      </c>
      <c r="E119">
        <v>3</v>
      </c>
      <c r="F119" s="8">
        <v>3</v>
      </c>
      <c r="G119" s="4">
        <f t="shared" si="6"/>
        <v>1</v>
      </c>
      <c r="N119" s="4"/>
    </row>
    <row r="120" spans="2:14" x14ac:dyDescent="0.25">
      <c r="C120" t="s">
        <v>1680</v>
      </c>
      <c r="D120" s="8">
        <v>0</v>
      </c>
      <c r="E120">
        <v>5</v>
      </c>
      <c r="F120" s="8">
        <v>5</v>
      </c>
      <c r="G120" s="4">
        <f t="shared" si="6"/>
        <v>1</v>
      </c>
      <c r="N120" s="4"/>
    </row>
    <row r="121" spans="2:14" x14ac:dyDescent="0.25">
      <c r="C121" t="s">
        <v>1988</v>
      </c>
      <c r="D121" s="8">
        <v>1</v>
      </c>
      <c r="E121">
        <v>0</v>
      </c>
      <c r="F121" s="8">
        <v>1</v>
      </c>
      <c r="G121" s="4">
        <f t="shared" si="6"/>
        <v>0</v>
      </c>
      <c r="N121" s="4"/>
    </row>
    <row r="122" spans="2:14" x14ac:dyDescent="0.25">
      <c r="C122" t="s">
        <v>1914</v>
      </c>
      <c r="D122" s="8">
        <v>0</v>
      </c>
      <c r="E122">
        <v>2</v>
      </c>
      <c r="F122" s="8">
        <v>2</v>
      </c>
      <c r="G122" s="4">
        <f t="shared" si="6"/>
        <v>1</v>
      </c>
      <c r="N122" s="4"/>
    </row>
    <row r="123" spans="2:14" x14ac:dyDescent="0.25">
      <c r="C123" t="s">
        <v>2401</v>
      </c>
      <c r="D123" s="8">
        <v>0</v>
      </c>
      <c r="E123">
        <v>6</v>
      </c>
      <c r="F123" s="8">
        <v>6</v>
      </c>
      <c r="G123" s="4">
        <f t="shared" si="6"/>
        <v>1</v>
      </c>
      <c r="N123" s="4"/>
    </row>
    <row r="124" spans="2:14" x14ac:dyDescent="0.25">
      <c r="B124" t="s">
        <v>3401</v>
      </c>
      <c r="C124"/>
      <c r="D124" s="8">
        <v>246</v>
      </c>
      <c r="E124">
        <v>509</v>
      </c>
      <c r="F124" s="8">
        <v>755</v>
      </c>
      <c r="G124" s="15">
        <f t="shared" si="6"/>
        <v>0.67417218543046353</v>
      </c>
      <c r="N124" s="4"/>
    </row>
  </sheetData>
  <conditionalFormatting sqref="F8: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99 N101:N1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E894-A2B5-4748-86AF-27A47BF08B8C}">
  <dimension ref="C9:M35"/>
  <sheetViews>
    <sheetView showGridLines="0" workbookViewId="0">
      <selection activeCell="B5" sqref="B5:G13"/>
    </sheetView>
  </sheetViews>
  <sheetFormatPr baseColWidth="10" defaultRowHeight="15" x14ac:dyDescent="0.25"/>
  <cols>
    <col min="2" max="2" width="27.42578125" customWidth="1"/>
    <col min="3" max="6" width="11.5703125" style="13"/>
    <col min="7" max="7" width="20" customWidth="1"/>
    <col min="8" max="8" width="30.5703125" customWidth="1"/>
  </cols>
  <sheetData>
    <row r="9" spans="3:13" x14ac:dyDescent="0.25">
      <c r="M9" t="e">
        <f>LOOKUP(H9,B14:F35,5)</f>
        <v>#N/A</v>
      </c>
    </row>
    <row r="14" spans="3:13" x14ac:dyDescent="0.25">
      <c r="C14"/>
      <c r="D14"/>
      <c r="E14"/>
      <c r="F14"/>
    </row>
    <row r="15" spans="3:13" x14ac:dyDescent="0.25">
      <c r="C15"/>
      <c r="D15"/>
      <c r="E15"/>
      <c r="F15"/>
    </row>
    <row r="16" spans="3:13" x14ac:dyDescent="0.25"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</sheetData>
  <sortState xmlns:xlrd2="http://schemas.microsoft.com/office/spreadsheetml/2017/richdata2" ref="H8:L35">
    <sortCondition descending="1" ref="L9:L3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2F8746C8-73A9-42FC-B357-7A65639BD705}">
  <ds:schemaRefs>
    <ds:schemaRef ds:uri="http://schemas.microsoft.com/office/2006/documentManagement/types"/>
    <ds:schemaRef ds:uri="http://purl.org/dc/terms/"/>
    <ds:schemaRef ds:uri="8ec0bada-b722-4f15-9b8b-eb26bfe261c7"/>
    <ds:schemaRef ds:uri="http://purl.org/dc/elements/1.1/"/>
    <ds:schemaRef ds:uri="ec0093dd-2e07-4a76-a089-0cc9ba7271db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LT_OUT_CAPACIDAD</vt:lpstr>
      <vt:lpstr>LT_OUT_COMPORTAMIENTO</vt:lpstr>
      <vt:lpstr>BASE (2)</vt:lpstr>
      <vt:lpstr>BASE</vt:lpstr>
      <vt:lpstr>RESUMEN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2023-07-26T15:05:07Z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