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1475" windowHeight="7230"/>
  </bookViews>
  <sheets>
    <sheet name="spring constant" sheetId="1" r:id="rId1"/>
  </sheets>
  <calcPr calcId="144525"/>
</workbook>
</file>

<file path=xl/calcChain.xml><?xml version="1.0" encoding="utf-8"?>
<calcChain xmlns="http://schemas.openxmlformats.org/spreadsheetml/2006/main">
  <c r="E12" i="1" l="1"/>
  <c r="F6" i="1"/>
  <c r="F7" i="1"/>
  <c r="F8" i="1"/>
  <c r="F9" i="1"/>
  <c r="F10" i="1"/>
  <c r="E7" i="1"/>
  <c r="H7" i="1" s="1"/>
  <c r="E8" i="1"/>
  <c r="H8" i="1" s="1"/>
  <c r="E9" i="1"/>
  <c r="H9" i="1" s="1"/>
  <c r="E10" i="1"/>
  <c r="H10" i="1" s="1"/>
  <c r="E6" i="1"/>
  <c r="H6" i="1" s="1"/>
</calcChain>
</file>

<file path=xl/sharedStrings.xml><?xml version="1.0" encoding="utf-8"?>
<sst xmlns="http://schemas.openxmlformats.org/spreadsheetml/2006/main" count="12" uniqueCount="12">
  <si>
    <t>#</t>
  </si>
  <si>
    <t>h1</t>
  </si>
  <si>
    <t>h2</t>
  </si>
  <si>
    <t>k</t>
  </si>
  <si>
    <t>spring angle</t>
  </si>
  <si>
    <t>m (kg)</t>
  </si>
  <si>
    <t>∆h (m)</t>
  </si>
  <si>
    <t>∆x (m)</t>
  </si>
  <si>
    <t>g (m/s^2) =</t>
  </si>
  <si>
    <t>k =</t>
  </si>
  <si>
    <t>r (m) =</t>
  </si>
  <si>
    <t>PI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</si>
</sst>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/>
    <xf numFmtId="2" fontId="0" fillId="0" borderId="0" xfId="0" applyNumberFormat="1" applyFill="1" applyBorder="1"/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sqref="A1:B1"/>
    </sheetView>
  </sheetViews>
  <sheetFormatPr defaultRowHeight="15" x14ac:dyDescent="0.25"/>
  <cols>
    <col min="1" max="1" width="4" customWidth="1"/>
    <col min="3" max="4" width="0" hidden="1" customWidth="1"/>
    <col min="7" max="7" width="11.7109375" bestFit="1" customWidth="1"/>
  </cols>
  <sheetData>
    <row r="1" spans="1:8" x14ac:dyDescent="0.25">
      <c r="A1" s="7" t="s">
        <v>8</v>
      </c>
      <c r="B1" s="7"/>
      <c r="E1">
        <v>9.81</v>
      </c>
    </row>
    <row r="2" spans="1:8" x14ac:dyDescent="0.25">
      <c r="A2" s="7" t="s">
        <v>10</v>
      </c>
      <c r="B2" s="7"/>
      <c r="E2" s="3">
        <v>0.16500000000000001</v>
      </c>
    </row>
    <row r="3" spans="1:8" x14ac:dyDescent="0.25">
      <c r="A3" s="7" t="s">
        <v>11</v>
      </c>
      <c r="B3" s="7"/>
      <c r="E3" s="3">
        <v>3.1415926540000001</v>
      </c>
    </row>
    <row r="5" spans="1:8" x14ac:dyDescent="0.25">
      <c r="A5" s="1" t="s">
        <v>0</v>
      </c>
      <c r="B5" s="1" t="s">
        <v>5</v>
      </c>
      <c r="C5" s="1" t="s">
        <v>1</v>
      </c>
      <c r="D5" s="1" t="s">
        <v>2</v>
      </c>
      <c r="E5" s="1" t="s">
        <v>6</v>
      </c>
      <c r="F5" s="1" t="s">
        <v>7</v>
      </c>
      <c r="G5" s="1" t="s">
        <v>4</v>
      </c>
      <c r="H5" s="1" t="s">
        <v>3</v>
      </c>
    </row>
    <row r="6" spans="1:8" x14ac:dyDescent="0.25">
      <c r="A6" s="2">
        <v>1</v>
      </c>
      <c r="B6" s="5">
        <v>0.25</v>
      </c>
      <c r="C6" s="2">
        <v>0.29499999999999998</v>
      </c>
      <c r="D6" s="2">
        <v>0.38250000000000001</v>
      </c>
      <c r="E6" s="6">
        <f>D6-C6</f>
        <v>8.7500000000000022E-2</v>
      </c>
      <c r="F6" s="5">
        <f>($E$2*$E$3*G6)/180</f>
        <v>0.16570330453523002</v>
      </c>
      <c r="G6" s="2">
        <v>57.54</v>
      </c>
      <c r="H6" s="5">
        <f>(2*B6*$E$1*E6)/(F6^2)</f>
        <v>15.630926678624297</v>
      </c>
    </row>
    <row r="7" spans="1:8" x14ac:dyDescent="0.25">
      <c r="A7" s="2">
        <v>2</v>
      </c>
      <c r="B7" s="5">
        <v>0.3</v>
      </c>
      <c r="C7" s="2">
        <v>0.29749999999999999</v>
      </c>
      <c r="D7" s="2">
        <v>0.34599999999999997</v>
      </c>
      <c r="E7" s="6">
        <f t="shared" ref="E7:E10" si="0">D7-C7</f>
        <v>4.8499999999999988E-2</v>
      </c>
      <c r="F7" s="5">
        <f t="shared" ref="F7:F10" si="1">($E$2*$E$3*G7)/180</f>
        <v>0.118100321845495</v>
      </c>
      <c r="G7" s="2">
        <v>41.01</v>
      </c>
      <c r="H7" s="5">
        <f>(2*B7*$E$1*E7)/(F7^2)</f>
        <v>20.467266010323151</v>
      </c>
    </row>
    <row r="8" spans="1:8" x14ac:dyDescent="0.25">
      <c r="A8" s="2">
        <v>3</v>
      </c>
      <c r="B8" s="5">
        <v>0.35</v>
      </c>
      <c r="C8" s="2">
        <v>0.32250000000000001</v>
      </c>
      <c r="D8" s="2">
        <v>0.35749999999999998</v>
      </c>
      <c r="E8" s="6">
        <f t="shared" si="0"/>
        <v>3.4999999999999976E-2</v>
      </c>
      <c r="F8" s="5">
        <f t="shared" si="1"/>
        <v>9.8575323500884993E-2</v>
      </c>
      <c r="G8" s="2">
        <v>34.229999999999997</v>
      </c>
      <c r="H8" s="5">
        <f>(2*B8*$E$1*E8)/(F8^2)</f>
        <v>24.734245652514677</v>
      </c>
    </row>
    <row r="9" spans="1:8" x14ac:dyDescent="0.25">
      <c r="A9" s="2">
        <v>4</v>
      </c>
      <c r="B9" s="5">
        <v>0.4</v>
      </c>
      <c r="C9" s="2">
        <v>0.33500000000000002</v>
      </c>
      <c r="D9" s="2">
        <v>0.36</v>
      </c>
      <c r="E9" s="6">
        <f t="shared" si="0"/>
        <v>2.4999999999999967E-2</v>
      </c>
      <c r="F9" s="5">
        <f t="shared" si="1"/>
        <v>8.9388782981813325E-2</v>
      </c>
      <c r="G9" s="2">
        <v>31.04</v>
      </c>
      <c r="H9" s="5">
        <f>(2*B9*$E$1*E9)/(F9^2)</f>
        <v>24.55460510994692</v>
      </c>
    </row>
    <row r="10" spans="1:8" x14ac:dyDescent="0.25">
      <c r="A10" s="2">
        <v>5</v>
      </c>
      <c r="B10" s="5">
        <v>0.45</v>
      </c>
      <c r="C10" s="2">
        <v>0.32750000000000001</v>
      </c>
      <c r="D10" s="2">
        <v>0.34499999999999997</v>
      </c>
      <c r="E10" s="6">
        <f t="shared" si="0"/>
        <v>1.749999999999996E-2</v>
      </c>
      <c r="F10" s="5">
        <f t="shared" si="1"/>
        <v>7.4701837324363335E-2</v>
      </c>
      <c r="G10" s="2">
        <v>25.94</v>
      </c>
      <c r="H10" s="5">
        <f>(2*B10*$E$1*E10)/(F10^2)</f>
        <v>27.687707498334181</v>
      </c>
    </row>
    <row r="12" spans="1:8" x14ac:dyDescent="0.25">
      <c r="A12" s="7" t="s">
        <v>9</v>
      </c>
      <c r="B12" s="7"/>
      <c r="E12" s="4">
        <f>SUM(H6:H10)/COUNT(H6:H10)</f>
        <v>22.614950189948644</v>
      </c>
      <c r="F12" s="4"/>
    </row>
  </sheetData>
  <mergeCells count="4">
    <mergeCell ref="A1:B1"/>
    <mergeCell ref="A12:B12"/>
    <mergeCell ref="A2:B2"/>
    <mergeCell ref="A3:B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constant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</dc:creator>
  <cp:lastModifiedBy>Faith</cp:lastModifiedBy>
  <dcterms:created xsi:type="dcterms:W3CDTF">2010-10-04T05:09:42Z</dcterms:created>
  <dcterms:modified xsi:type="dcterms:W3CDTF">2010-10-04T06:08:59Z</dcterms:modified>
</cp:coreProperties>
</file>