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6767ave\Erasmus Universiteit Rotterdam Dropbox\Aishameriane Schmidt\Research\Brazilian inflation nowcasting project (2021)\R codes\Results\"/>
    </mc:Choice>
  </mc:AlternateContent>
  <xr:revisionPtr revIDLastSave="0" documentId="13_ncr:1_{D2AEDE71-654C-4572-97EB-07E65CDF02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F28" i="1"/>
  <c r="G28" i="1"/>
  <c r="H28" i="1"/>
  <c r="I28" i="1"/>
  <c r="K28" i="1"/>
  <c r="L28" i="1"/>
  <c r="M28" i="1"/>
  <c r="N28" i="1"/>
  <c r="D29" i="1"/>
  <c r="F29" i="1"/>
  <c r="G29" i="1"/>
  <c r="H29" i="1"/>
  <c r="I29" i="1"/>
  <c r="K29" i="1"/>
  <c r="L29" i="1"/>
  <c r="M29" i="1"/>
  <c r="N29" i="1"/>
  <c r="D30" i="1"/>
  <c r="F30" i="1"/>
  <c r="G30" i="1"/>
  <c r="H30" i="1"/>
  <c r="I30" i="1"/>
  <c r="K30" i="1"/>
  <c r="L30" i="1"/>
  <c r="M30" i="1"/>
  <c r="N30" i="1"/>
  <c r="D31" i="1"/>
  <c r="F31" i="1"/>
  <c r="G31" i="1"/>
  <c r="H31" i="1"/>
  <c r="I31" i="1"/>
  <c r="K31" i="1"/>
  <c r="L31" i="1"/>
  <c r="M31" i="1"/>
  <c r="N31" i="1"/>
  <c r="D32" i="1"/>
  <c r="F32" i="1"/>
  <c r="G32" i="1"/>
  <c r="H32" i="1"/>
  <c r="I32" i="1"/>
  <c r="K32" i="1"/>
  <c r="L32" i="1"/>
  <c r="M32" i="1"/>
  <c r="N32" i="1"/>
  <c r="D33" i="1"/>
  <c r="F33" i="1"/>
  <c r="G33" i="1"/>
  <c r="H33" i="1"/>
  <c r="I33" i="1"/>
  <c r="K33" i="1"/>
  <c r="L33" i="1"/>
  <c r="M33" i="1"/>
  <c r="N33" i="1"/>
  <c r="D34" i="1"/>
  <c r="F34" i="1"/>
  <c r="G34" i="1"/>
  <c r="H34" i="1"/>
  <c r="I34" i="1"/>
  <c r="K34" i="1"/>
  <c r="L34" i="1"/>
  <c r="M34" i="1"/>
  <c r="N34" i="1"/>
  <c r="D35" i="1"/>
  <c r="F35" i="1"/>
  <c r="G35" i="1"/>
  <c r="H35" i="1"/>
  <c r="I35" i="1"/>
  <c r="K35" i="1"/>
  <c r="L35" i="1"/>
  <c r="M35" i="1"/>
  <c r="N35" i="1"/>
  <c r="C29" i="1"/>
  <c r="C30" i="1"/>
  <c r="C31" i="1"/>
  <c r="C32" i="1"/>
  <c r="C33" i="1"/>
  <c r="C34" i="1"/>
  <c r="C35" i="1"/>
  <c r="C28" i="1"/>
  <c r="F15" i="1"/>
  <c r="G15" i="1"/>
  <c r="H15" i="1"/>
  <c r="I15" i="1"/>
  <c r="K15" i="1"/>
  <c r="L15" i="1"/>
  <c r="M15" i="1"/>
  <c r="N15" i="1"/>
  <c r="F16" i="1"/>
  <c r="G16" i="1"/>
  <c r="H16" i="1"/>
  <c r="I16" i="1"/>
  <c r="K16" i="1"/>
  <c r="L16" i="1"/>
  <c r="M16" i="1"/>
  <c r="N16" i="1"/>
  <c r="F17" i="1"/>
  <c r="G17" i="1"/>
  <c r="H17" i="1"/>
  <c r="I17" i="1"/>
  <c r="K17" i="1"/>
  <c r="L17" i="1"/>
  <c r="M17" i="1"/>
  <c r="N17" i="1"/>
  <c r="F18" i="1"/>
  <c r="G18" i="1"/>
  <c r="H18" i="1"/>
  <c r="I18" i="1"/>
  <c r="K18" i="1"/>
  <c r="L18" i="1"/>
  <c r="M18" i="1"/>
  <c r="N18" i="1"/>
  <c r="F20" i="1"/>
  <c r="G20" i="1"/>
  <c r="H20" i="1"/>
  <c r="I20" i="1"/>
  <c r="K20" i="1"/>
  <c r="L20" i="1"/>
  <c r="M20" i="1"/>
  <c r="N20" i="1"/>
  <c r="F21" i="1"/>
  <c r="G21" i="1"/>
  <c r="H21" i="1"/>
  <c r="I21" i="1"/>
  <c r="K21" i="1"/>
  <c r="L21" i="1"/>
  <c r="M21" i="1"/>
  <c r="N21" i="1"/>
  <c r="F22" i="1"/>
  <c r="G22" i="1"/>
  <c r="H22" i="1"/>
  <c r="I22" i="1"/>
  <c r="K22" i="1"/>
  <c r="L22" i="1"/>
  <c r="M22" i="1"/>
  <c r="N22" i="1"/>
  <c r="F23" i="1"/>
  <c r="G23" i="1"/>
  <c r="H23" i="1"/>
  <c r="I23" i="1"/>
  <c r="K23" i="1"/>
  <c r="L23" i="1"/>
  <c r="M23" i="1"/>
  <c r="N23" i="1"/>
  <c r="D16" i="1"/>
  <c r="D17" i="1"/>
  <c r="D18" i="1"/>
  <c r="D20" i="1"/>
  <c r="D21" i="1"/>
  <c r="D22" i="1"/>
  <c r="D23" i="1"/>
  <c r="D15" i="1"/>
  <c r="C16" i="1"/>
  <c r="C17" i="1"/>
  <c r="C18" i="1"/>
  <c r="C20" i="1"/>
  <c r="C21" i="1"/>
  <c r="C22" i="1"/>
  <c r="C23" i="1"/>
  <c r="C15" i="1"/>
</calcChain>
</file>

<file path=xl/sharedStrings.xml><?xml version="1.0" encoding="utf-8"?>
<sst xmlns="http://schemas.openxmlformats.org/spreadsheetml/2006/main" count="72" uniqueCount="20">
  <si>
    <t>Horizon</t>
  </si>
  <si>
    <t>Median</t>
  </si>
  <si>
    <t>Top 5</t>
  </si>
  <si>
    <t>LASSO</t>
  </si>
  <si>
    <t>Ridge</t>
  </si>
  <si>
    <t>ElasticNet</t>
  </si>
  <si>
    <t>sgLASSO</t>
  </si>
  <si>
    <t>RF</t>
  </si>
  <si>
    <t>LLF</t>
  </si>
  <si>
    <t>BART</t>
  </si>
  <si>
    <t>LASSOLLF</t>
  </si>
  <si>
    <t>day 8</t>
  </si>
  <si>
    <t>day 15</t>
  </si>
  <si>
    <t>day 22</t>
  </si>
  <si>
    <t>end-of-month</t>
  </si>
  <si>
    <t>RMSE</t>
  </si>
  <si>
    <t>MAE</t>
  </si>
  <si>
    <t>SPF</t>
  </si>
  <si>
    <t>Shrinkage-based methods</t>
  </si>
  <si>
    <t>Tree-based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</si>
</sst>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"/>
  </numFmts>
  <fonts count="2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16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topLeftCell="A9" workbookViewId="0">
      <selection activeCell="A13" sqref="A13:N18"/>
    </sheetView>
  </sheetViews>
  <sheetFormatPr defaultRowHeight="14.4" x14ac:dyDescent="0.3"/>
  <cols>
    <col min="2" max="2" width="12.88671875" bestFit="1" customWidth="1"/>
    <col min="5" max="5" width="1.88671875" customWidth="1"/>
    <col min="8" max="8" width="10" bestFit="1" customWidth="1"/>
    <col min="9" max="9" width="8.5546875" bestFit="1" customWidth="1"/>
    <col min="10" max="10" width="1.5546875" customWidth="1"/>
    <col min="14" max="14" width="9.5546875" bestFit="1" customWidth="1"/>
  </cols>
  <sheetData>
    <row r="1" spans="1:14" ht="15" thickBot="1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A2" s="6"/>
      <c r="B2" s="6"/>
      <c r="C2" s="7" t="s">
        <v>17</v>
      </c>
      <c r="D2" s="7"/>
      <c r="E2" s="6"/>
      <c r="F2" s="7" t="s">
        <v>18</v>
      </c>
      <c r="G2" s="7"/>
      <c r="H2" s="7"/>
      <c r="I2" s="7"/>
      <c r="J2" s="6"/>
      <c r="K2" s="7" t="s">
        <v>19</v>
      </c>
      <c r="L2" s="7"/>
      <c r="M2" s="7"/>
      <c r="N2" s="7"/>
    </row>
    <row r="3" spans="1:14" x14ac:dyDescent="0.3">
      <c r="A3" s="8"/>
      <c r="B3" s="8" t="s">
        <v>0</v>
      </c>
      <c r="C3" s="8" t="s">
        <v>1</v>
      </c>
      <c r="D3" s="8" t="s">
        <v>2</v>
      </c>
      <c r="E3" s="8"/>
      <c r="F3" s="8" t="s">
        <v>3</v>
      </c>
      <c r="G3" s="8" t="s">
        <v>4</v>
      </c>
      <c r="H3" s="8" t="s">
        <v>5</v>
      </c>
      <c r="I3" s="8" t="s">
        <v>6</v>
      </c>
      <c r="J3" s="8"/>
      <c r="K3" s="8" t="s">
        <v>7</v>
      </c>
      <c r="L3" s="8" t="s">
        <v>8</v>
      </c>
      <c r="M3" s="8" t="s">
        <v>9</v>
      </c>
      <c r="N3" s="8" t="s">
        <v>10</v>
      </c>
    </row>
    <row r="4" spans="1:14" x14ac:dyDescent="0.3">
      <c r="A4" s="9" t="s">
        <v>15</v>
      </c>
      <c r="B4" s="10" t="s">
        <v>11</v>
      </c>
      <c r="C4" s="11">
        <v>0.2514242454088057</v>
      </c>
      <c r="D4" s="11">
        <v>0.23462708510031186</v>
      </c>
      <c r="E4" s="11"/>
      <c r="F4" s="11">
        <v>0.21484138718650822</v>
      </c>
      <c r="G4" s="11">
        <v>0.22244071437541282</v>
      </c>
      <c r="H4" s="11">
        <v>0.21768591444105945</v>
      </c>
      <c r="I4" s="11">
        <v>0.23906068376313669</v>
      </c>
      <c r="J4" s="11"/>
      <c r="K4" s="11">
        <v>0.25714986460786349</v>
      </c>
      <c r="L4" s="11">
        <v>0.2852518507843137</v>
      </c>
      <c r="M4" s="11">
        <v>0.24695086932186977</v>
      </c>
      <c r="N4" s="11">
        <v>0.2410296303485355</v>
      </c>
    </row>
    <row r="5" spans="1:14" x14ac:dyDescent="0.3">
      <c r="A5" s="9"/>
      <c r="B5" s="10" t="s">
        <v>12</v>
      </c>
      <c r="C5" s="11">
        <v>0.19561447395189663</v>
      </c>
      <c r="D5" s="11">
        <v>0.19503272595746401</v>
      </c>
      <c r="E5" s="11"/>
      <c r="F5" s="11">
        <v>0.18397723132434854</v>
      </c>
      <c r="G5" s="11">
        <v>0.18901444655313751</v>
      </c>
      <c r="H5" s="11">
        <v>0.18530410924303053</v>
      </c>
      <c r="I5" s="11">
        <v>0.20055212188341509</v>
      </c>
      <c r="J5" s="11"/>
      <c r="K5" s="11">
        <v>0.23340965205896083</v>
      </c>
      <c r="L5" s="11">
        <v>0.21358667738548456</v>
      </c>
      <c r="M5" s="11">
        <v>0.21797317219631748</v>
      </c>
      <c r="N5" s="11">
        <v>0.2058899508132937</v>
      </c>
    </row>
    <row r="6" spans="1:14" x14ac:dyDescent="0.3">
      <c r="A6" s="9"/>
      <c r="B6" s="10" t="s">
        <v>13</v>
      </c>
      <c r="C6" s="11">
        <v>0.14330924737870515</v>
      </c>
      <c r="D6" s="11">
        <v>0.12846551991792568</v>
      </c>
      <c r="E6" s="11"/>
      <c r="F6" s="11">
        <v>0.12753553823026717</v>
      </c>
      <c r="G6" s="11">
        <v>0.13471765746264325</v>
      </c>
      <c r="H6" s="11">
        <v>0.1278999144853431</v>
      </c>
      <c r="I6" s="11">
        <v>0.16431573126670515</v>
      </c>
      <c r="J6" s="11"/>
      <c r="K6" s="11">
        <v>0.19112416607948809</v>
      </c>
      <c r="L6" s="11">
        <v>0.1545757692078614</v>
      </c>
      <c r="M6" s="11">
        <v>0.17334232679569081</v>
      </c>
      <c r="N6" s="11">
        <v>0.13173979584140946</v>
      </c>
    </row>
    <row r="7" spans="1:14" x14ac:dyDescent="0.3">
      <c r="A7" s="9"/>
      <c r="B7" s="10" t="s">
        <v>14</v>
      </c>
      <c r="C7" s="11">
        <v>0.11870897324302779</v>
      </c>
      <c r="D7" s="11">
        <v>0.11012813342775139</v>
      </c>
      <c r="E7" s="11"/>
      <c r="F7" s="11">
        <v>0.10951089808884359</v>
      </c>
      <c r="G7" s="11">
        <v>0.11653020786908797</v>
      </c>
      <c r="H7" s="11">
        <v>0.10951089808884359</v>
      </c>
      <c r="I7" s="11">
        <v>0.113179064443326</v>
      </c>
      <c r="J7" s="11"/>
      <c r="K7" s="11">
        <v>0.16724786690007729</v>
      </c>
      <c r="L7" s="11">
        <v>0.14166861196940356</v>
      </c>
      <c r="M7" s="11">
        <v>0.15429158372638199</v>
      </c>
      <c r="N7" s="11">
        <v>0.14520468916052454</v>
      </c>
    </row>
    <row r="8" spans="1:14" x14ac:dyDescent="0.3">
      <c r="A8" s="12" t="s">
        <v>16</v>
      </c>
      <c r="B8" s="13" t="s">
        <v>11</v>
      </c>
      <c r="C8" s="14">
        <v>0.18229895501217991</v>
      </c>
      <c r="D8" s="14">
        <v>0.16779540638727905</v>
      </c>
      <c r="E8" s="14"/>
      <c r="F8" s="14">
        <v>0.16554424618121985</v>
      </c>
      <c r="G8" s="14">
        <v>0.17140389145538173</v>
      </c>
      <c r="H8" s="14">
        <v>0.16733601653322455</v>
      </c>
      <c r="I8" s="14">
        <v>0.18366581795634893</v>
      </c>
      <c r="J8" s="14"/>
      <c r="K8" s="14">
        <v>0.19073267199699631</v>
      </c>
      <c r="L8" s="14">
        <v>0.20991019604657893</v>
      </c>
      <c r="M8" s="14">
        <v>0.18675817283038981</v>
      </c>
      <c r="N8" s="14">
        <v>0.18133543253167908</v>
      </c>
    </row>
    <row r="9" spans="1:14" x14ac:dyDescent="0.3">
      <c r="A9" s="12"/>
      <c r="B9" s="13" t="s">
        <v>12</v>
      </c>
      <c r="C9" s="14">
        <v>0.14572252875675279</v>
      </c>
      <c r="D9" s="14">
        <v>0.13980820031786392</v>
      </c>
      <c r="E9" s="14"/>
      <c r="F9" s="14">
        <v>0.14461420500143032</v>
      </c>
      <c r="G9" s="14">
        <v>0.15059337707614126</v>
      </c>
      <c r="H9" s="14">
        <v>0.14547084528713267</v>
      </c>
      <c r="I9" s="14">
        <v>0.15104693553805712</v>
      </c>
      <c r="J9" s="14"/>
      <c r="K9" s="14">
        <v>0.17337156254932029</v>
      </c>
      <c r="L9" s="14">
        <v>0.1649094867901012</v>
      </c>
      <c r="M9" s="14">
        <v>0.16666194605636656</v>
      </c>
      <c r="N9" s="14">
        <v>0.16222237902520412</v>
      </c>
    </row>
    <row r="10" spans="1:14" x14ac:dyDescent="0.3">
      <c r="A10" s="12"/>
      <c r="B10" s="13" t="s">
        <v>13</v>
      </c>
      <c r="C10" s="14">
        <v>0.10698957189602631</v>
      </c>
      <c r="D10" s="14">
        <v>0.10135498898483457</v>
      </c>
      <c r="E10" s="14"/>
      <c r="F10" s="14">
        <v>0.10161241894354202</v>
      </c>
      <c r="G10" s="14">
        <v>0.10722564917029434</v>
      </c>
      <c r="H10" s="14">
        <v>0.10174325833731837</v>
      </c>
      <c r="I10" s="14">
        <v>0.12342845569706175</v>
      </c>
      <c r="J10" s="14"/>
      <c r="K10" s="14">
        <v>0.13883808242198059</v>
      </c>
      <c r="L10" s="14">
        <v>0.11644467948555044</v>
      </c>
      <c r="M10" s="14">
        <v>0.12898811183780029</v>
      </c>
      <c r="N10" s="14">
        <v>0.10337868310306224</v>
      </c>
    </row>
    <row r="11" spans="1:14" ht="15" thickBot="1" x14ac:dyDescent="0.35">
      <c r="A11" s="15"/>
      <c r="B11" s="16" t="s">
        <v>14</v>
      </c>
      <c r="C11" s="17">
        <v>8.9113566715051926E-2</v>
      </c>
      <c r="D11" s="17">
        <v>9.023883394535516E-2</v>
      </c>
      <c r="E11" s="17"/>
      <c r="F11" s="17">
        <v>8.6874215408326683E-2</v>
      </c>
      <c r="G11" s="17">
        <v>9.1563799210019114E-2</v>
      </c>
      <c r="H11" s="17">
        <v>8.6874215408326683E-2</v>
      </c>
      <c r="I11" s="17">
        <v>9.33502072563063E-2</v>
      </c>
      <c r="J11" s="17"/>
      <c r="K11" s="17">
        <v>0.12506410360856984</v>
      </c>
      <c r="L11" s="17">
        <v>0.10701929866183939</v>
      </c>
      <c r="M11" s="17">
        <v>0.11548874373288738</v>
      </c>
      <c r="N11" s="17">
        <v>0.10701409843381346</v>
      </c>
    </row>
    <row r="12" spans="1:14" ht="15" thickBot="1" x14ac:dyDescent="0.35">
      <c r="A12" s="18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3">
      <c r="A13" s="6"/>
      <c r="B13" s="6"/>
      <c r="C13" s="7" t="s">
        <v>17</v>
      </c>
      <c r="D13" s="7"/>
      <c r="E13" s="6"/>
      <c r="F13" s="7" t="s">
        <v>18</v>
      </c>
      <c r="G13" s="7"/>
      <c r="H13" s="7"/>
      <c r="I13" s="7"/>
      <c r="J13" s="6"/>
      <c r="K13" s="7" t="s">
        <v>19</v>
      </c>
      <c r="L13" s="7"/>
      <c r="M13" s="7"/>
      <c r="N13" s="7"/>
    </row>
    <row r="14" spans="1:14" x14ac:dyDescent="0.3">
      <c r="A14" s="8"/>
      <c r="B14" s="8" t="s">
        <v>0</v>
      </c>
      <c r="C14" s="8" t="s">
        <v>1</v>
      </c>
      <c r="D14" s="8" t="s">
        <v>2</v>
      </c>
      <c r="E14" s="8"/>
      <c r="F14" s="8" t="s">
        <v>3</v>
      </c>
      <c r="G14" s="8" t="s">
        <v>4</v>
      </c>
      <c r="H14" s="8" t="s">
        <v>5</v>
      </c>
      <c r="I14" s="8" t="s">
        <v>6</v>
      </c>
      <c r="J14" s="8"/>
      <c r="K14" s="8" t="s">
        <v>7</v>
      </c>
      <c r="L14" s="8" t="s">
        <v>8</v>
      </c>
      <c r="M14" s="8" t="s">
        <v>9</v>
      </c>
      <c r="N14" s="8" t="s">
        <v>10</v>
      </c>
    </row>
    <row r="15" spans="1:14" x14ac:dyDescent="0.3">
      <c r="A15" s="20" t="s">
        <v>15</v>
      </c>
      <c r="B15" s="21" t="s">
        <v>11</v>
      </c>
      <c r="C15" s="22">
        <f>C4/C4</f>
        <v>1</v>
      </c>
      <c r="D15" s="25">
        <f>D4/$C4</f>
        <v>0.93319196292631867</v>
      </c>
      <c r="E15" s="25"/>
      <c r="F15" s="25">
        <f>F4/$C4</f>
        <v>0.85449749222548033</v>
      </c>
      <c r="G15" s="25">
        <f>G4/$C4</f>
        <v>0.88472260904565181</v>
      </c>
      <c r="H15" s="25">
        <f>H4/$C4</f>
        <v>0.86581114755703414</v>
      </c>
      <c r="I15" s="25">
        <f>I4/$C4</f>
        <v>0.95082589737689638</v>
      </c>
      <c r="J15" s="25"/>
      <c r="K15" s="25">
        <f>K4/$C4</f>
        <v>1.0227727409094862</v>
      </c>
      <c r="L15" s="25">
        <f>L4/$C4</f>
        <v>1.1345439272195315</v>
      </c>
      <c r="M15" s="25">
        <f>M4/$C4</f>
        <v>0.98220785716324854</v>
      </c>
      <c r="N15" s="25">
        <f>N4/$C4</f>
        <v>0.95865706967373421</v>
      </c>
    </row>
    <row r="16" spans="1:14" x14ac:dyDescent="0.3">
      <c r="A16" s="12"/>
      <c r="B16" s="13" t="s">
        <v>12</v>
      </c>
      <c r="C16" s="23">
        <f>C5/C5</f>
        <v>1</v>
      </c>
      <c r="D16" s="26">
        <f>D5/$C5</f>
        <v>0.99702604831493369</v>
      </c>
      <c r="E16" s="26"/>
      <c r="F16" s="26">
        <f>F5/$C5</f>
        <v>0.94050929671794226</v>
      </c>
      <c r="G16" s="26">
        <f>G5/$C5</f>
        <v>0.96626002531703192</v>
      </c>
      <c r="H16" s="26">
        <f>H5/$C5</f>
        <v>0.94729242422316096</v>
      </c>
      <c r="I16" s="26">
        <f>I5/$C5</f>
        <v>1.0252417310016266</v>
      </c>
      <c r="J16" s="26"/>
      <c r="K16" s="26">
        <f>K5/$C5</f>
        <v>1.193212584649326</v>
      </c>
      <c r="L16" s="26">
        <f>L5/$C5</f>
        <v>1.0918756320557725</v>
      </c>
      <c r="M16" s="26">
        <f>M5/$C5</f>
        <v>1.114299815308754</v>
      </c>
      <c r="N16" s="26">
        <f>N5/$C5</f>
        <v>1.0525292257459635</v>
      </c>
    </row>
    <row r="17" spans="1:14" x14ac:dyDescent="0.3">
      <c r="A17" s="12"/>
      <c r="B17" s="13" t="s">
        <v>13</v>
      </c>
      <c r="C17" s="23">
        <f>C6/C6</f>
        <v>1</v>
      </c>
      <c r="D17" s="26">
        <f>D6/$C6</f>
        <v>0.89642170528218712</v>
      </c>
      <c r="E17" s="26"/>
      <c r="F17" s="26">
        <f>F6/$C6</f>
        <v>0.88993237047184537</v>
      </c>
      <c r="G17" s="26">
        <f>G6/$C6</f>
        <v>0.94004860067851725</v>
      </c>
      <c r="H17" s="26">
        <f>H6/$C6</f>
        <v>0.89247495765125495</v>
      </c>
      <c r="I17" s="26">
        <f>I6/$C6</f>
        <v>1.1465814961158007</v>
      </c>
      <c r="J17" s="26"/>
      <c r="K17" s="26">
        <f>K6/$C6</f>
        <v>1.333648522864882</v>
      </c>
      <c r="L17" s="26">
        <f>L6/$C6</f>
        <v>1.0786168515656469</v>
      </c>
      <c r="M17" s="26">
        <f>M6/$C6</f>
        <v>1.2095683283969878</v>
      </c>
      <c r="N17" s="26">
        <f>N6/$C6</f>
        <v>0.91926933014502155</v>
      </c>
    </row>
    <row r="18" spans="1:14" ht="15" thickBot="1" x14ac:dyDescent="0.35">
      <c r="A18" s="15"/>
      <c r="B18" s="16" t="s">
        <v>14</v>
      </c>
      <c r="C18" s="24">
        <f>C7/C7</f>
        <v>1</v>
      </c>
      <c r="D18" s="27">
        <f>D7/$C7</f>
        <v>0.92771532276916246</v>
      </c>
      <c r="E18" s="27"/>
      <c r="F18" s="27">
        <f>F7/$C7</f>
        <v>0.9225157551034211</v>
      </c>
      <c r="G18" s="27">
        <f>G7/$C7</f>
        <v>0.9816461610742826</v>
      </c>
      <c r="H18" s="27">
        <f>H7/$C7</f>
        <v>0.9225157551034211</v>
      </c>
      <c r="I18" s="27">
        <f>I7/$C7</f>
        <v>0.95341625280187836</v>
      </c>
      <c r="J18" s="27"/>
      <c r="K18" s="27">
        <f>K7/$C7</f>
        <v>1.408889844895532</v>
      </c>
      <c r="L18" s="27">
        <f>L7/$C7</f>
        <v>1.1934111474401474</v>
      </c>
      <c r="M18" s="27">
        <f>M7/$C7</f>
        <v>1.2997465946445974</v>
      </c>
      <c r="N18" s="27">
        <f>N7/$C7</f>
        <v>1.2231989309119304</v>
      </c>
    </row>
    <row r="19" spans="1:14" x14ac:dyDescent="0.3">
      <c r="A19" s="10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3">
      <c r="A20" s="12" t="s">
        <v>16</v>
      </c>
      <c r="B20" s="13" t="s">
        <v>11</v>
      </c>
      <c r="C20" s="14">
        <f t="shared" ref="C20:C23" si="0">C8/C8</f>
        <v>1</v>
      </c>
      <c r="D20" s="14">
        <f t="shared" ref="D20:N23" si="1">D8/$C8</f>
        <v>0.92044085703106837</v>
      </c>
      <c r="E20" s="14"/>
      <c r="F20" s="14">
        <f t="shared" si="1"/>
        <v>0.90809212905339676</v>
      </c>
      <c r="G20" s="14">
        <f t="shared" si="1"/>
        <v>0.94023518370650971</v>
      </c>
      <c r="H20" s="14">
        <f t="shared" si="1"/>
        <v>0.91792087629928742</v>
      </c>
      <c r="I20" s="14">
        <f t="shared" si="1"/>
        <v>1.0074979197992533</v>
      </c>
      <c r="J20" s="14"/>
      <c r="K20" s="14">
        <f t="shared" si="1"/>
        <v>1.046263112063659</v>
      </c>
      <c r="L20" s="14">
        <f t="shared" si="1"/>
        <v>1.1514613236952138</v>
      </c>
      <c r="M20" s="14">
        <f t="shared" si="1"/>
        <v>1.0244610168934427</v>
      </c>
      <c r="N20" s="14">
        <f t="shared" si="1"/>
        <v>0.99471460228372421</v>
      </c>
    </row>
    <row r="21" spans="1:14" x14ac:dyDescent="0.3">
      <c r="A21" s="12"/>
      <c r="B21" s="13" t="s">
        <v>12</v>
      </c>
      <c r="C21" s="14">
        <f t="shared" si="0"/>
        <v>1</v>
      </c>
      <c r="D21" s="14">
        <f t="shared" si="1"/>
        <v>0.95941376745690876</v>
      </c>
      <c r="E21" s="14"/>
      <c r="F21" s="14">
        <f t="shared" si="1"/>
        <v>0.99239428683554798</v>
      </c>
      <c r="G21" s="14">
        <f t="shared" si="1"/>
        <v>1.0334254995500327</v>
      </c>
      <c r="H21" s="14">
        <f t="shared" si="1"/>
        <v>0.9982728582068443</v>
      </c>
      <c r="I21" s="14">
        <f t="shared" si="1"/>
        <v>1.0365379795885377</v>
      </c>
      <c r="J21" s="14"/>
      <c r="K21" s="14">
        <f t="shared" si="1"/>
        <v>1.1897375376920656</v>
      </c>
      <c r="L21" s="14">
        <f t="shared" si="1"/>
        <v>1.131667753758077</v>
      </c>
      <c r="M21" s="14">
        <f t="shared" si="1"/>
        <v>1.1436937546874915</v>
      </c>
      <c r="N21" s="14">
        <f t="shared" si="1"/>
        <v>1.1132278612594879</v>
      </c>
    </row>
    <row r="22" spans="1:14" x14ac:dyDescent="0.3">
      <c r="A22" s="12"/>
      <c r="B22" s="13" t="s">
        <v>13</v>
      </c>
      <c r="C22" s="14">
        <f t="shared" si="0"/>
        <v>1</v>
      </c>
      <c r="D22" s="14">
        <f t="shared" si="1"/>
        <v>0.94733521397143738</v>
      </c>
      <c r="E22" s="14"/>
      <c r="F22" s="14">
        <f t="shared" si="1"/>
        <v>0.94974133593403032</v>
      </c>
      <c r="G22" s="14">
        <f t="shared" si="1"/>
        <v>1.0022065447135113</v>
      </c>
      <c r="H22" s="14">
        <f t="shared" si="1"/>
        <v>0.95096425319089628</v>
      </c>
      <c r="I22" s="14">
        <f t="shared" si="1"/>
        <v>1.1536494025512218</v>
      </c>
      <c r="J22" s="14"/>
      <c r="K22" s="14">
        <f t="shared" si="1"/>
        <v>1.2976786425213946</v>
      </c>
      <c r="L22" s="14">
        <f t="shared" si="1"/>
        <v>1.0883741043352591</v>
      </c>
      <c r="M22" s="14">
        <f t="shared" si="1"/>
        <v>1.205613870136357</v>
      </c>
      <c r="N22" s="14">
        <f t="shared" si="1"/>
        <v>0.96625008653672173</v>
      </c>
    </row>
    <row r="23" spans="1:14" ht="15" thickBot="1" x14ac:dyDescent="0.35">
      <c r="A23" s="15"/>
      <c r="B23" s="16" t="s">
        <v>14</v>
      </c>
      <c r="C23" s="17">
        <f t="shared" si="0"/>
        <v>1</v>
      </c>
      <c r="D23" s="17">
        <f t="shared" si="1"/>
        <v>1.012627339155904</v>
      </c>
      <c r="E23" s="17"/>
      <c r="F23" s="17">
        <f t="shared" si="1"/>
        <v>0.97487081496933281</v>
      </c>
      <c r="G23" s="17">
        <f t="shared" si="1"/>
        <v>1.0274956169446343</v>
      </c>
      <c r="H23" s="17">
        <f t="shared" si="1"/>
        <v>0.97487081496933281</v>
      </c>
      <c r="I23" s="17">
        <f t="shared" si="1"/>
        <v>1.0475420376203928</v>
      </c>
      <c r="J23" s="17"/>
      <c r="K23" s="17">
        <f t="shared" si="1"/>
        <v>1.4034238356598694</v>
      </c>
      <c r="L23" s="17">
        <f t="shared" si="1"/>
        <v>1.2009316045450469</v>
      </c>
      <c r="M23" s="17">
        <f t="shared" si="1"/>
        <v>1.2959726334618868</v>
      </c>
      <c r="N23" s="17">
        <f t="shared" si="1"/>
        <v>1.2008732494795094</v>
      </c>
    </row>
    <row r="24" spans="1:14" x14ac:dyDescent="0.3"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15" thickBot="1" x14ac:dyDescent="0.35">
      <c r="A25" s="3"/>
      <c r="B25" s="3"/>
      <c r="C25" s="5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3">
      <c r="A26" s="6"/>
      <c r="B26" s="6"/>
      <c r="C26" s="7" t="s">
        <v>17</v>
      </c>
      <c r="D26" s="7"/>
      <c r="E26" s="6"/>
      <c r="F26" s="7" t="s">
        <v>18</v>
      </c>
      <c r="G26" s="7"/>
      <c r="H26" s="7"/>
      <c r="I26" s="7"/>
      <c r="J26" s="6"/>
      <c r="K26" s="7" t="s">
        <v>19</v>
      </c>
      <c r="L26" s="7"/>
      <c r="M26" s="7"/>
      <c r="N26" s="7"/>
    </row>
    <row r="27" spans="1:14" x14ac:dyDescent="0.3">
      <c r="A27" s="8"/>
      <c r="B27" s="8" t="s">
        <v>0</v>
      </c>
      <c r="C27" s="8" t="s">
        <v>1</v>
      </c>
      <c r="D27" s="8" t="s">
        <v>2</v>
      </c>
      <c r="E27" s="8"/>
      <c r="F27" s="8" t="s">
        <v>3</v>
      </c>
      <c r="G27" s="8" t="s">
        <v>4</v>
      </c>
      <c r="H27" s="8" t="s">
        <v>5</v>
      </c>
      <c r="I27" s="8" t="s">
        <v>6</v>
      </c>
      <c r="J27" s="8"/>
      <c r="K27" s="8" t="s">
        <v>7</v>
      </c>
      <c r="L27" s="8" t="s">
        <v>8</v>
      </c>
      <c r="M27" s="8" t="s">
        <v>9</v>
      </c>
      <c r="N27" s="8" t="s">
        <v>10</v>
      </c>
    </row>
    <row r="28" spans="1:14" x14ac:dyDescent="0.3">
      <c r="A28" s="9" t="s">
        <v>15</v>
      </c>
      <c r="B28" s="10" t="s">
        <v>11</v>
      </c>
      <c r="C28" s="11">
        <f>C4/$D4</f>
        <v>1.0715908834707315</v>
      </c>
      <c r="D28" s="11">
        <f>D4/$D4</f>
        <v>1</v>
      </c>
      <c r="E28" s="11"/>
      <c r="F28" s="11">
        <f>F4/$D4</f>
        <v>0.91567172261742713</v>
      </c>
      <c r="G28" s="11">
        <f>G4/$D4</f>
        <v>0.94806068225376072</v>
      </c>
      <c r="H28" s="11">
        <f>H4/$D4</f>
        <v>0.92779533252945023</v>
      </c>
      <c r="I28" s="11">
        <f>I4/$D4</f>
        <v>1.0188963633969594</v>
      </c>
      <c r="J28" s="11"/>
      <c r="K28" s="11">
        <f>K4/$D4</f>
        <v>1.0959939450209779</v>
      </c>
      <c r="L28" s="11">
        <f>L4/$D4</f>
        <v>1.2157669293055313</v>
      </c>
      <c r="M28" s="11">
        <f>M4/$D4</f>
        <v>1.0525249854094596</v>
      </c>
      <c r="N28" s="11">
        <f>N4/$D4</f>
        <v>1.0272881762371395</v>
      </c>
    </row>
    <row r="29" spans="1:14" x14ac:dyDescent="0.3">
      <c r="A29" s="9"/>
      <c r="B29" s="10" t="s">
        <v>12</v>
      </c>
      <c r="C29" s="11">
        <f>C5/$D5</f>
        <v>1.0029828224549324</v>
      </c>
      <c r="D29" s="11">
        <f>D5/$D5</f>
        <v>1</v>
      </c>
      <c r="E29" s="11"/>
      <c r="F29" s="11">
        <f>F5/$D5</f>
        <v>0.94331466896726535</v>
      </c>
      <c r="G29" s="11">
        <f>G5/$D5</f>
        <v>0.96914220741785118</v>
      </c>
      <c r="H29" s="11">
        <f>H5/$D5</f>
        <v>0.95011802933752121</v>
      </c>
      <c r="I29" s="11">
        <f>I5/$D5</f>
        <v>1.0282998450585921</v>
      </c>
      <c r="J29" s="11"/>
      <c r="K29" s="11">
        <f>K5/$D5</f>
        <v>1.1967717259403261</v>
      </c>
      <c r="L29" s="11">
        <f>L5/$D5</f>
        <v>1.095132503209062</v>
      </c>
      <c r="M29" s="11">
        <f>M5/$D5</f>
        <v>1.117623573819384</v>
      </c>
      <c r="N29" s="11">
        <f>N5/$D5</f>
        <v>1.0556687335549912</v>
      </c>
    </row>
    <row r="30" spans="1:14" x14ac:dyDescent="0.3">
      <c r="A30" s="9"/>
      <c r="B30" s="10" t="s">
        <v>13</v>
      </c>
      <c r="C30" s="11">
        <f>C6/$D6</f>
        <v>1.1155463930731209</v>
      </c>
      <c r="D30" s="11">
        <f>D6/$D6</f>
        <v>1</v>
      </c>
      <c r="E30" s="11"/>
      <c r="F30" s="11">
        <f>F6/$D6</f>
        <v>0.99276084595887937</v>
      </c>
      <c r="G30" s="11">
        <f>G6/$D6</f>
        <v>1.0486678258003543</v>
      </c>
      <c r="H30" s="11">
        <f>H6/$D6</f>
        <v>0.99559721991594374</v>
      </c>
      <c r="I30" s="11">
        <f>I6/$D6</f>
        <v>1.2790648523563639</v>
      </c>
      <c r="J30" s="11"/>
      <c r="K30" s="11">
        <f>K6/$D6</f>
        <v>1.4877467993092146</v>
      </c>
      <c r="L30" s="11">
        <f>L6/$D6</f>
        <v>1.2032471382719432</v>
      </c>
      <c r="M30" s="11">
        <f>M6/$D6</f>
        <v>1.349329585918744</v>
      </c>
      <c r="N30" s="11">
        <f>N6/$D6</f>
        <v>1.0254875855060226</v>
      </c>
    </row>
    <row r="31" spans="1:14" x14ac:dyDescent="0.3">
      <c r="A31" s="9"/>
      <c r="B31" s="10" t="s">
        <v>14</v>
      </c>
      <c r="C31" s="11">
        <f>C7/$D7</f>
        <v>1.0779168732656836</v>
      </c>
      <c r="D31" s="11">
        <f>D7/$D7</f>
        <v>1</v>
      </c>
      <c r="E31" s="11"/>
      <c r="F31" s="11">
        <f>F7/$D7</f>
        <v>0.99439529827941076</v>
      </c>
      <c r="G31" s="11">
        <f>G7/$D7</f>
        <v>1.0581329605984524</v>
      </c>
      <c r="H31" s="11">
        <f>H7/$D7</f>
        <v>0.99439529827941076</v>
      </c>
      <c r="I31" s="11">
        <f>I7/$D7</f>
        <v>1.0277034661408853</v>
      </c>
      <c r="J31" s="11"/>
      <c r="K31" s="11">
        <f>K7/$D7</f>
        <v>1.5186661363855658</v>
      </c>
      <c r="L31" s="11">
        <f>L7/$D7</f>
        <v>1.2863980125690955</v>
      </c>
      <c r="M31" s="11">
        <f>M7/$D7</f>
        <v>1.4010187853370242</v>
      </c>
      <c r="N31" s="11">
        <f>N7/$D7</f>
        <v>1.3185067669905148</v>
      </c>
    </row>
    <row r="32" spans="1:14" x14ac:dyDescent="0.3">
      <c r="A32" s="12" t="s">
        <v>16</v>
      </c>
      <c r="B32" s="13" t="s">
        <v>11</v>
      </c>
      <c r="C32" s="14">
        <f t="shared" ref="C32:N35" si="2">C8/$D8</f>
        <v>1.0864359098807868</v>
      </c>
      <c r="D32" s="14">
        <f t="shared" si="2"/>
        <v>1</v>
      </c>
      <c r="E32" s="14"/>
      <c r="F32" s="14">
        <f t="shared" si="2"/>
        <v>0.98658389848370809</v>
      </c>
      <c r="G32" s="14">
        <f t="shared" si="2"/>
        <v>1.0215052673121108</v>
      </c>
      <c r="H32" s="14">
        <f t="shared" si="2"/>
        <v>0.99726220244078545</v>
      </c>
      <c r="I32" s="14">
        <f t="shared" si="2"/>
        <v>1.0945819192001018</v>
      </c>
      <c r="J32" s="14"/>
      <c r="K32" s="14">
        <f t="shared" si="2"/>
        <v>1.1366978161295851</v>
      </c>
      <c r="L32" s="14">
        <f t="shared" si="2"/>
        <v>1.2509889309013449</v>
      </c>
      <c r="M32" s="14">
        <f t="shared" si="2"/>
        <v>1.1130112370260237</v>
      </c>
      <c r="N32" s="14">
        <f t="shared" si="2"/>
        <v>1.0806936640038229</v>
      </c>
    </row>
    <row r="33" spans="1:14" x14ac:dyDescent="0.3">
      <c r="A33" s="12"/>
      <c r="B33" s="13" t="s">
        <v>12</v>
      </c>
      <c r="C33" s="14">
        <f t="shared" si="2"/>
        <v>1.0423031583658342</v>
      </c>
      <c r="D33" s="14">
        <f t="shared" si="2"/>
        <v>1</v>
      </c>
      <c r="E33" s="14"/>
      <c r="F33" s="14">
        <f t="shared" si="2"/>
        <v>1.0343756995129012</v>
      </c>
      <c r="G33" s="14">
        <f t="shared" si="2"/>
        <v>1.077142662116789</v>
      </c>
      <c r="H33" s="14">
        <f t="shared" si="2"/>
        <v>1.0405029530198824</v>
      </c>
      <c r="I33" s="14">
        <f t="shared" si="2"/>
        <v>1.0803868098912734</v>
      </c>
      <c r="J33" s="14"/>
      <c r="K33" s="14">
        <f t="shared" si="2"/>
        <v>1.2400671931628306</v>
      </c>
      <c r="L33" s="14">
        <f t="shared" si="2"/>
        <v>1.1795408739628126</v>
      </c>
      <c r="M33" s="14">
        <f t="shared" si="2"/>
        <v>1.1920756127140519</v>
      </c>
      <c r="N33" s="14">
        <f t="shared" si="2"/>
        <v>1.1603209157716068</v>
      </c>
    </row>
    <row r="34" spans="1:14" x14ac:dyDescent="0.3">
      <c r="A34" s="12"/>
      <c r="B34" s="13" t="s">
        <v>13</v>
      </c>
      <c r="C34" s="14">
        <f t="shared" si="2"/>
        <v>1.0555925561003694</v>
      </c>
      <c r="D34" s="14">
        <f t="shared" si="2"/>
        <v>1</v>
      </c>
      <c r="E34" s="14"/>
      <c r="F34" s="14">
        <f t="shared" si="2"/>
        <v>1.0025398844327829</v>
      </c>
      <c r="G34" s="14">
        <f t="shared" si="2"/>
        <v>1.0579217682746547</v>
      </c>
      <c r="H34" s="14">
        <f t="shared" si="2"/>
        <v>1.0038307867858571</v>
      </c>
      <c r="I34" s="14">
        <f t="shared" si="2"/>
        <v>1.2177837216827083</v>
      </c>
      <c r="J34" s="14"/>
      <c r="K34" s="14">
        <f t="shared" si="2"/>
        <v>1.3698199152560167</v>
      </c>
      <c r="L34" s="14">
        <f t="shared" si="2"/>
        <v>1.1488796027887063</v>
      </c>
      <c r="M34" s="14">
        <f t="shared" si="2"/>
        <v>1.272637026847296</v>
      </c>
      <c r="N34" s="14">
        <f t="shared" si="2"/>
        <v>1.0199663986795013</v>
      </c>
    </row>
    <row r="35" spans="1:14" ht="15" thickBot="1" x14ac:dyDescent="0.35">
      <c r="A35" s="15"/>
      <c r="B35" s="16" t="s">
        <v>14</v>
      </c>
      <c r="C35" s="17">
        <f t="shared" si="2"/>
        <v>0.98753012222005609</v>
      </c>
      <c r="D35" s="17">
        <f t="shared" si="2"/>
        <v>1</v>
      </c>
      <c r="E35" s="17"/>
      <c r="F35" s="17">
        <f t="shared" si="2"/>
        <v>0.96271429505543094</v>
      </c>
      <c r="G35" s="17">
        <f t="shared" si="2"/>
        <v>1.0146828721819068</v>
      </c>
      <c r="H35" s="17">
        <f t="shared" si="2"/>
        <v>0.96271429505543094</v>
      </c>
      <c r="I35" s="17">
        <f t="shared" si="2"/>
        <v>1.034479316441913</v>
      </c>
      <c r="J35" s="17"/>
      <c r="K35" s="17">
        <f t="shared" si="2"/>
        <v>1.3859233119557308</v>
      </c>
      <c r="L35" s="17">
        <f t="shared" si="2"/>
        <v>1.1859561342142981</v>
      </c>
      <c r="M35" s="17">
        <f t="shared" si="2"/>
        <v>1.279812013116465</v>
      </c>
      <c r="N35" s="17">
        <f t="shared" si="2"/>
        <v>1.1858985068292958</v>
      </c>
    </row>
  </sheetData>
  <mergeCells count="15">
    <mergeCell ref="C26:D26"/>
    <mergeCell ref="F26:I26"/>
    <mergeCell ref="K26:N26"/>
    <mergeCell ref="A15:A18"/>
    <mergeCell ref="A20:A23"/>
    <mergeCell ref="A28:A31"/>
    <mergeCell ref="A32:A35"/>
    <mergeCell ref="A4:A7"/>
    <mergeCell ref="A8:A11"/>
    <mergeCell ref="C2:D2"/>
    <mergeCell ref="F2:I2"/>
    <mergeCell ref="K2:N2"/>
    <mergeCell ref="C13:D13"/>
    <mergeCell ref="F13:I13"/>
    <mergeCell ref="K13:N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Aishameriane Venes Schmidt</cp:lastModifiedBy>
  <dcterms:created xsi:type="dcterms:W3CDTF">2024-12-10T21:02:00Z</dcterms:created>
  <dcterms:modified xsi:type="dcterms:W3CDTF">2024-12-20T19:41:58Z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2024-12-20T08:11:54Z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cb093b4c-0292-4e48-80ef-e5cd21f88f55</vt:lpwstr>
  </property>
  <property fmtid="{D5CDD505-2E9C-101B-9397-08002B2CF9AE}" pid="8" name="MSIP_Label_8772ba27-cab8-4042-a351-a31f6e4eacdc_ContentBits">
    <vt:lpwstr>0</vt:lpwstr>
  </property>
</Properties>
</file>